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mc:Choice Requires="x15">
      <x15ac:absPath xmlns:x15ac="http://schemas.microsoft.com/office/spreadsheetml/2010/11/ac" url="C:\Users\U0167004\Desktop\"/>
    </mc:Choice>
  </mc:AlternateContent>
  <xr:revisionPtr revIDLastSave="0" documentId="8_{E23C801E-F1C0-4CD1-9C3D-1AD9EBAD0EDD}" xr6:coauthVersionLast="47" xr6:coauthVersionMax="47" xr10:uidLastSave="{00000000-0000-0000-0000-000000000000}"/>
  <bookViews>
    <workbookView xWindow="-120" yWindow="-120" windowWidth="29040" windowHeight="15840" tabRatio="828" xr2:uid="{00000000-000D-0000-FFFF-FFFF00000000}"/>
  </bookViews>
  <sheets>
    <sheet name="INDEX" sheetId="41" r:id="rId1"/>
    <sheet name="Notes" sheetId="39" r:id="rId2"/>
    <sheet name="Key Figures" sheetId="31" r:id="rId3"/>
    <sheet name="P&amp;L acc" sheetId="33" r:id="rId4"/>
    <sheet name="Core income yoy" sheetId="61" r:id="rId5"/>
    <sheet name="P&amp;L qoq " sheetId="90" r:id="rId6"/>
    <sheet name="Core income qoq " sheetId="91" r:id="rId7"/>
    <sheet name="Return on Average total assets" sheetId="26" r:id="rId8"/>
    <sheet name="Yields and Costs" sheetId="28" r:id="rId9"/>
    <sheet name="Fees" sheetId="5" r:id="rId10"/>
    <sheet name="Income from investments" sheetId="29" r:id="rId11"/>
    <sheet name="Trading income" sheetId="54" r:id="rId12"/>
    <sheet name="Insurance service result" sheetId="46" r:id="rId13"/>
    <sheet name="Other operating income&amp;exp." sheetId="23" r:id="rId14"/>
    <sheet name="Operating expenses" sheetId="21" r:id="rId15"/>
    <sheet name="Impairment losses" sheetId="50" r:id="rId16"/>
    <sheet name="G_L disposal of assets" sheetId="47" r:id="rId17"/>
    <sheet name="Balance sheet" sheetId="18" r:id="rId18"/>
    <sheet name="Customer Loans" sheetId="7" r:id="rId19"/>
    <sheet name="ICOs" sheetId="58" r:id="rId20"/>
    <sheet name="Customer Funds" sheetId="27" r:id="rId21"/>
    <sheet name="Credit risk quality" sheetId="9" r:id="rId22"/>
    <sheet name="IFRS9 Stages" sheetId="55" r:id="rId23"/>
    <sheet name="Financing home purchasing LtV" sheetId="62" r:id="rId24"/>
    <sheet name="Solvency" sheetId="1" r:id="rId25"/>
    <sheet name="Segment P&amp;L PF" sheetId="69" r:id="rId26"/>
    <sheet name="Banking &amp; insur P&amp;L yoy" sheetId="70" r:id="rId27"/>
    <sheet name="Banking &amp; insur BS" sheetId="72" r:id="rId28"/>
    <sheet name="Insurance P&amp;L yoy" sheetId="73" r:id="rId29"/>
    <sheet name="BPI" sheetId="49" r:id="rId30"/>
    <sheet name="Corporate Center P&amp;L yoy" sheetId="75" r:id="rId31"/>
    <sheet name="Corporate Center BS" sheetId="77" r:id="rId32"/>
    <sheet name="Disclaimer" sheetId="40" r:id="rId33"/>
  </sheets>
  <externalReferences>
    <externalReference r:id="rId34"/>
    <externalReference r:id="rId35"/>
    <externalReference r:id="rId36"/>
    <externalReference r:id="rId37"/>
    <externalReference r:id="rId38"/>
    <externalReference r:id="rId39"/>
  </externalReferences>
  <definedNames>
    <definedName name="_Key1" localSheetId="29" hidden="1">[1]capçalera!#REF!</definedName>
    <definedName name="_Key1" localSheetId="21" hidden="1">[1]capçalera!#REF!</definedName>
    <definedName name="_Key1" localSheetId="20" hidden="1">[2]capçalera!#REF!</definedName>
    <definedName name="_Key1" localSheetId="18" hidden="1">[1]capçalera!#REF!</definedName>
    <definedName name="_Key1" localSheetId="9" hidden="1">[2]capçalera!#REF!</definedName>
    <definedName name="_Key1" localSheetId="16" hidden="1">[1]capçalera!#REF!</definedName>
    <definedName name="_Key1" localSheetId="19" hidden="1">[3]capçalera!#REF!</definedName>
    <definedName name="_Key1" localSheetId="15" hidden="1">[2]capçalera!#REF!</definedName>
    <definedName name="_Key1" localSheetId="10" hidden="1">[1]capçalera!#REF!</definedName>
    <definedName name="_Key1" localSheetId="0" hidden="1">[1]capçalera!#REF!</definedName>
    <definedName name="_Key1" localSheetId="12" hidden="1">[1]capçalera!#REF!</definedName>
    <definedName name="_Key1" localSheetId="2" hidden="1">[4]capçalera!#REF!</definedName>
    <definedName name="_Key1" localSheetId="14" hidden="1">[2]capçalera!#REF!</definedName>
    <definedName name="_Key1" localSheetId="13" hidden="1">[2]capçalera!#REF!</definedName>
    <definedName name="_Key1" localSheetId="3" hidden="1">[1]capçalera!#REF!</definedName>
    <definedName name="_Key1" localSheetId="5" hidden="1">[1]capçalera!#REF!</definedName>
    <definedName name="_Key1" localSheetId="7" hidden="1">[1]capçalera!#REF!</definedName>
    <definedName name="_Key1" hidden="1">[4]capçalera!#REF!</definedName>
    <definedName name="_Order1" hidden="1">0</definedName>
    <definedName name="_Order2" hidden="1">0</definedName>
    <definedName name="_Sort" localSheetId="29" hidden="1">[1]capçalera!#REF!</definedName>
    <definedName name="_Sort" localSheetId="21" hidden="1">[1]capçalera!#REF!</definedName>
    <definedName name="_Sort" localSheetId="20" hidden="1">[2]capçalera!#REF!</definedName>
    <definedName name="_Sort" localSheetId="18" hidden="1">[1]capçalera!#REF!</definedName>
    <definedName name="_Sort" localSheetId="9" hidden="1">[2]capçalera!#REF!</definedName>
    <definedName name="_Sort" localSheetId="16" hidden="1">[1]capçalera!#REF!</definedName>
    <definedName name="_Sort" localSheetId="19" hidden="1">[3]capçalera!#REF!</definedName>
    <definedName name="_Sort" localSheetId="15" hidden="1">[2]capçalera!#REF!</definedName>
    <definedName name="_Sort" localSheetId="10" hidden="1">[1]capçalera!#REF!</definedName>
    <definedName name="_Sort" localSheetId="0" hidden="1">[1]capçalera!#REF!</definedName>
    <definedName name="_Sort" localSheetId="12" hidden="1">[1]capçalera!#REF!</definedName>
    <definedName name="_Sort" localSheetId="2" hidden="1">[4]capçalera!#REF!</definedName>
    <definedName name="_Sort" localSheetId="14" hidden="1">[2]capçalera!#REF!</definedName>
    <definedName name="_Sort" localSheetId="13" hidden="1">[2]capçalera!#REF!</definedName>
    <definedName name="_Sort" localSheetId="3" hidden="1">[1]capçalera!#REF!</definedName>
    <definedName name="_Sort" localSheetId="5" hidden="1">[1]capçalera!#REF!</definedName>
    <definedName name="_Sort" localSheetId="7" hidden="1">[1]capçalera!#REF!</definedName>
    <definedName name="_Sort" hidden="1">[4]capçalera!#REF!</definedName>
    <definedName name="aa" localSheetId="6">{#N/A,#N/A,FALSE,"422";#N/A,#N/A,FALSE,"421";#N/A,#N/A,FALSE,"42"}</definedName>
    <definedName name="aa" localSheetId="4">{#N/A,#N/A,FALSE,"422";#N/A,#N/A,FALSE,"421";#N/A,#N/A,FALSE,"42"}</definedName>
    <definedName name="aa" localSheetId="21" hidden="1">{#N/A,#N/A,FALSE,"422";#N/A,#N/A,FALSE,"421";#N/A,#N/A,FALSE,"42"}</definedName>
    <definedName name="aa" localSheetId="23" hidden="1">{#N/A,#N/A,FALSE,"422";#N/A,#N/A,FALSE,"421";#N/A,#N/A,FALSE,"42"}</definedName>
    <definedName name="aa" localSheetId="16" hidden="1">{#N/A,#N/A,FALSE,"422";#N/A,#N/A,FALSE,"421";#N/A,#N/A,FALSE,"42"}</definedName>
    <definedName name="aa" localSheetId="19" hidden="1">{#N/A,#N/A,FALSE,"422";#N/A,#N/A,FALSE,"421";#N/A,#N/A,FALSE,"42"}</definedName>
    <definedName name="aa" localSheetId="10" hidden="1">{#N/A,#N/A,FALSE,"422";#N/A,#N/A,FALSE,"421";#N/A,#N/A,FALSE,"42"}</definedName>
    <definedName name="aa" localSheetId="0" hidden="1">{#N/A,#N/A,FALSE,"422";#N/A,#N/A,FALSE,"421";#N/A,#N/A,FALSE,"42"}</definedName>
    <definedName name="aa" localSheetId="12" hidden="1">{#N/A,#N/A,FALSE,"422";#N/A,#N/A,FALSE,"421";#N/A,#N/A,FALSE,"42"}</definedName>
    <definedName name="aa" localSheetId="5">{#N/A,#N/A,FALSE,"422";#N/A,#N/A,FALSE,"421";#N/A,#N/A,FALSE,"42"}</definedName>
    <definedName name="aa" localSheetId="25">{#N/A,#N/A,FALSE,"422";#N/A,#N/A,FALSE,"421";#N/A,#N/A,FALSE,"42"}</definedName>
    <definedName name="aa" hidden="1">{#N/A,#N/A,FALSE,"422";#N/A,#N/A,FALSE,"421";#N/A,#N/A,FALSE,"42"}</definedName>
    <definedName name="Aaa" localSheetId="6">{#N/A,#N/A,FALSE,"422";#N/A,#N/A,FALSE,"421";#N/A,#N/A,FALSE,"42"}</definedName>
    <definedName name="Aaa" localSheetId="4">{#N/A,#N/A,FALSE,"422";#N/A,#N/A,FALSE,"421";#N/A,#N/A,FALSE,"42"}</definedName>
    <definedName name="Aaa" localSheetId="21" hidden="1">{#N/A,#N/A,FALSE,"422";#N/A,#N/A,FALSE,"421";#N/A,#N/A,FALSE,"42"}</definedName>
    <definedName name="Aaa" localSheetId="23" hidden="1">{#N/A,#N/A,FALSE,"422";#N/A,#N/A,FALSE,"421";#N/A,#N/A,FALSE,"42"}</definedName>
    <definedName name="Aaa" localSheetId="16" hidden="1">{#N/A,#N/A,FALSE,"422";#N/A,#N/A,FALSE,"421";#N/A,#N/A,FALSE,"42"}</definedName>
    <definedName name="Aaa" localSheetId="19" hidden="1">{#N/A,#N/A,FALSE,"422";#N/A,#N/A,FALSE,"421";#N/A,#N/A,FALSE,"42"}</definedName>
    <definedName name="Aaa" localSheetId="10" hidden="1">{#N/A,#N/A,FALSE,"422";#N/A,#N/A,FALSE,"421";#N/A,#N/A,FALSE,"42"}</definedName>
    <definedName name="Aaa" localSheetId="0" hidden="1">{#N/A,#N/A,FALSE,"422";#N/A,#N/A,FALSE,"421";#N/A,#N/A,FALSE,"42"}</definedName>
    <definedName name="Aaa" localSheetId="12" hidden="1">{#N/A,#N/A,FALSE,"422";#N/A,#N/A,FALSE,"421";#N/A,#N/A,FALSE,"42"}</definedName>
    <definedName name="Aaa" localSheetId="5">{#N/A,#N/A,FALSE,"422";#N/A,#N/A,FALSE,"421";#N/A,#N/A,FALSE,"42"}</definedName>
    <definedName name="Aaa" localSheetId="25">{#N/A,#N/A,FALSE,"422";#N/A,#N/A,FALSE,"421";#N/A,#N/A,FALSE,"42"}</definedName>
    <definedName name="Aaa" hidden="1">{#N/A,#N/A,FALSE,"422";#N/A,#N/A,FALSE,"421";#N/A,#N/A,FALSE,"42"}</definedName>
    <definedName name="_xlnm.Print_Area" localSheetId="29">BPI!$A$1:$J$94</definedName>
    <definedName name="_xlnm.Print_Area" localSheetId="20">'Customer Funds'!$A$1:$F$21</definedName>
    <definedName name="_xlnm.Print_Area" localSheetId="9">Fees!$A$1:$J$15</definedName>
    <definedName name="_xlnm.Print_Area" localSheetId="15">'Impairment losses'!$A$1:$J$9</definedName>
    <definedName name="_xlnm.Print_Area" localSheetId="10">'Income from investments'!$A$1:$J$11</definedName>
    <definedName name="_xlnm.Print_Area" localSheetId="13">'Other operating income&amp;exp.'!$A$1:$J$11</definedName>
    <definedName name="_xlnm.Print_Area" localSheetId="7">'Return on Average total assets'!$A$1:$H$2</definedName>
    <definedName name="_xlnm.Print_Area" localSheetId="24">Solvency!$A$1:$H$4</definedName>
    <definedName name="_xlnm.Print_Area" localSheetId="11">'Trading income'!$A$1:$J$5</definedName>
    <definedName name="_xlnm.Print_Area" localSheetId="8">'Yields and Costs'!$A$1:$R$2</definedName>
    <definedName name="bb" localSheetId="6">{#N/A,#N/A,FALSE,"422";#N/A,#N/A,FALSE,"421";#N/A,#N/A,FALSE,"42"}</definedName>
    <definedName name="bb" localSheetId="4">{#N/A,#N/A,FALSE,"422";#N/A,#N/A,FALSE,"421";#N/A,#N/A,FALSE,"42"}</definedName>
    <definedName name="bb" localSheetId="21" hidden="1">{#N/A,#N/A,FALSE,"422";#N/A,#N/A,FALSE,"421";#N/A,#N/A,FALSE,"42"}</definedName>
    <definedName name="bb" localSheetId="23" hidden="1">{#N/A,#N/A,FALSE,"422";#N/A,#N/A,FALSE,"421";#N/A,#N/A,FALSE,"42"}</definedName>
    <definedName name="bb" localSheetId="16" hidden="1">{#N/A,#N/A,FALSE,"422";#N/A,#N/A,FALSE,"421";#N/A,#N/A,FALSE,"42"}</definedName>
    <definedName name="bb" localSheetId="19" hidden="1">{#N/A,#N/A,FALSE,"422";#N/A,#N/A,FALSE,"421";#N/A,#N/A,FALSE,"42"}</definedName>
    <definedName name="bb" localSheetId="10" hidden="1">{#N/A,#N/A,FALSE,"422";#N/A,#N/A,FALSE,"421";#N/A,#N/A,FALSE,"42"}</definedName>
    <definedName name="bb" localSheetId="0" hidden="1">{#N/A,#N/A,FALSE,"422";#N/A,#N/A,FALSE,"421";#N/A,#N/A,FALSE,"42"}</definedName>
    <definedName name="bb" localSheetId="12" hidden="1">{#N/A,#N/A,FALSE,"422";#N/A,#N/A,FALSE,"421";#N/A,#N/A,FALSE,"42"}</definedName>
    <definedName name="bb" localSheetId="5">{#N/A,#N/A,FALSE,"422";#N/A,#N/A,FALSE,"421";#N/A,#N/A,FALSE,"42"}</definedName>
    <definedName name="bb" localSheetId="25">{#N/A,#N/A,FALSE,"422";#N/A,#N/A,FALSE,"421";#N/A,#N/A,FALSE,"42"}</definedName>
    <definedName name="bb" hidden="1">{#N/A,#N/A,FALSE,"422";#N/A,#N/A,FALSE,"421";#N/A,#N/A,FALSE,"42"}</definedName>
    <definedName name="hola" localSheetId="6">{#N/A,#N/A,FALSE,"422";#N/A,#N/A,FALSE,"421";#N/A,#N/A,FALSE,"42"}</definedName>
    <definedName name="hola" localSheetId="4">{#N/A,#N/A,FALSE,"422";#N/A,#N/A,FALSE,"421";#N/A,#N/A,FALSE,"42"}</definedName>
    <definedName name="hola" localSheetId="21" hidden="1">{#N/A,#N/A,FALSE,"422";#N/A,#N/A,FALSE,"421";#N/A,#N/A,FALSE,"42"}</definedName>
    <definedName name="hola" localSheetId="23" hidden="1">{#N/A,#N/A,FALSE,"422";#N/A,#N/A,FALSE,"421";#N/A,#N/A,FALSE,"42"}</definedName>
    <definedName name="hola" localSheetId="16" hidden="1">{#N/A,#N/A,FALSE,"422";#N/A,#N/A,FALSE,"421";#N/A,#N/A,FALSE,"42"}</definedName>
    <definedName name="hola" localSheetId="19" hidden="1">{#N/A,#N/A,FALSE,"422";#N/A,#N/A,FALSE,"421";#N/A,#N/A,FALSE,"42"}</definedName>
    <definedName name="hola" localSheetId="10" hidden="1">{#N/A,#N/A,FALSE,"422";#N/A,#N/A,FALSE,"421";#N/A,#N/A,FALSE,"42"}</definedName>
    <definedName name="hola" localSheetId="0" hidden="1">{#N/A,#N/A,FALSE,"422";#N/A,#N/A,FALSE,"421";#N/A,#N/A,FALSE,"42"}</definedName>
    <definedName name="hola" localSheetId="12" hidden="1">{#N/A,#N/A,FALSE,"422";#N/A,#N/A,FALSE,"421";#N/A,#N/A,FALSE,"42"}</definedName>
    <definedName name="hola" localSheetId="5">{#N/A,#N/A,FALSE,"422";#N/A,#N/A,FALSE,"421";#N/A,#N/A,FALSE,"42"}</definedName>
    <definedName name="hola" localSheetId="25">{#N/A,#N/A,FALSE,"422";#N/A,#N/A,FALSE,"421";#N/A,#N/A,FALSE,"42"}</definedName>
    <definedName name="hola" hidden="1">{#N/A,#N/A,FALSE,"422";#N/A,#N/A,FALSE,"421";#N/A,#N/A,FALSE,"42"}</definedName>
    <definedName name="IFRS9" localSheetId="6">'[5]IFRS9 Stages'!#REF!</definedName>
    <definedName name="IFRS9" localSheetId="4">'[5]IFRS9 Stages'!#REF!</definedName>
    <definedName name="IFRS9" localSheetId="23">'[6]IFRS9 Stages'!#REF!</definedName>
    <definedName name="IFRS9" localSheetId="5">'[5]IFRS9 Stages'!#REF!</definedName>
    <definedName name="IFRS9" localSheetId="25">'[5]IFRS9 Stages'!#REF!</definedName>
    <definedName name="IFRS9">'IFRS9 Stages'!#REF!</definedName>
    <definedName name="PDA" localSheetId="6">{#N/A,#N/A,TRUE,"REA_PRY";#N/A,#N/A,TRUE,"ACUM_ANT";#N/A,#N/A,TRUE,"ACMF_PRY";#N/A,#N/A,TRUE,"ACMF_ANT";#N/A,#N/A,TRUE,"BE"}</definedName>
    <definedName name="PDA" localSheetId="4">{#N/A,#N/A,TRUE,"REA_PRY";#N/A,#N/A,TRUE,"ACUM_ANT";#N/A,#N/A,TRUE,"ACMF_PRY";#N/A,#N/A,TRUE,"ACMF_ANT";#N/A,#N/A,TRUE,"BE"}</definedName>
    <definedName name="PDA" localSheetId="9" hidden="1">{#N/A,#N/A,TRUE,"REA_PRY";#N/A,#N/A,TRUE,"ACUM_ANT";#N/A,#N/A,TRUE,"ACMF_PRY";#N/A,#N/A,TRUE,"ACMF_ANT";#N/A,#N/A,TRUE,"BE"}</definedName>
    <definedName name="PDA" localSheetId="23" hidden="1">{#N/A,#N/A,TRUE,"REA_PRY";#N/A,#N/A,TRUE,"ACUM_ANT";#N/A,#N/A,TRUE,"ACMF_PRY";#N/A,#N/A,TRUE,"ACMF_ANT";#N/A,#N/A,TRUE,"BE"}</definedName>
    <definedName name="PDA" localSheetId="19" hidden="1">{#N/A,#N/A,TRUE,"REA_PRY";#N/A,#N/A,TRUE,"ACUM_ANT";#N/A,#N/A,TRUE,"ACMF_PRY";#N/A,#N/A,TRUE,"ACMF_ANT";#N/A,#N/A,TRUE,"BE"}</definedName>
    <definedName name="PDA" localSheetId="15" hidden="1">{#N/A,#N/A,TRUE,"REA_PRY";#N/A,#N/A,TRUE,"ACUM_ANT";#N/A,#N/A,TRUE,"ACMF_PRY";#N/A,#N/A,TRUE,"ACMF_ANT";#N/A,#N/A,TRUE,"BE"}</definedName>
    <definedName name="PDA" localSheetId="0" hidden="1">{#N/A,#N/A,TRUE,"REA_PRY";#N/A,#N/A,TRUE,"ACUM_ANT";#N/A,#N/A,TRUE,"ACMF_PRY";#N/A,#N/A,TRUE,"ACMF_ANT";#N/A,#N/A,TRUE,"BE"}</definedName>
    <definedName name="PDA" localSheetId="14" hidden="1">{#N/A,#N/A,TRUE,"REA_PRY";#N/A,#N/A,TRUE,"ACUM_ANT";#N/A,#N/A,TRUE,"ACMF_PRY";#N/A,#N/A,TRUE,"ACMF_ANT";#N/A,#N/A,TRUE,"BE"}</definedName>
    <definedName name="PDA" localSheetId="13" hidden="1">{#N/A,#N/A,TRUE,"REA_PRY";#N/A,#N/A,TRUE,"ACUM_ANT";#N/A,#N/A,TRUE,"ACMF_PRY";#N/A,#N/A,TRUE,"ACMF_ANT";#N/A,#N/A,TRUE,"BE"}</definedName>
    <definedName name="PDA" localSheetId="3" hidden="1">{#N/A,#N/A,TRUE,"REA_PRY";#N/A,#N/A,TRUE,"ACUM_ANT";#N/A,#N/A,TRUE,"ACMF_PRY";#N/A,#N/A,TRUE,"ACMF_ANT";#N/A,#N/A,TRUE,"BE"}</definedName>
    <definedName name="PDA" localSheetId="5" hidden="1">{#N/A,#N/A,TRUE,"REA_PRY";#N/A,#N/A,TRUE,"ACUM_ANT";#N/A,#N/A,TRUE,"ACMF_PRY";#N/A,#N/A,TRUE,"ACMF_ANT";#N/A,#N/A,TRUE,"BE"}</definedName>
    <definedName name="PDA" localSheetId="7" hidden="1">{#N/A,#N/A,TRUE,"REA_PRY";#N/A,#N/A,TRUE,"ACUM_ANT";#N/A,#N/A,TRUE,"ACMF_PRY";#N/A,#N/A,TRUE,"ACMF_ANT";#N/A,#N/A,TRUE,"BE"}</definedName>
    <definedName name="PDA" localSheetId="25">{#N/A,#N/A,TRUE,"REA_PRY";#N/A,#N/A,TRUE,"ACUM_ANT";#N/A,#N/A,TRUE,"ACMF_PRY";#N/A,#N/A,TRUE,"ACMF_ANT";#N/A,#N/A,TRUE,"BE"}</definedName>
    <definedName name="PDA" hidden="1">{#N/A,#N/A,TRUE,"REA_PRY";#N/A,#N/A,TRUE,"ACUM_ANT";#N/A,#N/A,TRUE,"ACMF_PRY";#N/A,#N/A,TRUE,"ACMF_ANT";#N/A,#N/A,TRUE,"BE"}</definedName>
    <definedName name="pepa" localSheetId="6">{#N/A,#N/A,FALSE,"422";#N/A,#N/A,FALSE,"421";#N/A,#N/A,FALSE,"42"}</definedName>
    <definedName name="pepa" localSheetId="4">{#N/A,#N/A,FALSE,"422";#N/A,#N/A,FALSE,"421";#N/A,#N/A,FALSE,"42"}</definedName>
    <definedName name="pepa" localSheetId="21" hidden="1">{#N/A,#N/A,FALSE,"422";#N/A,#N/A,FALSE,"421";#N/A,#N/A,FALSE,"42"}</definedName>
    <definedName name="pepa" localSheetId="23" hidden="1">{#N/A,#N/A,FALSE,"422";#N/A,#N/A,FALSE,"421";#N/A,#N/A,FALSE,"42"}</definedName>
    <definedName name="pepa" localSheetId="16" hidden="1">{#N/A,#N/A,FALSE,"422";#N/A,#N/A,FALSE,"421";#N/A,#N/A,FALSE,"42"}</definedName>
    <definedName name="pepa" localSheetId="19" hidden="1">{#N/A,#N/A,FALSE,"422";#N/A,#N/A,FALSE,"421";#N/A,#N/A,FALSE,"42"}</definedName>
    <definedName name="pepa" localSheetId="10" hidden="1">{#N/A,#N/A,FALSE,"422";#N/A,#N/A,FALSE,"421";#N/A,#N/A,FALSE,"42"}</definedName>
    <definedName name="pepa" localSheetId="0" hidden="1">{#N/A,#N/A,FALSE,"422";#N/A,#N/A,FALSE,"421";#N/A,#N/A,FALSE,"42"}</definedName>
    <definedName name="pepa" localSheetId="12" hidden="1">{#N/A,#N/A,FALSE,"422";#N/A,#N/A,FALSE,"421";#N/A,#N/A,FALSE,"42"}</definedName>
    <definedName name="pepa" localSheetId="5">{#N/A,#N/A,FALSE,"422";#N/A,#N/A,FALSE,"421";#N/A,#N/A,FALSE,"42"}</definedName>
    <definedName name="pepa" localSheetId="25">{#N/A,#N/A,FALSE,"422";#N/A,#N/A,FALSE,"421";#N/A,#N/A,FALSE,"42"}</definedName>
    <definedName name="pepa" hidden="1">{#N/A,#N/A,FALSE,"422";#N/A,#N/A,FALSE,"421";#N/A,#N/A,FALSE,"42"}</definedName>
    <definedName name="wrn.comisiones." localSheetId="6">{#N/A,#N/A,FALSE,"contrib_act";#N/A,#N/A,FALSE,"proportional";#N/A,#N/A,FALSE,"variación_abs"}</definedName>
    <definedName name="wrn.comisiones." localSheetId="4">{#N/A,#N/A,FALSE,"contrib_act";#N/A,#N/A,FALSE,"proportional";#N/A,#N/A,FALSE,"variación_abs"}</definedName>
    <definedName name="wrn.comisiones." localSheetId="21" hidden="1">{#N/A,#N/A,FALSE,"contrib_act";#N/A,#N/A,FALSE,"proportional";#N/A,#N/A,FALSE,"variación_abs"}</definedName>
    <definedName name="wrn.comisiones." localSheetId="20" hidden="1">{#N/A,#N/A,FALSE,"contrib_act";#N/A,#N/A,FALSE,"proportional";#N/A,#N/A,FALSE,"variación_abs"}</definedName>
    <definedName name="wrn.comisiones." localSheetId="18" hidden="1">{#N/A,#N/A,FALSE,"contrib_act";#N/A,#N/A,FALSE,"proportional";#N/A,#N/A,FALSE,"variación_abs"}</definedName>
    <definedName name="wrn.comisiones." localSheetId="9" hidden="1">{#N/A,#N/A,FALSE,"contrib_act";#N/A,#N/A,FALSE,"proportional";#N/A,#N/A,FALSE,"variación_abs"}</definedName>
    <definedName name="wrn.comisiones." localSheetId="23" hidden="1">{#N/A,#N/A,FALSE,"contrib_act";#N/A,#N/A,FALSE,"proportional";#N/A,#N/A,FALSE,"variación_abs"}</definedName>
    <definedName name="wrn.comisiones." localSheetId="16" hidden="1">{#N/A,#N/A,FALSE,"contrib_act";#N/A,#N/A,FALSE,"proportional";#N/A,#N/A,FALSE,"variación_abs"}</definedName>
    <definedName name="wrn.comisiones." localSheetId="19" hidden="1">{#N/A,#N/A,FALSE,"contrib_act";#N/A,#N/A,FALSE,"proportional";#N/A,#N/A,FALSE,"variación_abs"}</definedName>
    <definedName name="wrn.comisiones." localSheetId="15" hidden="1">{#N/A,#N/A,FALSE,"contrib_act";#N/A,#N/A,FALSE,"proportional";#N/A,#N/A,FALSE,"variación_abs"}</definedName>
    <definedName name="wrn.comisiones." localSheetId="10" hidden="1">{#N/A,#N/A,FALSE,"contrib_act";#N/A,#N/A,FALSE,"proportional";#N/A,#N/A,FALSE,"variación_abs"}</definedName>
    <definedName name="wrn.comisiones." localSheetId="0" hidden="1">{#N/A,#N/A,FALSE,"contrib_act";#N/A,#N/A,FALSE,"proportional";#N/A,#N/A,FALSE,"variación_abs"}</definedName>
    <definedName name="wrn.comisiones." localSheetId="12" hidden="1">{#N/A,#N/A,FALSE,"contrib_act";#N/A,#N/A,FALSE,"proportional";#N/A,#N/A,FALSE,"variación_abs"}</definedName>
    <definedName name="wrn.comisiones." localSheetId="14" hidden="1">{#N/A,#N/A,FALSE,"contrib_act";#N/A,#N/A,FALSE,"proportional";#N/A,#N/A,FALSE,"variación_abs"}</definedName>
    <definedName name="wrn.comisiones." localSheetId="13" hidden="1">{#N/A,#N/A,FALSE,"contrib_act";#N/A,#N/A,FALSE,"proportional";#N/A,#N/A,FALSE,"variación_abs"}</definedName>
    <definedName name="wrn.comisiones." localSheetId="3" hidden="1">{#N/A,#N/A,FALSE,"contrib_act";#N/A,#N/A,FALSE,"proportional";#N/A,#N/A,FALSE,"variación_abs"}</definedName>
    <definedName name="wrn.comisiones." localSheetId="5" hidden="1">{#N/A,#N/A,FALSE,"contrib_act";#N/A,#N/A,FALSE,"proportional";#N/A,#N/A,FALSE,"variación_abs"}</definedName>
    <definedName name="wrn.comisiones." localSheetId="7" hidden="1">{#N/A,#N/A,FALSE,"contrib_act";#N/A,#N/A,FALSE,"proportional";#N/A,#N/A,FALSE,"variación_abs"}</definedName>
    <definedName name="wrn.comisiones." localSheetId="25">{#N/A,#N/A,FALSE,"contrib_act";#N/A,#N/A,FALSE,"proportional";#N/A,#N/A,FALSE,"variación_abs"}</definedName>
    <definedName name="wrn.comisiones." hidden="1">{#N/A,#N/A,FALSE,"contrib_act";#N/A,#N/A,FALSE,"proportional";#N/A,#N/A,FALSE,"variación_abs"}</definedName>
    <definedName name="wrn.COMPLETO." localSheetId="6">{"DOC_01",#N/A,TRUE,"DOC_01";"DOC_02",#N/A,TRUE,"DOC_02";"DOC_03",#N/A,TRUE,"DOC_03";"DOC_04",#N/A,TRUE,"DOC_04";"DOC_05",#N/A,TRUE,"DOC_05";"ANA_01",#N/A,TRUE,"ANA_01"}</definedName>
    <definedName name="wrn.COMPLETO." localSheetId="4">{"DOC_01",#N/A,TRUE,"DOC_01";"DOC_02",#N/A,TRUE,"DOC_02";"DOC_03",#N/A,TRUE,"DOC_03";"DOC_04",#N/A,TRUE,"DOC_04";"DOC_05",#N/A,TRUE,"DOC_05";"ANA_01",#N/A,TRUE,"ANA_01"}</definedName>
    <definedName name="wrn.COMPLETO." localSheetId="20" hidden="1">{"DOC_01",#N/A,TRUE,"DOC_01";"DOC_02",#N/A,TRUE,"DOC_02";"DOC_03",#N/A,TRUE,"DOC_03";"DOC_04",#N/A,TRUE,"DOC_04";"DOC_05",#N/A,TRUE,"DOC_05";"ANA_01",#N/A,TRUE,"ANA_01"}</definedName>
    <definedName name="wrn.COMPLETO." localSheetId="23" hidden="1">{"DOC_01",#N/A,TRUE,"DOC_01";"DOC_02",#N/A,TRUE,"DOC_02";"DOC_03",#N/A,TRUE,"DOC_03";"DOC_04",#N/A,TRUE,"DOC_04";"DOC_05",#N/A,TRUE,"DOC_05";"ANA_01",#N/A,TRUE,"ANA_01"}</definedName>
    <definedName name="wrn.COMPLETO." localSheetId="19"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5">{"DOC_01",#N/A,TRUE,"DOC_01";"DOC_02",#N/A,TRUE,"DOC_02";"DOC_03",#N/A,TRUE,"DOC_03";"DOC_04",#N/A,TRUE,"DOC_04";"DOC_05",#N/A,TRUE,"DOC_05";"ANA_01",#N/A,TRUE,"ANA_01"}</definedName>
    <definedName name="wrn.COMPLETO." localSheetId="25">{"DOC_01",#N/A,TRUE,"DOC_01";"DOC_02",#N/A,TRUE,"DOC_02";"DOC_03",#N/A,TRUE,"DOC_03";"DOC_04",#N/A,TRUE,"DOC_04";"DOC_05",#N/A,TRUE,"DOC_05";"ANA_01",#N/A,TRUE,"ANA_01"}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6">{#N/A,#N/A,TRUE,"REA_PRY";#N/A,#N/A,TRUE,"ACUM_ANT";#N/A,#N/A,TRUE,"ACMF_PRY";#N/A,#N/A,TRUE,"ACMF_ANT";#N/A,#N/A,TRUE,"BE"}</definedName>
    <definedName name="wrn.IMPRESION." localSheetId="4">{#N/A,#N/A,TRUE,"REA_PRY";#N/A,#N/A,TRUE,"ACUM_ANT";#N/A,#N/A,TRUE,"ACMF_PRY";#N/A,#N/A,TRUE,"ACMF_ANT";#N/A,#N/A,TRUE,"BE"}</definedName>
    <definedName name="wrn.IMPRESION." localSheetId="20" hidden="1">{#N/A,#N/A,TRUE,"REA_PRY";#N/A,#N/A,TRUE,"ACUM_ANT";#N/A,#N/A,TRUE,"ACMF_PRY";#N/A,#N/A,TRUE,"ACMF_ANT";#N/A,#N/A,TRUE,"BE"}</definedName>
    <definedName name="wrn.IMPRESION." localSheetId="9" hidden="1">{#N/A,#N/A,TRUE,"REA_PRY";#N/A,#N/A,TRUE,"ACUM_ANT";#N/A,#N/A,TRUE,"ACMF_PRY";#N/A,#N/A,TRUE,"ACMF_ANT";#N/A,#N/A,TRUE,"BE"}</definedName>
    <definedName name="wrn.IMPRESION." localSheetId="23" hidden="1">{#N/A,#N/A,TRUE,"REA_PRY";#N/A,#N/A,TRUE,"ACUM_ANT";#N/A,#N/A,TRUE,"ACMF_PRY";#N/A,#N/A,TRUE,"ACMF_ANT";#N/A,#N/A,TRUE,"BE"}</definedName>
    <definedName name="wrn.IMPRESION." localSheetId="19" hidden="1">{#N/A,#N/A,TRUE,"REA_PRY";#N/A,#N/A,TRUE,"ACUM_ANT";#N/A,#N/A,TRUE,"ACMF_PRY";#N/A,#N/A,TRUE,"ACMF_ANT";#N/A,#N/A,TRUE,"BE"}</definedName>
    <definedName name="wrn.IMPRESION." localSheetId="15" hidden="1">{#N/A,#N/A,TRUE,"REA_PRY";#N/A,#N/A,TRUE,"ACUM_ANT";#N/A,#N/A,TRUE,"ACMF_PRY";#N/A,#N/A,TRUE,"ACMF_ANT";#N/A,#N/A,TRUE,"BE"}</definedName>
    <definedName name="wrn.IMPRESION." localSheetId="0" hidden="1">{#N/A,#N/A,TRUE,"REA_PRY";#N/A,#N/A,TRUE,"ACUM_ANT";#N/A,#N/A,TRUE,"ACMF_PRY";#N/A,#N/A,TRUE,"ACMF_ANT";#N/A,#N/A,TRUE,"BE"}</definedName>
    <definedName name="wrn.IMPRESION." localSheetId="14" hidden="1">{#N/A,#N/A,TRUE,"REA_PRY";#N/A,#N/A,TRUE,"ACUM_ANT";#N/A,#N/A,TRUE,"ACMF_PRY";#N/A,#N/A,TRUE,"ACMF_ANT";#N/A,#N/A,TRUE,"BE"}</definedName>
    <definedName name="wrn.IMPRESION." localSheetId="13" hidden="1">{#N/A,#N/A,TRUE,"REA_PRY";#N/A,#N/A,TRUE,"ACUM_ANT";#N/A,#N/A,TRUE,"ACMF_PRY";#N/A,#N/A,TRUE,"ACMF_ANT";#N/A,#N/A,TRUE,"BE"}</definedName>
    <definedName name="wrn.IMPRESION." localSheetId="3" hidden="1">{#N/A,#N/A,TRUE,"REA_PRY";#N/A,#N/A,TRUE,"ACUM_ANT";#N/A,#N/A,TRUE,"ACMF_PRY";#N/A,#N/A,TRUE,"ACMF_ANT";#N/A,#N/A,TRUE,"BE"}</definedName>
    <definedName name="wrn.IMPRESION." localSheetId="5" hidden="1">{#N/A,#N/A,TRUE,"REA_PRY";#N/A,#N/A,TRUE,"ACUM_ANT";#N/A,#N/A,TRUE,"ACMF_PRY";#N/A,#N/A,TRUE,"ACMF_ANT";#N/A,#N/A,TRUE,"BE"}</definedName>
    <definedName name="wrn.IMPRESION." localSheetId="7" hidden="1">{#N/A,#N/A,TRUE,"REA_PRY";#N/A,#N/A,TRUE,"ACUM_ANT";#N/A,#N/A,TRUE,"ACMF_PRY";#N/A,#N/A,TRUE,"ACMF_ANT";#N/A,#N/A,TRUE,"BE"}</definedName>
    <definedName name="wrn.IMPRESION." localSheetId="25">{#N/A,#N/A,TRUE,"REA_PRY";#N/A,#N/A,TRUE,"ACUM_ANT";#N/A,#N/A,TRUE,"ACMF_PRY";#N/A,#N/A,TRUE,"ACMF_ANT";#N/A,#N/A,TRUE,"BE"}</definedName>
    <definedName name="wrn.IMPRESION." hidden="1">{#N/A,#N/A,TRUE,"REA_PRY";#N/A,#N/A,TRUE,"ACUM_ANT";#N/A,#N/A,TRUE,"ACMF_PRY";#N/A,#N/A,TRUE,"ACMF_ANT";#N/A,#N/A,TRUE,"BE"}</definedName>
    <definedName name="wrn.QMAN." localSheetId="6">{#N/A,#N/A,FALSE,"432";#N/A,#N/A,FALSE,"431";#N/A,#N/A,FALSE,"422l";#N/A,#N/A,FALSE,"422";#N/A,#N/A,FALSE,"421";#N/A,#N/A,FALSE,"42";#N/A,#N/A,FALSE,"41"}</definedName>
    <definedName name="wrn.QMAN." localSheetId="4">{#N/A,#N/A,FALSE,"432";#N/A,#N/A,FALSE,"431";#N/A,#N/A,FALSE,"422l";#N/A,#N/A,FALSE,"422";#N/A,#N/A,FALSE,"421";#N/A,#N/A,FALSE,"42";#N/A,#N/A,FALSE,"41"}</definedName>
    <definedName name="wrn.QMAN." localSheetId="21" hidden="1">{#N/A,#N/A,FALSE,"432";#N/A,#N/A,FALSE,"431";#N/A,#N/A,FALSE,"422l";#N/A,#N/A,FALSE,"422";#N/A,#N/A,FALSE,"421";#N/A,#N/A,FALSE,"42";#N/A,#N/A,FALSE,"41"}</definedName>
    <definedName name="wrn.QMAN." localSheetId="23" hidden="1">{#N/A,#N/A,FALSE,"432";#N/A,#N/A,FALSE,"431";#N/A,#N/A,FALSE,"422l";#N/A,#N/A,FALSE,"422";#N/A,#N/A,FALSE,"421";#N/A,#N/A,FALSE,"42";#N/A,#N/A,FALSE,"41"}</definedName>
    <definedName name="wrn.QMAN." localSheetId="16" hidden="1">{#N/A,#N/A,FALSE,"432";#N/A,#N/A,FALSE,"431";#N/A,#N/A,FALSE,"422l";#N/A,#N/A,FALSE,"422";#N/A,#N/A,FALSE,"421";#N/A,#N/A,FALSE,"42";#N/A,#N/A,FALSE,"41"}</definedName>
    <definedName name="wrn.QMAN." localSheetId="19" hidden="1">{#N/A,#N/A,FALSE,"432";#N/A,#N/A,FALSE,"431";#N/A,#N/A,FALSE,"422l";#N/A,#N/A,FALSE,"422";#N/A,#N/A,FALSE,"421";#N/A,#N/A,FALSE,"42";#N/A,#N/A,FALSE,"41"}</definedName>
    <definedName name="wrn.QMAN." localSheetId="10" hidden="1">{#N/A,#N/A,FALSE,"432";#N/A,#N/A,FALSE,"431";#N/A,#N/A,FALSE,"422l";#N/A,#N/A,FALSE,"422";#N/A,#N/A,FALSE,"421";#N/A,#N/A,FALSE,"42";#N/A,#N/A,FALSE,"41"}</definedName>
    <definedName name="wrn.QMAN." localSheetId="0" hidden="1">{#N/A,#N/A,FALSE,"432";#N/A,#N/A,FALSE,"431";#N/A,#N/A,FALSE,"422l";#N/A,#N/A,FALSE,"422";#N/A,#N/A,FALSE,"421";#N/A,#N/A,FALSE,"42";#N/A,#N/A,FALSE,"41"}</definedName>
    <definedName name="wrn.QMAN." localSheetId="12" hidden="1">{#N/A,#N/A,FALSE,"432";#N/A,#N/A,FALSE,"431";#N/A,#N/A,FALSE,"422l";#N/A,#N/A,FALSE,"422";#N/A,#N/A,FALSE,"421";#N/A,#N/A,FALSE,"42";#N/A,#N/A,FALSE,"41"}</definedName>
    <definedName name="wrn.QMAN." localSheetId="5">{#N/A,#N/A,FALSE,"432";#N/A,#N/A,FALSE,"431";#N/A,#N/A,FALSE,"422l";#N/A,#N/A,FALSE,"422";#N/A,#N/A,FALSE,"421";#N/A,#N/A,FALSE,"42";#N/A,#N/A,FALSE,"41"}</definedName>
    <definedName name="wrn.QMAN." localSheetId="25">{#N/A,#N/A,FALSE,"432";#N/A,#N/A,FALSE,"431";#N/A,#N/A,FALSE,"422l";#N/A,#N/A,FALSE,"422";#N/A,#N/A,FALSE,"421";#N/A,#N/A,FALSE,"42";#N/A,#N/A,FALSE,"41"}</definedName>
    <definedName name="wrn.QMAN." hidden="1">{#N/A,#N/A,FALSE,"432";#N/A,#N/A,FALSE,"431";#N/A,#N/A,FALSE,"422l";#N/A,#N/A,FALSE,"422";#N/A,#N/A,FALSE,"421";#N/A,#N/A,FALSE,"42";#N/A,#N/A,FALSE,"41"}</definedName>
    <definedName name="wrn.VENTAS." localSheetId="6">{#N/A,#N/A,FALSE,"422";#N/A,#N/A,FALSE,"421";#N/A,#N/A,FALSE,"42"}</definedName>
    <definedName name="wrn.VENTAS." localSheetId="4">{#N/A,#N/A,FALSE,"422";#N/A,#N/A,FALSE,"421";#N/A,#N/A,FALSE,"42"}</definedName>
    <definedName name="wrn.VENTAS." localSheetId="21" hidden="1">{#N/A,#N/A,FALSE,"422";#N/A,#N/A,FALSE,"421";#N/A,#N/A,FALSE,"42"}</definedName>
    <definedName name="wrn.VENTAS." localSheetId="23" hidden="1">{#N/A,#N/A,FALSE,"422";#N/A,#N/A,FALSE,"421";#N/A,#N/A,FALSE,"42"}</definedName>
    <definedName name="wrn.VENTAS." localSheetId="16" hidden="1">{#N/A,#N/A,FALSE,"422";#N/A,#N/A,FALSE,"421";#N/A,#N/A,FALSE,"42"}</definedName>
    <definedName name="wrn.VENTAS." localSheetId="19" hidden="1">{#N/A,#N/A,FALSE,"422";#N/A,#N/A,FALSE,"421";#N/A,#N/A,FALSE,"42"}</definedName>
    <definedName name="wrn.VENTAS." localSheetId="10" hidden="1">{#N/A,#N/A,FALSE,"422";#N/A,#N/A,FALSE,"421";#N/A,#N/A,FALSE,"42"}</definedName>
    <definedName name="wrn.VENTAS." localSheetId="0" hidden="1">{#N/A,#N/A,FALSE,"422";#N/A,#N/A,FALSE,"421";#N/A,#N/A,FALSE,"42"}</definedName>
    <definedName name="wrn.VENTAS." localSheetId="12" hidden="1">{#N/A,#N/A,FALSE,"422";#N/A,#N/A,FALSE,"421";#N/A,#N/A,FALSE,"42"}</definedName>
    <definedName name="wrn.VENTAS." localSheetId="5">{#N/A,#N/A,FALSE,"422";#N/A,#N/A,FALSE,"421";#N/A,#N/A,FALSE,"42"}</definedName>
    <definedName name="wrn.VENTAS." localSheetId="25">{#N/A,#N/A,FALSE,"422";#N/A,#N/A,FALSE,"421";#N/A,#N/A,FALSE,"42"}</definedName>
    <definedName name="wrn.VENTAS." hidden="1">{#N/A,#N/A,FALSE,"422";#N/A,#N/A,FALSE,"421";#N/A,#N/A,FALSE,"42"}</definedName>
    <definedName name="wrn.Ventas._.Dia._.1." localSheetId="6">{#N/A,#N/A,FALSE,"Hoja1";#N/A,#N/A,FALSE,"422";#N/A,#N/A,FALSE,"421";#N/A,#N/A,FALSE,"42";#N/A,#N/A,FALSE,"422";#N/A,#N/A,FALSE,"421";#N/A,#N/A,FALSE,"42";#N/A,#N/A,FALSE,"422";#N/A,#N/A,FALSE,"421";#N/A,#N/A,FALSE,"42";#N/A,#N/A,FALSE,"422";#N/A,#N/A,FALSE,"421";#N/A,#N/A,FALSE,"42";#N/A,#N/A,FALSE,"422";#N/A,#N/A,FALSE,"421";#N/A,#N/A,FALSE,"42";#N/A,#N/A,FALSE,"Hoja1"}</definedName>
    <definedName name="wrn.Ventas._.Dia._.1." localSheetId="4">{#N/A,#N/A,FALSE,"Hoja1";#N/A,#N/A,FALSE,"422";#N/A,#N/A,FALSE,"421";#N/A,#N/A,FALSE,"42";#N/A,#N/A,FALSE,"422";#N/A,#N/A,FALSE,"421";#N/A,#N/A,FALSE,"42";#N/A,#N/A,FALSE,"422";#N/A,#N/A,FALSE,"421";#N/A,#N/A,FALSE,"42";#N/A,#N/A,FALSE,"422";#N/A,#N/A,FALSE,"421";#N/A,#N/A,FALSE,"42";#N/A,#N/A,FALSE,"422";#N/A,#N/A,FALSE,"421";#N/A,#N/A,FALSE,"42";#N/A,#N/A,FALSE,"Hoja1"}</definedName>
    <definedName name="wrn.Ventas._.Dia._.1." localSheetId="21" hidden="1">{#N/A,#N/A,FALSE,"Hoja1";#N/A,#N/A,FALSE,"422";#N/A,#N/A,FALSE,"421";#N/A,#N/A,FALSE,"42";#N/A,#N/A,FALSE,"422";#N/A,#N/A,FALSE,"421";#N/A,#N/A,FALSE,"42";#N/A,#N/A,FALSE,"422";#N/A,#N/A,FALSE,"421";#N/A,#N/A,FALSE,"42";#N/A,#N/A,FALSE,"422";#N/A,#N/A,FALSE,"421";#N/A,#N/A,FALSE,"42";#N/A,#N/A,FALSE,"422";#N/A,#N/A,FALSE,"421";#N/A,#N/A,FALSE,"42";#N/A,#N/A,FALSE,"Hoja1"}</definedName>
    <definedName name="wrn.Ventas._.Dia._.1." localSheetId="23" hidden="1">{#N/A,#N/A,FALSE,"Hoja1";#N/A,#N/A,FALSE,"422";#N/A,#N/A,FALSE,"421";#N/A,#N/A,FALSE,"42";#N/A,#N/A,FALSE,"422";#N/A,#N/A,FALSE,"421";#N/A,#N/A,FALSE,"42";#N/A,#N/A,FALSE,"422";#N/A,#N/A,FALSE,"421";#N/A,#N/A,FALSE,"42";#N/A,#N/A,FALSE,"422";#N/A,#N/A,FALSE,"421";#N/A,#N/A,FALSE,"42";#N/A,#N/A,FALSE,"422";#N/A,#N/A,FALSE,"421";#N/A,#N/A,FALSE,"42";#N/A,#N/A,FALSE,"Hoja1"}</definedName>
    <definedName name="wrn.Ventas._.Dia._.1." localSheetId="16" hidden="1">{#N/A,#N/A,FALSE,"Hoja1";#N/A,#N/A,FALSE,"422";#N/A,#N/A,FALSE,"421";#N/A,#N/A,FALSE,"42";#N/A,#N/A,FALSE,"422";#N/A,#N/A,FALSE,"421";#N/A,#N/A,FALSE,"42";#N/A,#N/A,FALSE,"422";#N/A,#N/A,FALSE,"421";#N/A,#N/A,FALSE,"42";#N/A,#N/A,FALSE,"422";#N/A,#N/A,FALSE,"421";#N/A,#N/A,FALSE,"42";#N/A,#N/A,FALSE,"422";#N/A,#N/A,FALSE,"421";#N/A,#N/A,FALSE,"42";#N/A,#N/A,FALSE,"Hoja1"}</definedName>
    <definedName name="wrn.Ventas._.Dia._.1." localSheetId="19" hidden="1">{#N/A,#N/A,FALSE,"Hoja1";#N/A,#N/A,FALSE,"422";#N/A,#N/A,FALSE,"421";#N/A,#N/A,FALSE,"42";#N/A,#N/A,FALSE,"422";#N/A,#N/A,FALSE,"421";#N/A,#N/A,FALSE,"42";#N/A,#N/A,FALSE,"422";#N/A,#N/A,FALSE,"421";#N/A,#N/A,FALSE,"42";#N/A,#N/A,FALSE,"422";#N/A,#N/A,FALSE,"421";#N/A,#N/A,FALSE,"42";#N/A,#N/A,FALSE,"422";#N/A,#N/A,FALSE,"421";#N/A,#N/A,FALSE,"42";#N/A,#N/A,FALSE,"Hoja1"}</definedName>
    <definedName name="wrn.Ventas._.Dia._.1." localSheetId="10"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12" hidden="1">{#N/A,#N/A,FALSE,"Hoja1";#N/A,#N/A,FALSE,"422";#N/A,#N/A,FALSE,"421";#N/A,#N/A,FALSE,"42";#N/A,#N/A,FALSE,"422";#N/A,#N/A,FALSE,"421";#N/A,#N/A,FALSE,"42";#N/A,#N/A,FALSE,"422";#N/A,#N/A,FALSE,"421";#N/A,#N/A,FALSE,"42";#N/A,#N/A,FALSE,"422";#N/A,#N/A,FALSE,"421";#N/A,#N/A,FALSE,"42";#N/A,#N/A,FALSE,"422";#N/A,#N/A,FALSE,"421";#N/A,#N/A,FALSE,"42";#N/A,#N/A,FALSE,"Hoja1"}</definedName>
    <definedName name="wrn.Ventas._.Dia._.1." localSheetId="5">{#N/A,#N/A,FALSE,"Hoja1";#N/A,#N/A,FALSE,"422";#N/A,#N/A,FALSE,"421";#N/A,#N/A,FALSE,"42";#N/A,#N/A,FALSE,"422";#N/A,#N/A,FALSE,"421";#N/A,#N/A,FALSE,"42";#N/A,#N/A,FALSE,"422";#N/A,#N/A,FALSE,"421";#N/A,#N/A,FALSE,"42";#N/A,#N/A,FALSE,"422";#N/A,#N/A,FALSE,"421";#N/A,#N/A,FALSE,"42";#N/A,#N/A,FALSE,"422";#N/A,#N/A,FALSE,"421";#N/A,#N/A,FALSE,"42";#N/A,#N/A,FALSE,"Hoja1"}</definedName>
    <definedName name="wrn.Ventas._.Dia._.1." localSheetId="25">{#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3" i="41" l="1"/>
  <c r="A34" i="41" s="1"/>
  <c r="A35" i="41" s="1"/>
  <c r="A36" i="41" s="1"/>
  <c r="A10" i="4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G15" i="62"/>
  <c r="F15" i="62"/>
  <c r="E15" i="62"/>
  <c r="D15" i="62"/>
  <c r="C15" i="62"/>
  <c r="G14" i="62"/>
  <c r="F14" i="62"/>
  <c r="E14" i="62"/>
  <c r="D14" i="62"/>
  <c r="C14" i="62"/>
</calcChain>
</file>

<file path=xl/sharedStrings.xml><?xml version="1.0" encoding="utf-8"?>
<sst xmlns="http://schemas.openxmlformats.org/spreadsheetml/2006/main" count="934" uniqueCount="392">
  <si>
    <t>Pre-impairment income</t>
  </si>
  <si>
    <t>Gross income</t>
  </si>
  <si>
    <t>€ million</t>
  </si>
  <si>
    <t>Public sector</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</si>
  <si>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</si>
  <si>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</si>
  <si>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</si>
  <si>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</si>
  <si>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</si>
  <si>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</si>
  <si>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</si>
  <si>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</si>
  <si>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</si>
  <si>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</si>
  <si>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</si>
  <si>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</si>
  <si>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</si>
  <si>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</si>
  <si>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</si>
  <si>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</si>
  <si>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</si>
  <si>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</si>
  <si>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</si>
  <si>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</si>
  <si>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</si>
  <si>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</si>
  <si>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 xml:space="preserve">Total liabilities and equity </t>
  </si>
  <si>
    <t>Average balance</t>
  </si>
  <si>
    <t>Demand deposits</t>
  </si>
  <si>
    <t>TOTAL</t>
  </si>
  <si>
    <t>Fees</t>
  </si>
  <si>
    <t>Other operating income and expense</t>
  </si>
  <si>
    <t xml:space="preserve"> </t>
  </si>
  <si>
    <t>Retail customer funds</t>
  </si>
  <si>
    <t>Impairment losses</t>
  </si>
  <si>
    <t>Gains/(losses) on disposal of assets and others</t>
  </si>
  <si>
    <t>Extraordinary expenses</t>
  </si>
  <si>
    <t>Pension plans</t>
  </si>
  <si>
    <t>Banking services, securities and other fees</t>
  </si>
  <si>
    <t>BALANCE SHEET</t>
  </si>
  <si>
    <t>RISK MANAGEMENT</t>
  </si>
  <si>
    <t>LIQUIDITY</t>
  </si>
  <si>
    <t>NPL coverage ratio</t>
  </si>
  <si>
    <t>Income from equity instruments</t>
  </si>
  <si>
    <t>Equity</t>
  </si>
  <si>
    <t>Total average assets</t>
  </si>
  <si>
    <t>Total average funds</t>
  </si>
  <si>
    <t>Customer spread (%)</t>
  </si>
  <si>
    <t>TIER 1</t>
  </si>
  <si>
    <t>TIER 2</t>
  </si>
  <si>
    <t>Tier 1 Ratio</t>
  </si>
  <si>
    <t>Breakdown of loans and advances to customers</t>
  </si>
  <si>
    <t>Loan to deposits</t>
  </si>
  <si>
    <t>Balance sheet spread (%)</t>
  </si>
  <si>
    <t>Income from equity investments</t>
  </si>
  <si>
    <t>Mutual funds, managed accounts and SICAVs</t>
  </si>
  <si>
    <t>NPL Ratio (loans and contingent liabilities)</t>
  </si>
  <si>
    <t>Risk-weighted assets</t>
  </si>
  <si>
    <t>CET1 Ratio</t>
  </si>
  <si>
    <t>Non-performing loan ratio</t>
  </si>
  <si>
    <t>Corporates and SMEs</t>
  </si>
  <si>
    <t xml:space="preserve">Share price (€/share) </t>
  </si>
  <si>
    <t>Non-performing loans (NPL)</t>
  </si>
  <si>
    <t>Wholesale marketable debt securities &amp; other</t>
  </si>
  <si>
    <t>Assets under management</t>
  </si>
  <si>
    <t>NPL ratio by segment</t>
  </si>
  <si>
    <t>Balance sheet</t>
  </si>
  <si>
    <t>CET1 Instruments</t>
  </si>
  <si>
    <t>Shareholders' equity</t>
  </si>
  <si>
    <t>Capital</t>
  </si>
  <si>
    <t>Reserves and other</t>
  </si>
  <si>
    <t>T2 Deductions</t>
  </si>
  <si>
    <t>TOTAL CAPITAL</t>
  </si>
  <si>
    <t>Institutional Investors &amp; Analysts</t>
  </si>
  <si>
    <t>investors@caixabank.com</t>
  </si>
  <si>
    <t>Disclaimer</t>
  </si>
  <si>
    <t>Notes</t>
  </si>
  <si>
    <t>INDEX</t>
  </si>
  <si>
    <t>Yields and Costs</t>
  </si>
  <si>
    <t>Income from investments</t>
  </si>
  <si>
    <t>Customer Loans</t>
  </si>
  <si>
    <t>Customer Funds</t>
  </si>
  <si>
    <t>Credit risk quality</t>
  </si>
  <si>
    <t>Solvency</t>
  </si>
  <si>
    <t>Pre-impairment income stripping out extraordinary expenses</t>
  </si>
  <si>
    <t>Profit/(loss) before tax</t>
  </si>
  <si>
    <t>Profit/(loss) attributable to the Group</t>
  </si>
  <si>
    <t>Dividend income</t>
  </si>
  <si>
    <t>Share of profit/(loss) of entities accounted for using the equity method</t>
  </si>
  <si>
    <t>Net fee and commission income</t>
  </si>
  <si>
    <t>Income tax expense</t>
  </si>
  <si>
    <t>Profit/(loss) attributable to minority interest and others</t>
  </si>
  <si>
    <t>Depreciation and amortisation</t>
  </si>
  <si>
    <t>Debt securities</t>
  </si>
  <si>
    <t>Deposits from central banks and credit institutions</t>
  </si>
  <si>
    <t>Customer deposits</t>
  </si>
  <si>
    <t>Debt securities issued</t>
  </si>
  <si>
    <t>Other financial liabilities</t>
  </si>
  <si>
    <t>On-balance sheet funds</t>
  </si>
  <si>
    <t>Other accounts</t>
  </si>
  <si>
    <t>Recurring administrative expenses, depreciation and amortisation</t>
  </si>
  <si>
    <t xml:space="preserve">Home purchases </t>
  </si>
  <si>
    <t>Loans and advances to customers, gross</t>
  </si>
  <si>
    <t>Income or expense</t>
  </si>
  <si>
    <t>Rate 
%</t>
  </si>
  <si>
    <t>Amounts used</t>
  </si>
  <si>
    <t>Transfers and other changes</t>
  </si>
  <si>
    <t xml:space="preserve">OTHER DATA (units) </t>
  </si>
  <si>
    <t>Group</t>
  </si>
  <si>
    <t>BPI</t>
  </si>
  <si>
    <t>Profit/(loss) after tax</t>
  </si>
  <si>
    <t xml:space="preserve">Sale of insurance products </t>
  </si>
  <si>
    <t xml:space="preserve">Reverse repurchase agreements and other </t>
  </si>
  <si>
    <t>Loans and advances to customers, net</t>
  </si>
  <si>
    <t>Non-performing loan ratio (%)</t>
  </si>
  <si>
    <t>Employees</t>
  </si>
  <si>
    <t>of which: 
NPL</t>
  </si>
  <si>
    <t>Individuals</t>
  </si>
  <si>
    <t>Refinancing</t>
  </si>
  <si>
    <t>Financial Institutions</t>
  </si>
  <si>
    <t>Other assets with returns</t>
  </si>
  <si>
    <t>Other funds with cost</t>
  </si>
  <si>
    <t xml:space="preserve">Other funds  </t>
  </si>
  <si>
    <t xml:space="preserve">Other  </t>
  </si>
  <si>
    <t>AT1 Deductions</t>
  </si>
  <si>
    <t>Non-performing loan coverage ratio (%)</t>
  </si>
  <si>
    <t>INCOME STATEMENT</t>
  </si>
  <si>
    <t>Liquidity Coverage Ratio (last 12 months)</t>
  </si>
  <si>
    <t>- Cash and cash balances at central banks and other demand deposits</t>
  </si>
  <si>
    <t>- Financial assets not designated for trading compulsorily measured at fair value through profit or loss</t>
  </si>
  <si>
    <t>Equity instruments</t>
  </si>
  <si>
    <t xml:space="preserve">Loans and advances  </t>
  </si>
  <si>
    <t>Credit institutions</t>
  </si>
  <si>
    <t>Customers</t>
  </si>
  <si>
    <t>- Derivatives - Hedge accounting</t>
  </si>
  <si>
    <t>- Investments in joint ventures and associates</t>
  </si>
  <si>
    <t>- Intangible assets</t>
  </si>
  <si>
    <t>- Non-current assets and disposal groups classified as held for sale</t>
  </si>
  <si>
    <t>- Other assets</t>
  </si>
  <si>
    <t>- Provisions</t>
  </si>
  <si>
    <t>- Other liabilities</t>
  </si>
  <si>
    <t xml:space="preserve">- Minority interest  </t>
  </si>
  <si>
    <t>Quarter-on-quarter</t>
  </si>
  <si>
    <t>Total Capital Ratio</t>
  </si>
  <si>
    <t>Dividend income and share of profit/(loss) of entities accounted for using the equity method</t>
  </si>
  <si>
    <t>INCOME STATEMENT BREAKDOWN</t>
  </si>
  <si>
    <t>Sale of insurance products</t>
  </si>
  <si>
    <t>OTHER INDICATORS</t>
  </si>
  <si>
    <t>of which retail</t>
  </si>
  <si>
    <t>ATMs</t>
  </si>
  <si>
    <t>Branches</t>
  </si>
  <si>
    <t>Home purchases</t>
  </si>
  <si>
    <t>Of which:</t>
  </si>
  <si>
    <t>Performing loans</t>
  </si>
  <si>
    <t>Total customer funds</t>
  </si>
  <si>
    <t>Assets</t>
  </si>
  <si>
    <t>Assigned capital</t>
  </si>
  <si>
    <t>ASSET QUALITY</t>
  </si>
  <si>
    <t>€ million / %</t>
  </si>
  <si>
    <t>Provisions for insolvency risk</t>
  </si>
  <si>
    <t>x</t>
  </si>
  <si>
    <t>Allowances for insolvency risk</t>
  </si>
  <si>
    <t>Allowances for insolvency risk and other charges to provisions</t>
  </si>
  <si>
    <t>Loan book exposure</t>
  </si>
  <si>
    <t>Stage 1</t>
  </si>
  <si>
    <t>Stage 2</t>
  </si>
  <si>
    <t>Stage 3</t>
  </si>
  <si>
    <t>Loans and advances</t>
  </si>
  <si>
    <t>IFRS9 Stages</t>
  </si>
  <si>
    <t>Administrative expenses, depreciation and amortisation</t>
  </si>
  <si>
    <t>Real estate results</t>
  </si>
  <si>
    <t>December</t>
  </si>
  <si>
    <t>- Financial assets at amortised cost</t>
  </si>
  <si>
    <t>- Financial liabilities at amortised cost</t>
  </si>
  <si>
    <t>In %</t>
  </si>
  <si>
    <t>Interest income</t>
  </si>
  <si>
    <t>Interest expense</t>
  </si>
  <si>
    <t>Average total net assets (€ million)</t>
  </si>
  <si>
    <t>MREL, subordinated</t>
  </si>
  <si>
    <t>MREL Ratio, subordinated</t>
  </si>
  <si>
    <t>Intra-group financing and other liabilities</t>
  </si>
  <si>
    <t>Net Stable Funding Ratio (NSFR)</t>
  </si>
  <si>
    <t xml:space="preserve">Tier 1 </t>
  </si>
  <si>
    <t xml:space="preserve">Leverage ratio </t>
  </si>
  <si>
    <t>MREL</t>
  </si>
  <si>
    <t>Trading income</t>
  </si>
  <si>
    <t>Deductions from CET1</t>
  </si>
  <si>
    <t>Total capital</t>
  </si>
  <si>
    <t>Change</t>
  </si>
  <si>
    <t>Chg. %</t>
  </si>
  <si>
    <t>-Financial assets at fair value with changes in other comprehensive income</t>
  </si>
  <si>
    <t>of which: Consumer lending</t>
  </si>
  <si>
    <t>Core income</t>
  </si>
  <si>
    <t>- Tangible assets</t>
  </si>
  <si>
    <t>Time deposits</t>
  </si>
  <si>
    <t xml:space="preserve">Reverse repurchase agreements and others </t>
  </si>
  <si>
    <t>Total Liquid Assets</t>
  </si>
  <si>
    <t>Market capitalisation</t>
  </si>
  <si>
    <t>- Financial assets held for trading</t>
  </si>
  <si>
    <t>- Financial liabilities held for trading</t>
  </si>
  <si>
    <t>- Shareholders' equity</t>
  </si>
  <si>
    <t>- Accumulated other comprehensive income</t>
  </si>
  <si>
    <t>Contingent liabilities</t>
  </si>
  <si>
    <t>T2 instruments</t>
  </si>
  <si>
    <t>Leverage ratio</t>
  </si>
  <si>
    <t>LOANS AND ADVANCES TO CUSTOMERS</t>
  </si>
  <si>
    <t>CUSTOMER FUNDS</t>
  </si>
  <si>
    <t>Breakdown of government guaranteed loans</t>
  </si>
  <si>
    <t>Spain (ICO)</t>
  </si>
  <si>
    <t>ICOs</t>
  </si>
  <si>
    <r>
      <t>In accordance with the Guidelines on Alternative Performance Measures (APMs) published by the European Securities and Markets Authority on 30 June 2015</t>
    </r>
    <r>
      <rPr>
        <sz val="8"/>
        <color rgb="FF000000"/>
        <rFont val="Calibri"/>
        <family val="2"/>
      </rPr>
      <t xml:space="preserve"> (ESMA/2015/1057), the appendices hereto provide the definition of certain alternative financial measures and, where appropriate, the reconciliation with the items contained on the financial statements for the period in question.</t>
    </r>
  </si>
  <si>
    <r>
      <t>Changes in provisions for insolvency risk</t>
    </r>
    <r>
      <rPr>
        <b/>
        <vertAlign val="superscript"/>
        <sz val="18"/>
        <color indexed="59"/>
        <rFont val="Calibri"/>
        <family val="2"/>
        <scheme val="minor"/>
      </rPr>
      <t>1</t>
    </r>
  </si>
  <si>
    <t>Operating expenses</t>
  </si>
  <si>
    <t>Common Equity Tier 1 (CET1)</t>
  </si>
  <si>
    <t>CET1</t>
  </si>
  <si>
    <t>Banking and insurance</t>
  </si>
  <si>
    <t>Cost-to-income ratio stripping out extraordinary expenses (12 months)
 (12 months)</t>
  </si>
  <si>
    <t>of which: performing loans</t>
  </si>
  <si>
    <t>of which: non-performing loans</t>
  </si>
  <si>
    <t>Amounts drawn, in € million</t>
  </si>
  <si>
    <t>CAPITAL ADEQUACY</t>
  </si>
  <si>
    <t>Total core income</t>
  </si>
  <si>
    <t>Recurring</t>
  </si>
  <si>
    <t>Wholesale banking</t>
  </si>
  <si>
    <t>AT1 instruments</t>
  </si>
  <si>
    <t>Other computable subordinated instruments. MREL</t>
  </si>
  <si>
    <t>Other computable instruments. MREL</t>
  </si>
  <si>
    <t>Contingent Liabilities</t>
  </si>
  <si>
    <t>MAIN RATIOS (Last 12 months)</t>
  </si>
  <si>
    <t>BUSINESS ACTIVITY</t>
  </si>
  <si>
    <t>Net foreclosed available for sale real estate assets</t>
  </si>
  <si>
    <r>
      <t>Quarterly cost and income</t>
    </r>
    <r>
      <rPr>
        <b/>
        <vertAlign val="superscript"/>
        <sz val="18"/>
        <color rgb="FF009AD8"/>
        <rFont val="Calibri"/>
        <family val="2"/>
        <scheme val="minor"/>
      </rPr>
      <t>1</t>
    </r>
  </si>
  <si>
    <t>LTV ≤ 40%</t>
  </si>
  <si>
    <t>40% &lt; LTV ≤ 60%</t>
  </si>
  <si>
    <t>60% &lt; LTV ≤ 80%</t>
  </si>
  <si>
    <t>LTV &gt; 80%</t>
  </si>
  <si>
    <t>Gross amount</t>
  </si>
  <si>
    <r>
      <t>Loan-to-value breakdown</t>
    </r>
    <r>
      <rPr>
        <b/>
        <vertAlign val="superscript"/>
        <sz val="18"/>
        <color indexed="59"/>
        <rFont val="Calibri"/>
        <family val="2"/>
        <scheme val="minor"/>
      </rPr>
      <t>1</t>
    </r>
  </si>
  <si>
    <t>of which: Non-performing</t>
  </si>
  <si>
    <t>Financing home purchasing LtV</t>
  </si>
  <si>
    <t>This document features data supplied by third parties generally considered to be reliable information sources. However, the accuracy of the data has not been verified. None of the directors, officers or employees of the company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make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t>
  </si>
  <si>
    <t>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report's section that includes the details of the APMs used. The report also provides a reconciliation between certain management indicators and the indicators presented in the consolidated financial statements prepared under IFRS.</t>
  </si>
  <si>
    <t>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t>
  </si>
  <si>
    <t>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titleholders. Failure to observe this prohibition may constitute a legal infraction sanctionable under prevailing legislation.</t>
  </si>
  <si>
    <t>In accordance with the Amendments to IFRS 4 and subsequent reviews, the Group has decided to apply temporary exemption from applying IFRS 9 to the financial investments of the Group’s insurance firms for all periods that come before 1 January 2023, aligning its first application with the entry into force of the new IFRS 17: Insurance Contracts (expected on 1 January 2023), which will govern the presentation and measurement of insurance contracts (including technical provisions). Accordingly, these investments are measured in accordance with IAS 39 and grouped under the heading “Assets under the insurance business” on the balance sheet. To make the information more readily comparable, the Group has also grouped together the technical provisions corresponding to Unit Link and Flexible Investment Life Annuity (the part managed), which are now reported jointly under ‘Liabilities under the insurance business’.</t>
  </si>
  <si>
    <t>Income from Bancassurance equity investments</t>
  </si>
  <si>
    <t>Contributions and levies</t>
  </si>
  <si>
    <t>Other real estate operating income and expense (including Spanish property tax in Q1)</t>
  </si>
  <si>
    <t>Banking &amp; insurance business - Income statement: Year-on-year performance</t>
  </si>
  <si>
    <t>Banking &amp; insurance business - Balance sheet</t>
  </si>
  <si>
    <t>Cost of risk (12 months)</t>
  </si>
  <si>
    <t>Insurance activity: Year-on-year performance</t>
  </si>
  <si>
    <t>Total loans and contingent liabilities</t>
  </si>
  <si>
    <t>Changes in non-performing loans</t>
  </si>
  <si>
    <t>Exposures recognized as non-performing (NPL-inflows)</t>
  </si>
  <si>
    <t>Derecognitions from non-performing exposures</t>
  </si>
  <si>
    <t>of which: written off</t>
  </si>
  <si>
    <t>CET1 Ratio - CABK (non-consolidated basis)</t>
  </si>
  <si>
    <t>Tier 1 Ratio CABK (non-consolidated basis)</t>
  </si>
  <si>
    <t>Total Capital Ratio - CABK (non-consolidated basis)</t>
  </si>
  <si>
    <t>Risk-weighted assets (non-consolidated basis)</t>
  </si>
  <si>
    <t>Profit/loss (non-consolidated basis)</t>
  </si>
  <si>
    <t>Leverage Ratio - CABK (non-consolidated basis)</t>
  </si>
  <si>
    <t>Cost-to-income ratio stripping out extraordinary expenses (12 months)</t>
  </si>
  <si>
    <t xml:space="preserve">of which: Consumer lending </t>
  </si>
  <si>
    <t>of which: Performing loans</t>
  </si>
  <si>
    <t>of which: Non-performing loans</t>
  </si>
  <si>
    <t>Reverse repurchase agreements and other</t>
  </si>
  <si>
    <t>Memorandum items</t>
  </si>
  <si>
    <r>
      <t xml:space="preserve">Note: </t>
    </r>
    <r>
      <rPr>
        <sz val="8"/>
        <color rgb="FF000000"/>
        <rFont val="Calibri"/>
        <family val="2"/>
      </rPr>
      <t>The financial information contained in this document is unaudited and, accordingly, is subject to change. The consolidated income statement and the consolidated balance sheet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4/2017 of the Bank of Spain of 6 December, as subsequently modified, has also been taken into due account in that it adapts IFRS-EU to Spanish credit institutions.</t>
    </r>
  </si>
  <si>
    <t>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specifically in the case of BPI, the information contained in this document does not coincide with certain aspects presented in BPI's publication of financial information. Likewise, the financial information regarding investees has been prepared primarily on the basis of estimates made by the Group's directors, hereinafter the "Company".</t>
  </si>
  <si>
    <t>This document is intended exclusively for information purposes and does not aim to provide financial advice or constitutes in any way an offer to sell, exchange, or acquire, or an invitation to acquire any type of security or any financial service or product of CaixaBank, S.A. (hereinafter, “CaixaBank” or the “Company” indistinctly) or of any other company mentioned herein. Anyone who purchases a security at any time must do so solely on the basis of their own judgement and/or the suitability of the security for their own purposes, and exclusively on the basis of the public information set out in the documentation drawn up and registered by the issuer in the context of the specific security issue or offer, having availed themselves of the corresponding professional advice if they consider this necessary or appropriate in accordance with the circumstances, and not on the basis of the information set out in this document.</t>
  </si>
  <si>
    <t>This document may contain statements relating to projections or estimates in respect of future business or returns, particularly in relation to information regarding investments and investees,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matters,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or in which there is a degree of uncertainty about their performance and/or potential impact, could also make the results or outcome differ significantly from those described in our projections and estimates.</t>
  </si>
  <si>
    <t>Risk-Weighted Assets (RWAs)</t>
  </si>
  <si>
    <t>1Q22</t>
  </si>
  <si>
    <t>31 Mar. 2022</t>
  </si>
  <si>
    <t>Corporate Center</t>
  </si>
  <si>
    <t>Insurance contract liabilities</t>
  </si>
  <si>
    <t>of which: Unit Link and other</t>
  </si>
  <si>
    <t>Key Group figures</t>
  </si>
  <si>
    <r>
      <t>Returns on average total assets</t>
    </r>
    <r>
      <rPr>
        <b/>
        <vertAlign val="superscript"/>
        <sz val="18"/>
        <color rgb="FF009AD8"/>
        <rFont val="Calibri"/>
        <family val="2"/>
        <scheme val="minor"/>
      </rPr>
      <t>1</t>
    </r>
  </si>
  <si>
    <t>Fees and commissions</t>
  </si>
  <si>
    <t>Performance and key capital adequacy indicators</t>
  </si>
  <si>
    <t>Corporate centre - Income statement: Year-on-year performance</t>
  </si>
  <si>
    <t>Corporate centre - Balance sheet</t>
  </si>
  <si>
    <t>Key Figures</t>
  </si>
  <si>
    <t>Other operating income&amp;exp.</t>
  </si>
  <si>
    <t>G_L disposal of assets</t>
  </si>
  <si>
    <t>Banking &amp; insur P&amp;L yoy</t>
  </si>
  <si>
    <t>Banking &amp; insur BS</t>
  </si>
  <si>
    <t>Insurance P&amp;L yoy</t>
  </si>
  <si>
    <t>Corporate Center P&amp;L yoy</t>
  </si>
  <si>
    <t>Corporate Center BS</t>
  </si>
  <si>
    <t xml:space="preserve">  </t>
  </si>
  <si>
    <t>3Q22</t>
  </si>
  <si>
    <t>Income statement: Year-on-year performance</t>
  </si>
  <si>
    <t>Core income: Year-on-year performance</t>
  </si>
  <si>
    <t>Chg.%</t>
  </si>
  <si>
    <t>2Q22</t>
  </si>
  <si>
    <t>30 Jun. 2022</t>
  </si>
  <si>
    <t>Chrg.%</t>
  </si>
  <si>
    <t>30 Sept. 2022</t>
  </si>
  <si>
    <t>Relational individual customers (%)</t>
  </si>
  <si>
    <t>Cash and cash balances at central banks and other demand deposits</t>
  </si>
  <si>
    <t>of wich: associated with investees</t>
  </si>
  <si>
    <t>4Q22</t>
  </si>
  <si>
    <t>31 Dec.2022</t>
  </si>
  <si>
    <t>31 Dec. 2022</t>
  </si>
  <si>
    <t>Comparative proforma Profit/(loss)</t>
  </si>
  <si>
    <t>Figures are presented in millions of euros unless the use of another monetary unit is stated explicitly, and may be expressed as either million euros or € million. Certain financial information in this report was rounded off and, specifically, the figures shown herein as totals may differ slightly from the arithmetic sum of the individual figures given before them.</t>
  </si>
  <si>
    <t>(1) Relate to the insurance products of BPI Vida e Pensões, for which VidaCaixa is responsible under the Group’s corporate structure. While reported under the banking and insurance business, the policies are marketed by BPI.</t>
  </si>
  <si>
    <t>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such as in the specific case of Banco Portugués de Investimento (BPI). Therefore, certain aspects of the information provided herein may not match the financial information reported by this bank. In addition, with the aim of showing the recurring performance of the results of the new company arising from the merger with Bankia, S.A. ("Bankia"), a proforma income statement for 2021 has been drawn up by adding the result of Bankia in the first quarter of 2021 (it should be considered that it has been subject to certain adjustments and reclassifications for the purpose of adapting it to the CaixaBank Group's presentation criteria). The extraordinary impacts associated with the integration of Bankia have been reported separately from the results.</t>
  </si>
  <si>
    <t>+34 93 404 30 32</t>
  </si>
  <si>
    <t>January - March</t>
  </si>
  <si>
    <t>Cost of risk (last 12 months)</t>
  </si>
  <si>
    <t>March</t>
  </si>
  <si>
    <t>SHARE INFORMATION</t>
  </si>
  <si>
    <t>of which: retail branches in Spain</t>
  </si>
  <si>
    <t>1Q23</t>
  </si>
  <si>
    <t>Insurance service result</t>
  </si>
  <si>
    <t>Income statement: Quarter-on-quarter performance</t>
  </si>
  <si>
    <t>Core income: Quarter-on-quarter performance</t>
  </si>
  <si>
    <t>Core income yoy</t>
  </si>
  <si>
    <t xml:space="preserve">P&amp;L qoq </t>
  </si>
  <si>
    <t>Core income qoq</t>
  </si>
  <si>
    <t>P&amp;L yoy</t>
  </si>
  <si>
    <t>Return on average total assets</t>
  </si>
  <si>
    <r>
      <t>Pension plans and other</t>
    </r>
    <r>
      <rPr>
        <vertAlign val="superscript"/>
        <sz val="8"/>
        <color rgb="FF000000"/>
        <rFont val="Calibri"/>
        <family val="2"/>
        <scheme val="minor"/>
      </rPr>
      <t>1</t>
    </r>
  </si>
  <si>
    <t>Life risk business</t>
  </si>
  <si>
    <t>Savings business</t>
  </si>
  <si>
    <t>Unit linked business</t>
  </si>
  <si>
    <t>31 Mar. 2023</t>
  </si>
  <si>
    <t xml:space="preserve">-Financial assets designated at fair value through profit or loss </t>
  </si>
  <si>
    <t>- Assets under reinsurance contracts</t>
  </si>
  <si>
    <t>- Financial liabilities designated at fair value through profit or loss</t>
  </si>
  <si>
    <t>- Insurance contract liabilities</t>
  </si>
  <si>
    <r>
      <rPr>
        <b/>
        <sz val="8"/>
        <color rgb="FFFFFFFF"/>
        <rFont val="Calibri"/>
        <family val="2"/>
      </rPr>
      <t>Loans and advances to customers, gross</t>
    </r>
    <r>
      <rPr>
        <b/>
        <vertAlign val="superscript"/>
        <sz val="8"/>
        <color rgb="FFFFFFFF"/>
        <rFont val="Calibri"/>
        <family val="2"/>
      </rPr>
      <t>1</t>
    </r>
  </si>
  <si>
    <r>
      <rPr>
        <sz val="8"/>
        <color rgb="FF000000"/>
        <rFont val="Calibri"/>
        <family val="2"/>
      </rPr>
      <t>Time deposits</t>
    </r>
    <r>
      <rPr>
        <vertAlign val="superscript"/>
        <sz val="8"/>
        <color rgb="FF000000"/>
        <rFont val="Calibri"/>
        <family val="2"/>
      </rPr>
      <t>1</t>
    </r>
  </si>
  <si>
    <r>
      <rPr>
        <sz val="8"/>
        <color rgb="FF000000"/>
        <rFont val="Calibri"/>
        <family val="2"/>
      </rPr>
      <t>Insurance contract liabilities</t>
    </r>
    <r>
      <rPr>
        <vertAlign val="superscript"/>
        <sz val="8"/>
        <color rgb="FF000000"/>
        <rFont val="Calibri"/>
        <family val="2"/>
      </rPr>
      <t>2</t>
    </r>
  </si>
  <si>
    <r>
      <rPr>
        <b/>
        <sz val="8"/>
        <color rgb="FFFFFFFF"/>
        <rFont val="Calibri"/>
        <family val="2"/>
      </rPr>
      <t>Total customer funds</t>
    </r>
    <r>
      <rPr>
        <b/>
        <vertAlign val="superscript"/>
        <sz val="8"/>
        <color rgb="FFFFFFFF"/>
        <rFont val="Calibri"/>
        <family val="2"/>
      </rPr>
      <t>4</t>
    </r>
  </si>
  <si>
    <t>31 Mar.2023</t>
  </si>
  <si>
    <r>
      <rPr>
        <sz val="8"/>
        <color rgb="FF000000"/>
        <rFont val="Calibri"/>
        <family val="2"/>
      </rPr>
      <t>Other CET1  instruments</t>
    </r>
    <r>
      <rPr>
        <vertAlign val="superscript"/>
        <sz val="8"/>
        <color rgb="FF000000"/>
        <rFont val="Calibri"/>
        <family val="2"/>
      </rPr>
      <t>1</t>
    </r>
  </si>
  <si>
    <r>
      <rPr>
        <sz val="8"/>
        <color rgb="FF404040"/>
        <rFont val="Calibri"/>
        <family val="2"/>
      </rPr>
      <t>MDA Buffer</t>
    </r>
    <r>
      <rPr>
        <vertAlign val="superscript"/>
        <sz val="8"/>
        <color rgb="FF404040"/>
        <rFont val="Calibri"/>
        <family val="2"/>
      </rPr>
      <t>2</t>
    </r>
  </si>
  <si>
    <r>
      <rPr>
        <sz val="8"/>
        <color rgb="FF404040"/>
        <rFont val="Calibri"/>
        <family val="2"/>
      </rPr>
      <t>MREL Ratio</t>
    </r>
    <r>
      <rPr>
        <vertAlign val="superscript"/>
        <sz val="8"/>
        <color rgb="FF404040"/>
        <rFont val="Calibri"/>
        <family val="2"/>
      </rPr>
      <t>3</t>
    </r>
  </si>
  <si>
    <r>
      <rPr>
        <sz val="8"/>
        <color rgb="FF404040"/>
        <rFont val="Calibri"/>
        <family val="2"/>
      </rPr>
      <t>MDA Buffer- CABK (non-consolidated basis)</t>
    </r>
    <r>
      <rPr>
        <vertAlign val="superscript"/>
        <sz val="8"/>
        <color rgb="FF404040"/>
        <rFont val="Calibri"/>
        <family val="2"/>
      </rPr>
      <t>2</t>
    </r>
  </si>
  <si>
    <r>
      <t>ROTE</t>
    </r>
    <r>
      <rPr>
        <vertAlign val="superscript"/>
        <sz val="9"/>
        <color rgb="FF000000"/>
        <rFont val="Open Sans Light"/>
        <family val="2"/>
      </rPr>
      <t>1</t>
    </r>
  </si>
  <si>
    <r>
      <rPr>
        <b/>
        <sz val="8"/>
        <color rgb="FF000000"/>
        <rFont val="Calibri"/>
        <family val="2"/>
      </rPr>
      <t>VidaCaixa</t>
    </r>
    <r>
      <rPr>
        <b/>
        <vertAlign val="superscript"/>
        <sz val="8"/>
        <color rgb="FF000000"/>
        <rFont val="Calibri"/>
        <family val="2"/>
      </rPr>
      <t>1</t>
    </r>
  </si>
  <si>
    <t>Pension plans and others</t>
  </si>
  <si>
    <r>
      <t>ROTE stripping out one-off impacts</t>
    </r>
    <r>
      <rPr>
        <vertAlign val="superscript"/>
        <sz val="10"/>
        <color rgb="FF000000"/>
        <rFont val="Open Sans Light"/>
        <family val="2"/>
      </rPr>
      <t>1</t>
    </r>
  </si>
  <si>
    <t>31 Dec. 2023</t>
  </si>
  <si>
    <t>Insurance contracts sold1</t>
  </si>
  <si>
    <t>Investments (Financial assets at fair value with changes in OCI and Investments in JVs and associates) and other1</t>
  </si>
  <si>
    <r>
      <rPr>
        <b/>
        <sz val="8"/>
        <color rgb="FF009AD8"/>
        <rFont val="Calibri"/>
        <family val="2"/>
      </rPr>
      <t>Assigned capital</t>
    </r>
    <r>
      <rPr>
        <b/>
        <vertAlign val="superscript"/>
        <sz val="8"/>
        <color rgb="FF009AD8"/>
        <rFont val="Calibri"/>
        <family val="2"/>
      </rPr>
      <t>2</t>
    </r>
  </si>
  <si>
    <t xml:space="preserve">The financial information published for 2022 has been restated in accordance with IFRS 17 / IFRS 9. </t>
  </si>
  <si>
    <t xml:space="preserve">(1) The financial information published for 2022 has been restated in accordance with IFRS 17 / IFRS 9. The ratios (12 months) prior to 4Q22 are those reported in accordance with IFRS 4, as there is no historical data available for restatement.
(2) Does not include branches outside Spain and Portugal or representative offices. </t>
  </si>
  <si>
    <t>(1) Annualised quarterly income/cost to average total assets in the quarter.</t>
  </si>
  <si>
    <t xml:space="preserve">To help readers interpret the information contained in this report, the following aspects should be taken into account:
&gt;	According to applicable accounting standards, income resulting from the application of negative interest rates should be reported in the appropriate income classification. Financial intermediaries on the assets side includes in 2022 the negative interest on the balances of financial intermediaries held on the liabilities side, the most significant being income from ECB funding measures (TLTRO and MRO). Conversely, the heading financial intermediaries on the liabilities side shows the negative interest on the balances of financial intermediaries on the assets side. Only the net amount between income and expense for both headings has economic significance.
&gt;	“Other assets with returns” and “Other funds with cost” relate largely to the Group’s life insurance activity. In accordance with IFRS 17, it continues to include the income from financial assets under the insurance business, and an expense for interest that includes the capitalisation of the new insurance liabilities is recognised at a very similar interest rate as the rate of return of asset acquisition. The difference between this income and the expense included in net interest income is not significant. The margin on savings insurance contracts will now be recognised under the heading “Insurance service result”.
&gt;	The balances of all headings except “Other assets” and “Other funds” correspond to balances with returns/cost. “Other assets” and “Other funds” incorporate balance items that do not have an impact on the Net interest income and on returns and costs that are not assigned to any other item. </t>
  </si>
  <si>
    <t>(1) Other mainly corresponds to fee and commission income from Unit Link of BPI Vida e Pensoes, which given their low risk component are governed by IFRS 9 and have not been reclassified to Insurance service result (€7 million in 1Q23).</t>
  </si>
  <si>
    <t>(1) Including BPI's contribution to the Portuguese Resolution Fund of €9 million in 2022.</t>
  </si>
  <si>
    <t>(1) €16 million, €23 million, €17 million and €7 million in the first, second, third and fourth quarter of 2022, respectively.</t>
  </si>
  <si>
    <t>(1) Opening balance sheet at 1 January 2023 presented for comparative purposes following the application of IFRS 17 / IFRS 9. See section ‘IFRS 17 / IFRS 9 Restatement’. 
(2) Includes the recognition, reducing shareholders' equity, of the dividend corresponding to 2022 approved by the Annual General Meeting held on 31 March 2023.</t>
  </si>
  <si>
    <t>(1) See 'Reconciliation of activity indicators using management criteria' in the 'Appendices'.</t>
  </si>
  <si>
    <t xml:space="preserve">(1) Refers to the amount of loans and advances disposed by clients. </t>
  </si>
  <si>
    <t xml:space="preserve">(1) Includes retail debt securities amounting to €1,301 million at 31 March 2023 (€1,309 million at 31 December 2022).
(2) Excluding the financial component's correction as a result of updating the liabilities in accordance with IFRS 17, with the exception of Unit Link and Flexible Investment Life Annuity products (the part managed). The figure of December 2022 has been restated to €+1,519 million following the entry into force of IFRS 17.
(3) Includes the financial component's correction as a result of updating the liabilities in accordance with IFRS 17, corresponding to Unit Link and Flexible Investment Life Annuity products (the part managed).
(4) As of 2023, Alternative investments are included in Mutual funds, managed accounts and SICAVs (previously recognised in Other accounts). Therefore, the figure of both headings published for December 2022 have been restated with €2,458 million for comparative purposes. Furthermore the figure of Mutual funds for December 2022 has been restated and increased by €649 million to include certain funds managed by third-party management firms.
(5) See 'Reconciliation of activity indicators using management criteria' in the 'Appendices'. </t>
  </si>
  <si>
    <t xml:space="preserve"> (1) Including loans and contingent liabilities.</t>
  </si>
  <si>
    <t>(1) Loan-to-value calculated on the basis of latest appraisals according to the criteria set out in Circular 4/2016.</t>
  </si>
  <si>
    <t>Data at December 2022 updated using the latest official information.
(1) Mainly includes the forecast for dividends, IFRS 9 transitional adjustment and OCIs.
(2) MDA (Maximum Distributable Amount) Buffer: the capital threshold below which limitations exist on dividend payments, variable remuneration and interest payments to holders of Additional Tier 1 capital instruments. It is defined as Pillar 1 + Pillar 2 capital requirements + capital buffers + possible AT1 and T2 deficits. Either the non-consolidated or the consolidated, whichever is lower.
(3) Does not include the issue premium.</t>
  </si>
  <si>
    <t>ADIs3</t>
  </si>
  <si>
    <t>(1) The financial information published in 2022 has been restated in accordance with IFRS 17 / IFRS 9. The ratios (12 months) prior to 4Q22 are those reported in accordance with IFRS 4, as there is no historical data available for restatement.
(2) In 1Q22, the ratio (last 12 months) excludes the extraordinary impacts associated with the integration of Bankia from 2Q21 (€-1,405 million).</t>
  </si>
  <si>
    <t>(1) At VidaCaixa Group level prior to consolidation adjustments in CaixaBank. 2023 includes the results of 100% of Sa Nostra Vida integrated by global consolidation, acquired at the end of December 2022 (81.3% acquired from Caser and the remaining 18.7% corresponds to the stake held directly by CaixaBank following the merger), previously recognised in Share of profit/(loss) of entities accounted for using the equity method.
(2) The income from Bankia Mediación (insurance company from Bankia) and of VidaCaixa totals €276 million in the first quarter of 2023.</t>
  </si>
  <si>
    <t xml:space="preserve">(1) The different period's ratios (12 months) exclude the extraordinary expenses net of taxes and the coupon for the part of the AT1 issue assigned to this business. In 2022, also the release of provisions corresponding to the quarterly recalculation carried out by the passing of time in relation to the expected losses associated with the funds due to credit risk adjustments made at the time BPI was acquired (€18 million in the first quarter of 2022). </t>
  </si>
  <si>
    <r>
      <t>PROFIT/(LOSS)</t>
    </r>
    <r>
      <rPr>
        <b/>
        <vertAlign val="superscript"/>
        <sz val="16"/>
        <color rgb="FF009AD8"/>
        <rFont val="Calibri"/>
        <family val="2"/>
      </rPr>
      <t>1</t>
    </r>
  </si>
  <si>
    <r>
      <t>Cost-to-income ratio</t>
    </r>
    <r>
      <rPr>
        <vertAlign val="superscript"/>
        <sz val="16"/>
        <color rgb="FF000000"/>
        <rFont val="Calibri"/>
        <family val="2"/>
      </rPr>
      <t>1</t>
    </r>
    <r>
      <rPr>
        <sz val="16"/>
        <color rgb="FF000000"/>
        <rFont val="Calibri"/>
        <family val="2"/>
      </rPr>
      <t xml:space="preserve"> </t>
    </r>
  </si>
  <si>
    <r>
      <t>Cost-to-income ratio stripping out extraordinary expenses</t>
    </r>
    <r>
      <rPr>
        <vertAlign val="superscript"/>
        <sz val="16"/>
        <color rgb="FF000000"/>
        <rFont val="Calibri"/>
        <family val="2"/>
      </rPr>
      <t>1</t>
    </r>
  </si>
  <si>
    <r>
      <t>ROE</t>
    </r>
    <r>
      <rPr>
        <vertAlign val="superscript"/>
        <sz val="16"/>
        <color rgb="FF000000"/>
        <rFont val="Calibri"/>
        <family val="2"/>
      </rPr>
      <t>1</t>
    </r>
  </si>
  <si>
    <r>
      <t>ROTE</t>
    </r>
    <r>
      <rPr>
        <vertAlign val="superscript"/>
        <sz val="16"/>
        <color rgb="FF000000"/>
        <rFont val="Calibri"/>
        <family val="2"/>
      </rPr>
      <t>1</t>
    </r>
  </si>
  <si>
    <r>
      <t>ROA</t>
    </r>
    <r>
      <rPr>
        <vertAlign val="superscript"/>
        <sz val="16"/>
        <color rgb="FF000000"/>
        <rFont val="Calibri"/>
        <family val="2"/>
      </rPr>
      <t>1</t>
    </r>
  </si>
  <si>
    <r>
      <t>RORWA</t>
    </r>
    <r>
      <rPr>
        <vertAlign val="superscript"/>
        <sz val="16"/>
        <color rgb="FF000000"/>
        <rFont val="Calibri"/>
        <family val="2"/>
      </rPr>
      <t>1</t>
    </r>
  </si>
  <si>
    <r>
      <t>Total assets</t>
    </r>
    <r>
      <rPr>
        <vertAlign val="superscript"/>
        <sz val="16"/>
        <color rgb="FF000000"/>
        <rFont val="Calibri"/>
        <family val="2"/>
      </rPr>
      <t>1</t>
    </r>
  </si>
  <si>
    <r>
      <t>Equity</t>
    </r>
    <r>
      <rPr>
        <vertAlign val="superscript"/>
        <sz val="16"/>
        <color rgb="FF000000"/>
        <rFont val="Calibri"/>
        <family val="2"/>
      </rPr>
      <t>1</t>
    </r>
  </si>
  <si>
    <r>
      <t>Customer funds</t>
    </r>
    <r>
      <rPr>
        <vertAlign val="superscript"/>
        <sz val="16"/>
        <color rgb="FF000000"/>
        <rFont val="Calibri"/>
        <family val="2"/>
      </rPr>
      <t>1</t>
    </r>
  </si>
  <si>
    <r>
      <t>Book value per share</t>
    </r>
    <r>
      <rPr>
        <vertAlign val="superscript"/>
        <sz val="16"/>
        <color rgb="FF000000"/>
        <rFont val="Calibri"/>
        <family val="2"/>
      </rPr>
      <t>1</t>
    </r>
    <r>
      <rPr>
        <sz val="16"/>
        <color rgb="FF000000"/>
        <rFont val="Calibri"/>
        <family val="2"/>
      </rPr>
      <t xml:space="preserve"> (€/share) </t>
    </r>
  </si>
  <si>
    <r>
      <t>Tangible book value per share</t>
    </r>
    <r>
      <rPr>
        <vertAlign val="superscript"/>
        <sz val="16"/>
        <color rgb="FF000000"/>
        <rFont val="Calibri"/>
        <family val="2"/>
      </rPr>
      <t>1</t>
    </r>
    <r>
      <rPr>
        <sz val="16"/>
        <color rgb="FF000000"/>
        <rFont val="Calibri"/>
        <family val="2"/>
      </rPr>
      <t xml:space="preserve"> (€/share) </t>
    </r>
  </si>
  <si>
    <r>
      <t>Net income attributable per share</t>
    </r>
    <r>
      <rPr>
        <vertAlign val="superscript"/>
        <sz val="16"/>
        <color rgb="FF000000"/>
        <rFont val="Calibri"/>
        <family val="2"/>
      </rPr>
      <t>1</t>
    </r>
    <r>
      <rPr>
        <sz val="16"/>
        <color rgb="FF000000"/>
        <rFont val="Calibri"/>
        <family val="2"/>
      </rPr>
      <t xml:space="preserve">  (€/share) (12 months)</t>
    </r>
  </si>
  <si>
    <r>
      <t>PER</t>
    </r>
    <r>
      <rPr>
        <vertAlign val="superscript"/>
        <sz val="16"/>
        <color rgb="FF000000"/>
        <rFont val="Calibri"/>
        <family val="2"/>
      </rPr>
      <t>1</t>
    </r>
    <r>
      <rPr>
        <sz val="16"/>
        <color rgb="FF000000"/>
        <rFont val="Calibri"/>
        <family val="2"/>
      </rPr>
      <t xml:space="preserve"> (Price/Profit; times)</t>
    </r>
  </si>
  <si>
    <r>
      <t>Tangible PBV</t>
    </r>
    <r>
      <rPr>
        <vertAlign val="superscript"/>
        <sz val="16"/>
        <color rgb="FF000000"/>
        <rFont val="Calibri"/>
        <family val="2"/>
      </rPr>
      <t>1</t>
    </r>
    <r>
      <rPr>
        <sz val="16"/>
        <color rgb="FF000000"/>
        <rFont val="Calibri"/>
        <family val="2"/>
      </rPr>
      <t xml:space="preserve"> (Market value/ book value of tangible assets)</t>
    </r>
  </si>
  <si>
    <r>
      <t>Branches</t>
    </r>
    <r>
      <rPr>
        <vertAlign val="superscript"/>
        <sz val="16"/>
        <color rgb="FF000000"/>
        <rFont val="Calibri"/>
        <family val="2"/>
      </rPr>
      <t>2</t>
    </r>
  </si>
  <si>
    <t>(1) Corresponds to the income statement of 2022 restated following the entry into force of IFRS 17 and IFRS 9. See section ‘IFRS 17 / IFRS 9 Restatement’.</t>
  </si>
  <si>
    <r>
      <t>of which: Unit Linked and other</t>
    </r>
    <r>
      <rPr>
        <vertAlign val="superscript"/>
        <sz val="8"/>
        <color rgb="FF000000"/>
        <rFont val="Calibri"/>
        <family val="2"/>
      </rPr>
      <t>3</t>
    </r>
  </si>
  <si>
    <t xml:space="preserve">CaixaBank Group income statement, by business segment </t>
  </si>
  <si>
    <t>Segment P&amp;L</t>
  </si>
  <si>
    <t>CaixaBank Group 1Q23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</si>
</sst>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164" formatCode="_-* #,##0.00\ _€_-;\-* #,##0.00\ _€_-;_-* &quot;-&quot;??\ _€_-;_-@_-"/>
    <numFmt numFmtId="165" formatCode="#,##0_)\ ;\(#,##0\)\ ;#,###_)\ "/>
    <numFmt numFmtId="166" formatCode="#,##0_);\(#,##0\)"/>
    <numFmt numFmtId="167" formatCode="_-* #,##0.00\ [$€-1]_-;\-* #,##0.00\ [$€-1]_-;_-* &quot;-&quot;??\ [$€-1]_-"/>
    <numFmt numFmtId="168" formatCode="#,##0_);\(#,##0\);#,###_)"/>
    <numFmt numFmtId="169" formatCode="_(* #,##0.00_);_(* \(#,##0.00\);_(* &quot;-&quot;??_);_(@_)"/>
    <numFmt numFmtId="170" formatCode="#,##0_)\ ;\(#,##0\)\ ;#,##0_)\ "/>
    <numFmt numFmtId="171" formatCode="#,##0.0_)\ ;\(#,##0.0\)\ ;#,###.0_)\ "/>
    <numFmt numFmtId="172" formatCode="dd\.mm\.yy"/>
    <numFmt numFmtId="173" formatCode="dd\.mm\.yyyy"/>
    <numFmt numFmtId="174" formatCode="#0;&quot;-&quot;#0;#0;_(@_)"/>
    <numFmt numFmtId="175" formatCode="#,##0;\(#,##0\);#,##0;_(@_)"/>
    <numFmt numFmtId="176" formatCode="#,##0.0_)%;\(#,##0.0\)%;&quot;—&quot;_)\%;_(@_)"/>
    <numFmt numFmtId="177" formatCode="#,##0.0%;&quot;-&quot;#,##0.0%;&quot;—&quot;\%;_(@_)"/>
    <numFmt numFmtId="178" formatCode="#,##0.0;\(#,##0.0\);&quot;—&quot;;_(@_)"/>
    <numFmt numFmtId="179" formatCode="#,##0.0_)%;\(#,##0.0\)%;#,##0.0_)%;_(@_)"/>
    <numFmt numFmtId="180" formatCode="#,##0.00%;&quot;-&quot;#,##0.00%;&quot;—&quot;\%;_(@_)"/>
    <numFmt numFmtId="181" formatCode="#,##0.00;\(#,##0.00\);&quot;—&quot;;_(@_)"/>
    <numFmt numFmtId="182" formatCode="#,##0.00_)%;\(#,##0.00\)%;#,##0.00_)%;_(@_)"/>
    <numFmt numFmtId="183" formatCode="#,##0;&quot;-&quot;#,##0;#,##0;_(@_)"/>
    <numFmt numFmtId="184" formatCode="#0.0%;&quot;-&quot;#0.0%;#0.0%;_(@_)"/>
    <numFmt numFmtId="185" formatCode="#,##0.0;\(#,##0.0\);#,##0.0;_(@_)"/>
    <numFmt numFmtId="186" formatCode="#0%;&quot;-&quot;#0%;#0%;_(@_)"/>
    <numFmt numFmtId="187" formatCode="#,##0_)%;\(#,##0\)%;#,##0_)%;_(@_)"/>
    <numFmt numFmtId="188" formatCode="* #,##0.00;* \(#,##0.00\);* &quot;—&quot;;_(@_)"/>
    <numFmt numFmtId="189" formatCode="#,##0%;&quot;-&quot;#,##0%;&quot;—&quot;\%;_(@_)"/>
    <numFmt numFmtId="190" formatCode="#,##0;\(#,##0\);&quot;—&quot;;_(@_)"/>
    <numFmt numFmtId="191" formatCode="#0.000;&quot;-&quot;#0.000;#0.000;_(@_)"/>
    <numFmt numFmtId="192" formatCode="#,##0.000;\(#,##0.000\);#,##0.000;_(@_)"/>
    <numFmt numFmtId="193" formatCode="#,##0.000;\(#,##0.000\);&quot;—&quot;;_(@_)"/>
    <numFmt numFmtId="194" formatCode="#,##0.00;\(#,##0.00\);#,##0.00;_(@_)"/>
    <numFmt numFmtId="195" formatCode="* #,##0;* \(#,##0\);* &quot;—&quot;;_(@_)"/>
    <numFmt numFmtId="196" formatCode="#,##0.00;&quot;-&quot;#,##0.00;#,##0.00;_(@_)"/>
    <numFmt numFmtId="197" formatCode="#0.#######################;&quot;-&quot;#0.#######################;#0.#######################;_(@_)"/>
    <numFmt numFmtId="198" formatCode="#0.00;&quot;-&quot;#0.00;#0.00;_(@_)"/>
    <numFmt numFmtId="199" formatCode="* #,##0.0;* \(#,##0.0\);* #,##0.0;_(@_)"/>
    <numFmt numFmtId="200" formatCode="* #,##0.0;* \(#,##0.0\);* &quot;—&quot;;_(@_)"/>
    <numFmt numFmtId="201" formatCode="* #,##0;* \(#,##0\);* #,##0;_(@_)"/>
    <numFmt numFmtId="202" formatCode="* #,##0.00;* \(#,##0.00\);* #,##0.00;_(@_)"/>
    <numFmt numFmtId="203" formatCode="#0.0_)%;\(#0.0\)%;&quot;—&quot;_)\%;_(@_)"/>
    <numFmt numFmtId="204" formatCode="#0.0000;&quot;-&quot;#0.0000;#0.0000;_(@_)"/>
  </numFmts>
  <fonts count="159">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sz val="11"/>
      <color theme="0"/>
      <name val="Calibri"/>
      <family val="2"/>
      <scheme val="minor"/>
    </font>
    <font>
      <b/>
      <sz val="11"/>
      <color indexed="59"/>
      <name val="Calibri"/>
      <family val="2"/>
      <scheme val="minor"/>
    </font>
    <font>
      <sz val="11"/>
      <color indexed="9"/>
      <name val="Calibri"/>
      <family val="2"/>
      <scheme val="minor"/>
    </font>
    <font>
      <b/>
      <sz val="11"/>
      <color rgb="FFFF0000"/>
      <name val="Calibri"/>
      <family val="2"/>
      <scheme val="minor"/>
    </font>
    <font>
      <sz val="12"/>
      <color theme="1"/>
      <name val="Calibri"/>
      <family val="2"/>
      <scheme val="minor"/>
    </font>
    <font>
      <sz val="10"/>
      <color theme="1"/>
      <name val="Calibri"/>
      <family val="2"/>
      <scheme val="minor"/>
    </font>
    <font>
      <b/>
      <sz val="10"/>
      <color theme="1" tint="0.249977111117893"/>
      <name val="Arial"/>
      <family val="2"/>
    </font>
    <font>
      <sz val="10"/>
      <color theme="1" tint="0.249977111117893"/>
      <name val="Arial"/>
      <family val="2"/>
    </font>
    <font>
      <sz val="18"/>
      <name val="Calibri"/>
      <family val="2"/>
      <scheme val="minor"/>
    </font>
    <font>
      <sz val="9"/>
      <color theme="1" tint="0.249977111117893"/>
      <name val="Arial"/>
      <family val="2"/>
    </font>
    <font>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sz val="13"/>
      <color theme="1"/>
      <name val="Calibri"/>
      <family val="2"/>
      <scheme val="minor"/>
    </font>
    <font>
      <sz val="15"/>
      <name val="Calibri"/>
      <family val="2"/>
      <scheme val="minor"/>
    </font>
    <font>
      <b/>
      <sz val="15"/>
      <color rgb="FF009AD8"/>
      <name val="Calibri"/>
      <family val="2"/>
      <scheme val="minor"/>
    </font>
    <font>
      <sz val="13"/>
      <color theme="1"/>
      <name val="Arial"/>
      <family val="2"/>
    </font>
    <font>
      <sz val="11"/>
      <color theme="1"/>
      <name val="Calibri"/>
      <family val="2"/>
    </font>
    <font>
      <sz val="10"/>
      <name val="Calibri"/>
      <family val="2"/>
      <scheme val="minor"/>
    </font>
    <font>
      <b/>
      <sz val="10"/>
      <name val="Calibri"/>
      <family val="2"/>
      <scheme val="minor"/>
    </font>
    <font>
      <sz val="8"/>
      <name val="Calibri"/>
      <family val="2"/>
      <scheme val="minor"/>
    </font>
    <font>
      <sz val="10"/>
      <color rgb="FF000000"/>
      <name val="Calibri"/>
      <family val="2"/>
      <scheme val="minor"/>
    </font>
    <font>
      <b/>
      <sz val="10"/>
      <color rgb="FFFFFFFF"/>
      <name val="Calibri"/>
      <family val="2"/>
    </font>
    <font>
      <b/>
      <sz val="10"/>
      <color rgb="FF009AD8"/>
      <name val="Calibri"/>
      <family val="2"/>
    </font>
    <font>
      <sz val="10"/>
      <color rgb="FF000000"/>
      <name val="Calibri"/>
      <family val="2"/>
    </font>
    <font>
      <sz val="9"/>
      <name val="Calibri"/>
      <family val="2"/>
    </font>
    <font>
      <b/>
      <vertAlign val="superscript"/>
      <sz val="18"/>
      <color indexed="59"/>
      <name val="Calibri"/>
      <family val="2"/>
      <scheme val="minor"/>
    </font>
    <font>
      <sz val="8"/>
      <color theme="1"/>
      <name val="Calibri"/>
      <family val="2"/>
      <scheme val="minor"/>
    </font>
    <font>
      <b/>
      <sz val="8"/>
      <color rgb="FF000000"/>
      <name val="Calibri"/>
      <family val="2"/>
    </font>
    <font>
      <sz val="8"/>
      <color rgb="FF000000"/>
      <name val="Calibri"/>
      <family val="2"/>
    </font>
    <font>
      <sz val="14"/>
      <color theme="1"/>
      <name val="Calibri"/>
      <family val="2"/>
      <scheme val="minor"/>
    </font>
    <font>
      <b/>
      <vertAlign val="superscript"/>
      <sz val="18"/>
      <color rgb="FF009AD8"/>
      <name val="Calibri"/>
      <family val="2"/>
      <scheme val="minor"/>
    </font>
    <font>
      <b/>
      <sz val="11"/>
      <color rgb="FFFFFFFF"/>
      <name val="Calibri"/>
      <family val="2"/>
      <scheme val="minor"/>
    </font>
    <font>
      <b/>
      <sz val="11"/>
      <color indexed="48"/>
      <name val="Calibri"/>
      <family val="2"/>
      <scheme val="minor"/>
    </font>
    <font>
      <sz val="11"/>
      <name val="Calibri"/>
      <family val="2"/>
    </font>
    <font>
      <sz val="14"/>
      <color rgb="FF5A5A5A"/>
      <name val="Calibri"/>
      <family val="2"/>
    </font>
    <font>
      <sz val="15"/>
      <color theme="1"/>
      <name val="Arial"/>
      <family val="2"/>
    </font>
    <font>
      <b/>
      <sz val="8"/>
      <color rgb="FFFFFFFF"/>
      <name val="Calibri"/>
      <family val="2"/>
    </font>
    <font>
      <b/>
      <sz val="8"/>
      <color rgb="FF009AD8"/>
      <name val="Calibri"/>
      <family val="2"/>
    </font>
    <font>
      <sz val="8"/>
      <color rgb="FFFFFFFF"/>
      <name val="Calibri"/>
      <family val="2"/>
    </font>
    <font>
      <b/>
      <sz val="8"/>
      <color rgb="FF009AD8"/>
      <name val="Calibri"/>
      <family val="2"/>
      <scheme val="minor"/>
    </font>
    <font>
      <sz val="8"/>
      <color theme="1"/>
      <name val="Arial"/>
      <family val="2"/>
    </font>
    <font>
      <b/>
      <sz val="8"/>
      <color theme="1"/>
      <name val="Calibri"/>
      <family val="2"/>
      <scheme val="minor"/>
    </font>
    <font>
      <b/>
      <sz val="8"/>
      <color theme="0"/>
      <name val="Calibri"/>
      <family val="2"/>
      <scheme val="minor"/>
    </font>
    <font>
      <b/>
      <sz val="8"/>
      <color rgb="FFFF0000"/>
      <name val="Calibri"/>
      <family val="2"/>
      <scheme val="minor"/>
    </font>
    <font>
      <b/>
      <sz val="8"/>
      <color rgb="FF0094FF"/>
      <name val="Calibri"/>
      <family val="2"/>
    </font>
    <font>
      <sz val="8"/>
      <color rgb="FFDBDBDB"/>
      <name val="Calibri"/>
      <family val="2"/>
    </font>
    <font>
      <vertAlign val="superscript"/>
      <sz val="8"/>
      <color rgb="FF000000"/>
      <name val="Calibri"/>
      <family val="2"/>
    </font>
    <font>
      <sz val="8"/>
      <name val="Calibri"/>
      <family val="2"/>
    </font>
    <font>
      <b/>
      <sz val="8"/>
      <name val="Calibri"/>
      <family val="2"/>
    </font>
    <font>
      <i/>
      <sz val="8"/>
      <color rgb="FF000000"/>
      <name val="Calibri"/>
      <family val="2"/>
    </font>
    <font>
      <b/>
      <sz val="10"/>
      <color rgb="FF000000"/>
      <name val="Calibri"/>
      <family val="2"/>
    </font>
    <font>
      <sz val="10"/>
      <color rgb="FFDBDBDB"/>
      <name val="Calibri"/>
      <family val="2"/>
    </font>
    <font>
      <sz val="10"/>
      <color rgb="FFFFFFFF"/>
      <name val="Calibri"/>
      <family val="2"/>
    </font>
    <font>
      <sz val="8"/>
      <color rgb="FF000000"/>
      <name val="Calibri"/>
      <family val="2"/>
      <scheme val="minor"/>
    </font>
    <font>
      <b/>
      <sz val="8"/>
      <color rgb="FF000000"/>
      <name val="Calibri"/>
      <family val="2"/>
      <scheme val="minor"/>
    </font>
    <font>
      <vertAlign val="superscript"/>
      <sz val="8"/>
      <color rgb="FF000000"/>
      <name val="Calibri"/>
      <family val="2"/>
      <scheme val="minor"/>
    </font>
    <font>
      <sz val="8"/>
      <color rgb="FF404040"/>
      <name val="Calibri"/>
      <family val="2"/>
    </font>
    <font>
      <b/>
      <sz val="8"/>
      <color rgb="FF00B0F0"/>
      <name val="Calibri"/>
      <family val="2"/>
    </font>
    <font>
      <sz val="10"/>
      <color rgb="FF000000"/>
      <name val="Arial"/>
      <family val="2"/>
    </font>
    <font>
      <sz val="12"/>
      <color rgb="FF000000"/>
      <name val="Calibri"/>
      <family val="2"/>
    </font>
    <font>
      <sz val="12"/>
      <color theme="1"/>
      <name val="Arial"/>
      <family val="2"/>
    </font>
    <font>
      <b/>
      <sz val="12"/>
      <color rgb="FF000000"/>
      <name val="Calibri"/>
      <family val="2"/>
    </font>
    <font>
      <b/>
      <sz val="12"/>
      <color rgb="FFFFFFFF"/>
      <name val="Calibri"/>
      <family val="2"/>
    </font>
    <font>
      <b/>
      <sz val="12"/>
      <color rgb="FF009AD8"/>
      <name val="Calibri"/>
      <family val="2"/>
    </font>
    <font>
      <b/>
      <vertAlign val="superscript"/>
      <sz val="8"/>
      <color rgb="FFFFFFFF"/>
      <name val="Calibri"/>
      <family val="2"/>
    </font>
    <font>
      <i/>
      <sz val="8"/>
      <color rgb="FFFFFFFF"/>
      <name val="Calibri"/>
      <family val="2"/>
    </font>
    <font>
      <sz val="8"/>
      <color rgb="FF000000"/>
      <name val="Arial"/>
      <family val="2"/>
    </font>
    <font>
      <sz val="8"/>
      <color rgb="FF404040"/>
      <name val="Calibri"/>
      <family val="2"/>
    </font>
    <font>
      <b/>
      <sz val="8"/>
      <color rgb="FF000000"/>
      <name val="Calibri"/>
      <family val="2"/>
    </font>
    <font>
      <sz val="8"/>
      <color rgb="FF000000"/>
      <name val="Calibri"/>
      <family val="2"/>
    </font>
    <font>
      <b/>
      <sz val="8"/>
      <color rgb="FFFFFFFF"/>
      <name val="Calibri"/>
      <family val="2"/>
    </font>
    <font>
      <b/>
      <sz val="8"/>
      <color rgb="FF009AD8"/>
      <name val="Calibri"/>
      <family val="2"/>
    </font>
    <font>
      <vertAlign val="superscript"/>
      <sz val="8"/>
      <color rgb="FF404040"/>
      <name val="Calibri"/>
      <family val="2"/>
    </font>
    <font>
      <sz val="9"/>
      <color rgb="FF000000"/>
      <name val="Calibri"/>
      <family val="2"/>
    </font>
    <font>
      <sz val="9"/>
      <color theme="1"/>
      <name val="Arial"/>
      <family val="2"/>
    </font>
    <font>
      <sz val="9"/>
      <color rgb="FF000000"/>
      <name val="Open Sans Light"/>
      <family val="2"/>
    </font>
    <font>
      <b/>
      <sz val="9"/>
      <color rgb="FF000000"/>
      <name val="Open Sans Light"/>
      <family val="2"/>
    </font>
    <font>
      <b/>
      <sz val="9"/>
      <color rgb="FFFFFFFF"/>
      <name val="Open Sans Light"/>
      <family val="2"/>
    </font>
    <font>
      <b/>
      <sz val="9"/>
      <color rgb="FF009AD8"/>
      <name val="Open Sans Light"/>
      <family val="2"/>
    </font>
    <font>
      <vertAlign val="superscript"/>
      <sz val="9"/>
      <color rgb="FF000000"/>
      <name val="Open Sans Light"/>
      <family val="2"/>
    </font>
    <font>
      <i/>
      <sz val="9"/>
      <color rgb="FF7F7F7F"/>
      <name val="Calibri"/>
      <family val="2"/>
    </font>
    <font>
      <b/>
      <vertAlign val="superscript"/>
      <sz val="8"/>
      <color rgb="FF000000"/>
      <name val="Calibri"/>
      <family val="2"/>
    </font>
    <font>
      <sz val="10"/>
      <color rgb="FF000000"/>
      <name val="Open Sans Light"/>
      <family val="2"/>
    </font>
    <font>
      <b/>
      <sz val="10"/>
      <color rgb="FF000000"/>
      <name val="Open Sans Light"/>
      <family val="2"/>
    </font>
    <font>
      <b/>
      <sz val="10"/>
      <color rgb="FFFFFFFF"/>
      <name val="Open Sans Light"/>
      <family val="2"/>
    </font>
    <font>
      <b/>
      <sz val="10"/>
      <color rgb="FF009AD8"/>
      <name val="Open Sans Light"/>
      <family val="2"/>
    </font>
    <font>
      <vertAlign val="superscript"/>
      <sz val="10"/>
      <color rgb="FF000000"/>
      <name val="Open Sans Light"/>
      <family val="2"/>
    </font>
    <font>
      <sz val="8"/>
      <color rgb="FFFF0000"/>
      <name val="Calibri"/>
      <family val="2"/>
    </font>
    <font>
      <b/>
      <vertAlign val="superscript"/>
      <sz val="8"/>
      <color rgb="FF009AD8"/>
      <name val="Calibri"/>
      <family val="2"/>
    </font>
    <font>
      <sz val="11"/>
      <color rgb="FF000000"/>
      <name val="Calibri"/>
      <family val="2"/>
    </font>
    <font>
      <b/>
      <sz val="11"/>
      <color rgb="FF000000"/>
      <name val="Calibri"/>
      <family val="2"/>
    </font>
    <font>
      <sz val="11"/>
      <color theme="1"/>
      <name val="Arial"/>
      <family val="2"/>
    </font>
    <font>
      <b/>
      <sz val="11"/>
      <color rgb="FFFFFFFF"/>
      <name val="Calibri"/>
      <family val="2"/>
    </font>
    <font>
      <b/>
      <sz val="8"/>
      <color theme="1"/>
      <name val="Calibri"/>
      <family val="2"/>
    </font>
    <font>
      <b/>
      <sz val="16"/>
      <color rgb="FFFFFFFF"/>
      <name val="Calibri"/>
      <family val="2"/>
    </font>
    <font>
      <b/>
      <sz val="16"/>
      <color rgb="FF009AD8"/>
      <name val="Calibri"/>
      <family val="2"/>
    </font>
    <font>
      <b/>
      <vertAlign val="superscript"/>
      <sz val="16"/>
      <color rgb="FF009AD8"/>
      <name val="Calibri"/>
      <family val="2"/>
    </font>
    <font>
      <sz val="16"/>
      <color rgb="FF000000"/>
      <name val="Calibri"/>
      <family val="2"/>
    </font>
    <font>
      <sz val="16"/>
      <name val="Calibri"/>
      <family val="2"/>
    </font>
    <font>
      <b/>
      <sz val="16"/>
      <color rgb="FFFF0000"/>
      <name val="Calibri"/>
      <family val="2"/>
    </font>
    <font>
      <vertAlign val="superscript"/>
      <sz val="16"/>
      <color rgb="FF000000"/>
      <name val="Calibri"/>
      <family val="2"/>
    </font>
    <font>
      <sz val="16"/>
      <color rgb="FFFF0000"/>
      <name val="Calibri"/>
      <family val="2"/>
    </font>
    <font>
      <b/>
      <sz val="16"/>
      <color theme="0"/>
      <name val="Calibri"/>
      <family val="2"/>
    </font>
  </fonts>
  <fills count="35">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D8D8D8"/>
        <bgColor indexed="64"/>
      </patternFill>
    </fill>
    <fill>
      <patternFill patternType="solid">
        <fgColor theme="0" tint="-0.499984740745262"/>
        <bgColor indexed="64"/>
      </patternFill>
    </fill>
    <fill>
      <patternFill patternType="solid">
        <fgColor rgb="FFDADADA"/>
        <bgColor indexed="64"/>
      </patternFill>
    </fill>
    <fill>
      <patternFill patternType="solid">
        <fgColor rgb="FFD9D9D9"/>
        <bgColor indexed="64"/>
      </patternFill>
    </fill>
    <fill>
      <patternFill patternType="solid">
        <fgColor rgb="FFFFFFFF"/>
        <bgColor indexed="64"/>
      </patternFill>
    </fill>
    <fill>
      <patternFill patternType="solid">
        <fgColor rgb="FFDDDDDD"/>
        <bgColor indexed="64"/>
      </patternFill>
    </fill>
    <fill>
      <patternFill patternType="solid">
        <fgColor rgb="FF40AEFF"/>
        <bgColor indexed="64"/>
      </patternFill>
    </fill>
    <fill>
      <patternFill patternType="solid">
        <fgColor rgb="FF80C9FF"/>
        <bgColor indexed="64"/>
      </patternFill>
    </fill>
    <fill>
      <patternFill patternType="solid">
        <fgColor rgb="FFDBDBDB"/>
        <bgColor indexed="64"/>
      </patternFill>
    </fill>
    <fill>
      <patternFill patternType="solid">
        <fgColor rgb="FF80808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bottom style="medium">
        <color auto="1"/>
      </bottom>
      <diagonal/>
    </border>
    <border>
      <left/>
      <right style="thin">
        <color rgb="FF009AD8"/>
      </right>
      <top/>
      <bottom/>
      <diagonal/>
    </border>
    <border>
      <left/>
      <right style="thin">
        <color rgb="FF009AD8"/>
      </right>
      <top style="thin">
        <color rgb="FF009AD8"/>
      </top>
      <bottom style="thin">
        <color rgb="FF009AD8"/>
      </bottom>
      <diagonal/>
    </border>
    <border>
      <left/>
      <right/>
      <top/>
      <bottom style="thin">
        <color rgb="FF00B0F0"/>
      </bottom>
      <diagonal/>
    </border>
    <border>
      <left/>
      <right/>
      <top style="medium">
        <color rgb="FF00B0F0"/>
      </top>
      <bottom style="thin">
        <color rgb="FF00B0F0"/>
      </bottom>
      <diagonal/>
    </border>
    <border>
      <left style="thick">
        <color theme="0"/>
      </left>
      <right/>
      <top/>
      <bottom/>
      <diagonal/>
    </border>
    <border>
      <left style="thin">
        <color rgb="FF009AD8"/>
      </left>
      <right/>
      <top/>
      <bottom/>
      <diagonal/>
    </border>
    <border>
      <left/>
      <right style="thin">
        <color theme="0"/>
      </right>
      <top/>
      <bottom/>
      <diagonal/>
    </border>
    <border>
      <left/>
      <right/>
      <top style="thin">
        <color rgb="FFFFFFFF"/>
      </top>
      <bottom/>
      <diagonal/>
    </border>
    <border>
      <left/>
      <right/>
      <top/>
      <bottom style="thin">
        <color rgb="FFFFFFFF"/>
      </bottom>
      <diagonal/>
    </border>
    <border>
      <left/>
      <right/>
      <top/>
      <bottom style="medium">
        <color rgb="FF000000"/>
      </bottom>
      <diagonal/>
    </border>
    <border>
      <left/>
      <right/>
      <top style="medium">
        <color rgb="FF000000"/>
      </top>
      <bottom style="thin">
        <color rgb="FF009AD8"/>
      </bottom>
      <diagonal/>
    </border>
    <border>
      <left/>
      <right/>
      <top style="medium">
        <color rgb="FF000000"/>
      </top>
      <bottom/>
      <diagonal/>
    </border>
    <border>
      <left/>
      <right style="thin">
        <color rgb="FF009AD8"/>
      </right>
      <top/>
      <bottom style="medium">
        <color rgb="FF000000"/>
      </bottom>
      <diagonal/>
    </border>
    <border>
      <left style="thin">
        <color rgb="FF009AD8"/>
      </left>
      <right/>
      <top/>
      <bottom style="medium">
        <color rgb="FF000000"/>
      </bottom>
      <diagonal/>
    </border>
    <border>
      <left/>
      <right style="thin">
        <color rgb="FF009AD8"/>
      </right>
      <top style="medium">
        <color rgb="FF000000"/>
      </top>
      <bottom/>
      <diagonal/>
    </border>
    <border>
      <left style="thin">
        <color rgb="FF009AD8"/>
      </left>
      <right/>
      <top style="medium">
        <color rgb="FF000000"/>
      </top>
      <bottom/>
      <diagonal/>
    </border>
    <border>
      <left/>
      <right style="thin">
        <color rgb="FF009AD8"/>
      </right>
      <top/>
      <bottom style="thin">
        <color rgb="FF009AD8"/>
      </bottom>
      <diagonal/>
    </border>
    <border>
      <left style="thin">
        <color rgb="FF009AD8"/>
      </left>
      <right/>
      <top/>
      <bottom style="thin">
        <color rgb="FF009AD8"/>
      </bottom>
      <diagonal/>
    </border>
    <border>
      <left style="thin">
        <color rgb="FF009AD8"/>
      </left>
      <right/>
      <top style="thin">
        <color rgb="FF009AD8"/>
      </top>
      <bottom style="thin">
        <color rgb="FF009AD8"/>
      </bottom>
      <diagonal/>
    </border>
    <border>
      <left/>
      <right style="thin">
        <color rgb="FF009AD8"/>
      </right>
      <top style="thin">
        <color rgb="FF009AD8"/>
      </top>
      <bottom/>
      <diagonal/>
    </border>
    <border>
      <left style="thin">
        <color rgb="FF009AD8"/>
      </left>
      <right/>
      <top style="thin">
        <color rgb="FF009AD8"/>
      </top>
      <bottom/>
      <diagonal/>
    </border>
    <border>
      <left/>
      <right/>
      <top/>
      <bottom style="medium">
        <color rgb="FF00B0F0"/>
      </bottom>
      <diagonal/>
    </border>
    <border>
      <left/>
      <right/>
      <top style="thin">
        <color rgb="FF00B0F0"/>
      </top>
      <bottom/>
      <diagonal/>
    </border>
    <border>
      <left/>
      <right/>
      <top/>
      <bottom style="thin">
        <color rgb="FF000000"/>
      </bottom>
      <diagonal/>
    </border>
    <border>
      <left/>
      <right/>
      <top style="thin">
        <color rgb="FF000000"/>
      </top>
      <bottom style="medium">
        <color rgb="FF000000"/>
      </bottom>
      <diagonal/>
    </border>
    <border>
      <left/>
      <right style="medium">
        <color rgb="FFFFFFFF"/>
      </right>
      <top/>
      <bottom/>
      <diagonal/>
    </border>
    <border>
      <left style="medium">
        <color rgb="FFFFFFFF"/>
      </left>
      <right/>
      <top/>
      <bottom/>
      <diagonal/>
    </border>
    <border>
      <left/>
      <right style="medium">
        <color rgb="FFFFFFFF"/>
      </right>
      <top/>
      <bottom style="thin">
        <color rgb="FF000000"/>
      </bottom>
      <diagonal/>
    </border>
    <border>
      <left style="medium">
        <color rgb="FFFFFFFF"/>
      </left>
      <right/>
      <top/>
      <bottom style="thin">
        <color rgb="FF000000"/>
      </bottom>
      <diagonal/>
    </border>
    <border>
      <left/>
      <right style="medium">
        <color rgb="FFFFFFFF"/>
      </right>
      <top style="thin">
        <color rgb="FF000000"/>
      </top>
      <bottom style="medium">
        <color rgb="FF000000"/>
      </bottom>
      <diagonal/>
    </border>
    <border>
      <left style="medium">
        <color rgb="FFFFFFFF"/>
      </left>
      <right/>
      <top style="thin">
        <color rgb="FF000000"/>
      </top>
      <bottom style="medium">
        <color rgb="FF000000"/>
      </bottom>
      <diagonal/>
    </border>
    <border>
      <left/>
      <right style="medium">
        <color rgb="FFFFFFFF"/>
      </right>
      <top style="medium">
        <color rgb="FF000000"/>
      </top>
      <bottom/>
      <diagonal/>
    </border>
    <border>
      <left style="medium">
        <color rgb="FFFFFFFF"/>
      </left>
      <right/>
      <top style="medium">
        <color rgb="FF000000"/>
      </top>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top/>
      <bottom/>
      <diagonal/>
    </border>
    <border>
      <left/>
      <right style="thin">
        <color rgb="FFFFFFFF"/>
      </right>
      <top style="thin">
        <color rgb="FFFFFFFF"/>
      </top>
      <bottom style="thin">
        <color rgb="FF009AD8"/>
      </bottom>
      <diagonal/>
    </border>
    <border>
      <left style="thin">
        <color rgb="FFFFFFFF"/>
      </left>
      <right style="thin">
        <color rgb="FFFFFFFF"/>
      </right>
      <top/>
      <bottom style="thin">
        <color rgb="FF009AD8"/>
      </bottom>
      <diagonal/>
    </border>
    <border>
      <left style="thin">
        <color rgb="FFFFFFFF"/>
      </left>
      <right/>
      <top/>
      <bottom style="thin">
        <color rgb="FF009AD8"/>
      </bottom>
      <diagonal/>
    </border>
    <border>
      <left/>
      <right style="thin">
        <color rgb="FFFFFFFF"/>
      </right>
      <top style="thin">
        <color rgb="FF009AD8"/>
      </top>
      <bottom/>
      <diagonal/>
    </border>
    <border>
      <left style="thin">
        <color rgb="FFFFFFFF"/>
      </left>
      <right style="thin">
        <color rgb="FFFFFFFF"/>
      </right>
      <top style="thin">
        <color rgb="FF009AD8"/>
      </top>
      <bottom/>
      <diagonal/>
    </border>
    <border>
      <left style="thin">
        <color rgb="FFFFFFFF"/>
      </left>
      <right/>
      <top style="thin">
        <color rgb="FF009AD8"/>
      </top>
      <bottom/>
      <diagonal/>
    </border>
    <border>
      <left/>
      <right style="thin">
        <color rgb="FFFFFFFF"/>
      </right>
      <top/>
      <bottom/>
      <diagonal/>
    </border>
    <border>
      <left/>
      <right style="thin">
        <color rgb="FFFFFFFF"/>
      </right>
      <top/>
      <bottom style="thin">
        <color rgb="FF009AD8"/>
      </bottom>
      <diagonal/>
    </border>
    <border>
      <left/>
      <right style="thin">
        <color rgb="FFFFFFFF"/>
      </right>
      <top style="thin">
        <color rgb="FF009AD8"/>
      </top>
      <bottom style="thin">
        <color rgb="FF009AD8"/>
      </bottom>
      <diagonal/>
    </border>
    <border>
      <left style="thin">
        <color rgb="FFFFFFFF"/>
      </left>
      <right style="thin">
        <color rgb="FFFFFFFF"/>
      </right>
      <top style="thin">
        <color rgb="FF009AD8"/>
      </top>
      <bottom style="thin">
        <color rgb="FF009AD8"/>
      </bottom>
      <diagonal/>
    </border>
    <border>
      <left style="thin">
        <color rgb="FFFFFFFF"/>
      </left>
      <right/>
      <top style="thin">
        <color rgb="FF009AD8"/>
      </top>
      <bottom style="thin">
        <color rgb="FF009AD8"/>
      </bottom>
      <diagonal/>
    </border>
    <border>
      <left/>
      <right/>
      <top/>
      <bottom style="medium">
        <color rgb="FF0D0D0D"/>
      </bottom>
      <diagonal/>
    </border>
    <border>
      <left/>
      <right/>
      <top style="medium">
        <color rgb="FF0D0D0D"/>
      </top>
      <bottom/>
      <diagonal/>
    </border>
    <border>
      <left/>
      <right/>
      <top style="thin">
        <color rgb="FF009AD8"/>
      </top>
      <bottom style="thin">
        <color rgb="FF00B0F0"/>
      </bottom>
      <diagonal/>
    </border>
    <border>
      <left/>
      <right/>
      <top style="thin">
        <color rgb="FF000000"/>
      </top>
      <bottom/>
      <diagonal/>
    </border>
    <border>
      <left/>
      <right/>
      <top style="medium">
        <color rgb="FF0D0D0D"/>
      </top>
      <bottom style="thin">
        <color rgb="FF009AD8"/>
      </bottom>
      <diagonal/>
    </border>
    <border>
      <left style="thick">
        <color rgb="FFFFFFFF"/>
      </left>
      <right/>
      <top style="thin">
        <color rgb="FF009AD8"/>
      </top>
      <bottom style="thin">
        <color rgb="FF009AD8"/>
      </bottom>
      <diagonal/>
    </border>
    <border>
      <left style="thick">
        <color rgb="FFFFFFFF"/>
      </left>
      <right/>
      <top style="thin">
        <color rgb="FF009AD8"/>
      </top>
      <bottom/>
      <diagonal/>
    </border>
    <border>
      <left/>
      <right/>
      <top style="thin">
        <color rgb="FF009AD8"/>
      </top>
      <bottom style="thin">
        <color rgb="FFFFFFFF"/>
      </bottom>
      <diagonal/>
    </border>
  </borders>
  <cellStyleXfs count="161">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1" fillId="2" borderId="1" applyNumberFormat="0" applyAlignment="0" applyProtection="0"/>
    <xf numFmtId="0" fontId="22" fillId="15" borderId="2" applyNumberFormat="0" applyAlignment="0" applyProtection="0"/>
    <xf numFmtId="0" fontId="23" fillId="0" borderId="3" applyNumberFormat="0" applyFill="0" applyAlignment="0" applyProtection="0"/>
    <xf numFmtId="167" fontId="16" fillId="0" borderId="0" applyFont="0" applyFill="0" applyBorder="0" applyAlignment="0" applyProtection="0"/>
    <xf numFmtId="0" fontId="24" fillId="16" borderId="0" applyNumberFormat="0" applyBorder="0" applyAlignment="0" applyProtection="0"/>
    <xf numFmtId="169" fontId="15" fillId="0" borderId="0" applyFont="0" applyFill="0" applyBorder="0" applyAlignment="0" applyProtection="0"/>
    <xf numFmtId="164" fontId="15" fillId="0" borderId="0" applyFont="0" applyFill="0" applyBorder="0" applyAlignment="0" applyProtection="0"/>
    <xf numFmtId="0" fontId="17" fillId="0" borderId="0"/>
    <xf numFmtId="0" fontId="33" fillId="0" borderId="0"/>
    <xf numFmtId="0" fontId="33" fillId="0" borderId="0"/>
    <xf numFmtId="0" fontId="33" fillId="0" borderId="0"/>
    <xf numFmtId="0" fontId="33" fillId="0" borderId="0"/>
    <xf numFmtId="0" fontId="15" fillId="0" borderId="0"/>
    <xf numFmtId="0" fontId="33" fillId="0" borderId="0"/>
    <xf numFmtId="0" fontId="33" fillId="0" borderId="0"/>
    <xf numFmtId="0" fontId="33" fillId="0" borderId="0"/>
    <xf numFmtId="0" fontId="33" fillId="0" borderId="0"/>
    <xf numFmtId="0" fontId="33" fillId="0" borderId="0"/>
    <xf numFmtId="0" fontId="15" fillId="0" borderId="0"/>
    <xf numFmtId="0" fontId="33" fillId="0" borderId="0"/>
    <xf numFmtId="0" fontId="33" fillId="0" borderId="0"/>
    <xf numFmtId="0" fontId="15" fillId="0" borderId="0"/>
    <xf numFmtId="0" fontId="15" fillId="0" borderId="0"/>
    <xf numFmtId="0" fontId="34" fillId="0" borderId="0"/>
    <xf numFmtId="0" fontId="15" fillId="0" borderId="0"/>
    <xf numFmtId="0" fontId="15" fillId="0" borderId="0"/>
    <xf numFmtId="0" fontId="25" fillId="0" borderId="0"/>
    <xf numFmtId="0" fontId="33" fillId="0" borderId="0"/>
    <xf numFmtId="0" fontId="34" fillId="0" borderId="0"/>
    <xf numFmtId="0" fontId="3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xf numFmtId="0" fontId="33" fillId="0" borderId="0"/>
    <xf numFmtId="0" fontId="33" fillId="0" borderId="0"/>
    <xf numFmtId="0" fontId="33" fillId="0" borderId="0"/>
    <xf numFmtId="0" fontId="33" fillId="0" borderId="0"/>
    <xf numFmtId="0" fontId="33" fillId="0" borderId="0"/>
    <xf numFmtId="0" fontId="15" fillId="0" borderId="0"/>
    <xf numFmtId="0" fontId="33" fillId="0" borderId="0"/>
    <xf numFmtId="0" fontId="33" fillId="0" borderId="0"/>
    <xf numFmtId="0" fontId="33" fillId="0" borderId="0"/>
    <xf numFmtId="0" fontId="33" fillId="0" borderId="0"/>
    <xf numFmtId="37" fontId="16" fillId="0" borderId="0"/>
    <xf numFmtId="166" fontId="16" fillId="0" borderId="0"/>
    <xf numFmtId="0" fontId="15" fillId="4" borderId="4" applyNumberFormat="0" applyFon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26" fillId="2" borderId="5"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16" fillId="0" borderId="0"/>
    <xf numFmtId="0" fontId="33" fillId="0" borderId="0"/>
    <xf numFmtId="0" fontId="49" fillId="0" borderId="0" applyNumberFormat="0" applyFill="0" applyBorder="0" applyAlignment="0" applyProtection="0">
      <alignment vertical="top"/>
      <protection locked="0"/>
    </xf>
    <xf numFmtId="0" fontId="50" fillId="19"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21"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22" borderId="0" applyNumberFormat="0" applyBorder="0" applyAlignment="0" applyProtection="0"/>
    <xf numFmtId="0" fontId="50" fillId="3"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22" borderId="0" applyNumberFormat="0" applyBorder="0" applyAlignment="0" applyProtection="0"/>
    <xf numFmtId="0" fontId="51" fillId="3" borderId="0" applyNumberFormat="0" applyBorder="0" applyAlignment="0" applyProtection="0"/>
    <xf numFmtId="0" fontId="52" fillId="14" borderId="0" applyNumberFormat="0" applyBorder="0" applyAlignment="0" applyProtection="0"/>
    <xf numFmtId="0" fontId="53" fillId="19" borderId="1" applyNumberFormat="0" applyAlignment="0" applyProtection="0"/>
    <xf numFmtId="0" fontId="54" fillId="5" borderId="11"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9"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23" borderId="0" applyNumberFormat="0" applyBorder="0" applyAlignment="0" applyProtection="0"/>
    <xf numFmtId="0" fontId="57" fillId="3" borderId="1" applyNumberFormat="0" applyAlignment="0" applyProtection="0"/>
    <xf numFmtId="0" fontId="58" fillId="16" borderId="0" applyNumberFormat="0" applyBorder="0" applyAlignment="0" applyProtection="0"/>
    <xf numFmtId="0" fontId="59" fillId="7" borderId="0" applyNumberFormat="0" applyBorder="0" applyAlignment="0" applyProtection="0"/>
    <xf numFmtId="0" fontId="15" fillId="4" borderId="4" applyNumberFormat="0" applyFont="0" applyAlignment="0" applyProtection="0"/>
    <xf numFmtId="0" fontId="60" fillId="19" borderId="12"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13" applyNumberFormat="0" applyFill="0" applyAlignment="0" applyProtection="0"/>
    <xf numFmtId="0" fontId="56" fillId="0" borderId="14" applyNumberFormat="0" applyFill="0" applyAlignment="0" applyProtection="0"/>
    <xf numFmtId="0" fontId="65" fillId="0" borderId="0" applyNumberFormat="0" applyFill="0" applyBorder="0" applyAlignment="0" applyProtection="0"/>
    <xf numFmtId="0" fontId="66" fillId="0" borderId="15" applyNumberFormat="0" applyFill="0" applyAlignment="0" applyProtection="0"/>
    <xf numFmtId="0" fontId="33" fillId="0" borderId="0"/>
    <xf numFmtId="0" fontId="15" fillId="0" borderId="0"/>
    <xf numFmtId="0" fontId="13" fillId="0" borderId="0"/>
    <xf numFmtId="9" fontId="33" fillId="0" borderId="0" applyFont="0" applyFill="0" applyBorder="0" applyAlignment="0" applyProtection="0"/>
    <xf numFmtId="9" fontId="72" fillId="0" borderId="0" applyFont="0" applyFill="0" applyBorder="0" applyAlignment="0" applyProtection="0"/>
    <xf numFmtId="0" fontId="33" fillId="0" borderId="0"/>
    <xf numFmtId="9" fontId="33" fillId="0" borderId="0" applyFont="0" applyFill="0" applyBorder="0" applyAlignment="0" applyProtection="0"/>
    <xf numFmtId="9" fontId="33" fillId="0" borderId="0" applyFont="0" applyFill="0" applyBorder="0" applyAlignment="0" applyProtection="0"/>
    <xf numFmtId="0" fontId="33" fillId="0" borderId="0"/>
    <xf numFmtId="0" fontId="33" fillId="0" borderId="0"/>
    <xf numFmtId="9" fontId="33" fillId="0" borderId="0" applyFont="0" applyFill="0" applyBorder="0" applyAlignment="0" applyProtection="0"/>
    <xf numFmtId="0" fontId="33" fillId="0" borderId="0"/>
    <xf numFmtId="9" fontId="33" fillId="0" borderId="0" applyFont="0" applyFill="0" applyBorder="0" applyAlignment="0" applyProtection="0"/>
    <xf numFmtId="9" fontId="33" fillId="0" borderId="0" applyFont="0" applyFill="0" applyBorder="0" applyAlignment="0" applyProtection="0"/>
    <xf numFmtId="0" fontId="2" fillId="0" borderId="0"/>
    <xf numFmtId="0" fontId="114" fillId="0" borderId="0" applyBorder="0">
      <alignment wrapText="1"/>
    </xf>
  </cellStyleXfs>
  <cellXfs count="1027">
    <xf numFmtId="0" fontId="0" fillId="0" borderId="0" xfId="0"/>
    <xf numFmtId="0" fontId="34" fillId="0" borderId="0" xfId="0" applyFont="1"/>
    <xf numFmtId="0" fontId="34" fillId="0" borderId="0" xfId="0" applyFont="1" applyFill="1"/>
    <xf numFmtId="0" fontId="35" fillId="0" borderId="0" xfId="44" applyFont="1" applyFill="1" applyBorder="1" applyAlignment="1"/>
    <xf numFmtId="0" fontId="34" fillId="0" borderId="0" xfId="0" applyFont="1" applyFill="1" applyBorder="1"/>
    <xf numFmtId="0" fontId="36" fillId="0" borderId="0" xfId="44" applyFont="1"/>
    <xf numFmtId="0" fontId="38" fillId="0" borderId="0" xfId="0" applyFont="1" applyAlignment="1">
      <alignment horizontal="left"/>
    </xf>
    <xf numFmtId="0" fontId="36" fillId="0" borderId="0" xfId="0" applyFont="1" applyFill="1"/>
    <xf numFmtId="168" fontId="36" fillId="0" borderId="0" xfId="0" applyNumberFormat="1" applyFont="1" applyBorder="1" applyAlignment="1">
      <alignment vertical="center"/>
    </xf>
    <xf numFmtId="168" fontId="36" fillId="0" borderId="0" xfId="0" applyNumberFormat="1" applyFont="1" applyAlignment="1">
      <alignment vertical="center"/>
    </xf>
    <xf numFmtId="170" fontId="36" fillId="0" borderId="0" xfId="0" applyNumberFormat="1" applyFont="1" applyAlignment="1">
      <alignment vertical="center"/>
    </xf>
    <xf numFmtId="0" fontId="34" fillId="0" borderId="0" xfId="0" applyFont="1" applyBorder="1" applyAlignment="1"/>
    <xf numFmtId="0" fontId="38" fillId="0" borderId="0" xfId="0" applyFont="1" applyFill="1" applyBorder="1" applyAlignment="1">
      <alignment vertical="center"/>
    </xf>
    <xf numFmtId="0" fontId="35" fillId="0" borderId="0" xfId="47" applyFont="1" applyFill="1" applyBorder="1" applyAlignment="1"/>
    <xf numFmtId="0" fontId="36" fillId="0" borderId="0" xfId="47" applyFont="1"/>
    <xf numFmtId="0" fontId="34" fillId="0" borderId="0" xfId="45" applyFont="1"/>
    <xf numFmtId="0" fontId="34" fillId="0" borderId="0" xfId="45" applyFont="1" applyBorder="1" applyAlignment="1"/>
    <xf numFmtId="0" fontId="36" fillId="0" borderId="0" xfId="38" applyFont="1"/>
    <xf numFmtId="37" fontId="35" fillId="0" borderId="0" xfId="74" applyFont="1" applyAlignment="1">
      <alignment horizontal="left"/>
    </xf>
    <xf numFmtId="0" fontId="34" fillId="18" borderId="0" xfId="0" applyFont="1" applyFill="1"/>
    <xf numFmtId="0" fontId="35" fillId="0" borderId="0" xfId="38" applyFont="1"/>
    <xf numFmtId="166" fontId="35" fillId="0" borderId="0" xfId="75" applyFont="1" applyAlignment="1"/>
    <xf numFmtId="0" fontId="34" fillId="0" borderId="0" xfId="54" applyFont="1" applyFill="1" applyBorder="1"/>
    <xf numFmtId="0" fontId="36" fillId="0" borderId="0" xfId="44" applyFont="1" applyBorder="1" applyAlignment="1"/>
    <xf numFmtId="0" fontId="40" fillId="0" borderId="0" xfId="47" applyFont="1" applyFill="1" applyBorder="1" applyAlignment="1"/>
    <xf numFmtId="0" fontId="41" fillId="0" borderId="0" xfId="0" applyFont="1"/>
    <xf numFmtId="0" fontId="41" fillId="0" borderId="0" xfId="0" applyFont="1" applyFill="1"/>
    <xf numFmtId="168" fontId="35" fillId="0" borderId="0" xfId="0" applyNumberFormat="1" applyFont="1" applyFill="1" applyBorder="1" applyAlignment="1">
      <alignment horizontal="left" vertical="center"/>
    </xf>
    <xf numFmtId="0" fontId="34" fillId="0" borderId="0" xfId="54" applyFont="1"/>
    <xf numFmtId="0" fontId="39" fillId="0" borderId="0" xfId="54" applyFont="1" applyFill="1" applyBorder="1"/>
    <xf numFmtId="0" fontId="39" fillId="0" borderId="0" xfId="54" applyFont="1"/>
    <xf numFmtId="0" fontId="39" fillId="0" borderId="0" xfId="54" applyFont="1" applyAlignment="1">
      <alignment horizontal="center"/>
    </xf>
    <xf numFmtId="0" fontId="42" fillId="0" borderId="0" xfId="44" applyFont="1" applyBorder="1" applyAlignment="1"/>
    <xf numFmtId="0" fontId="36" fillId="0" borderId="0" xfId="0" applyFont="1" applyFill="1" applyAlignment="1"/>
    <xf numFmtId="14" fontId="36" fillId="0" borderId="0" xfId="0" applyNumberFormat="1" applyFont="1" applyFill="1" applyAlignment="1">
      <alignment vertical="center"/>
    </xf>
    <xf numFmtId="0" fontId="37" fillId="0" borderId="0" xfId="0" applyFont="1" applyFill="1" applyAlignment="1">
      <alignment horizontal="right" vertical="center"/>
    </xf>
    <xf numFmtId="0" fontId="37" fillId="0" borderId="0" xfId="0" applyFont="1" applyFill="1" applyAlignment="1">
      <alignment vertical="center"/>
    </xf>
    <xf numFmtId="0" fontId="36" fillId="0" borderId="0" xfId="0" applyFont="1" applyFill="1" applyAlignment="1">
      <alignment vertical="center"/>
    </xf>
    <xf numFmtId="0" fontId="41" fillId="0" borderId="0" xfId="0" applyFont="1" applyFill="1" applyBorder="1"/>
    <xf numFmtId="0" fontId="34" fillId="0" borderId="0" xfId="0" applyFont="1" applyAlignment="1">
      <alignment wrapText="1"/>
    </xf>
    <xf numFmtId="0" fontId="36" fillId="18" borderId="0" xfId="44" applyFont="1" applyFill="1" applyBorder="1" applyAlignment="1"/>
    <xf numFmtId="0" fontId="36" fillId="18" borderId="0" xfId="44" applyFont="1" applyFill="1" applyBorder="1"/>
    <xf numFmtId="0" fontId="34" fillId="0" borderId="0" xfId="45" applyFont="1" applyFill="1"/>
    <xf numFmtId="0" fontId="47" fillId="0" borderId="0" xfId="67" applyFont="1"/>
    <xf numFmtId="0" fontId="45" fillId="0" borderId="0" xfId="0" applyFont="1"/>
    <xf numFmtId="0" fontId="48" fillId="0" borderId="0" xfId="0" applyFont="1"/>
    <xf numFmtId="0" fontId="49" fillId="0" borderId="0" xfId="103" applyAlignment="1" applyProtection="1"/>
    <xf numFmtId="0" fontId="46" fillId="0" borderId="0" xfId="0" applyFont="1" applyAlignment="1">
      <alignment horizontal="center"/>
    </xf>
    <xf numFmtId="0" fontId="49" fillId="0" borderId="0" xfId="103" applyAlignment="1" applyProtection="1">
      <alignment horizontal="center"/>
    </xf>
    <xf numFmtId="0" fontId="46" fillId="0" borderId="0" xfId="0" quotePrefix="1" applyFont="1" applyAlignment="1">
      <alignment horizontal="center"/>
    </xf>
    <xf numFmtId="0" fontId="67" fillId="0" borderId="0" xfId="0" applyFont="1"/>
    <xf numFmtId="0" fontId="14" fillId="0" borderId="0" xfId="54" applyFont="1"/>
    <xf numFmtId="168" fontId="38" fillId="0" borderId="0" xfId="0" applyNumberFormat="1" applyFont="1" applyFill="1" applyBorder="1" applyAlignment="1">
      <alignment horizontal="left" vertical="center"/>
    </xf>
    <xf numFmtId="0" fontId="68" fillId="17" borderId="0" xfId="0" applyFont="1" applyFill="1" applyBorder="1"/>
    <xf numFmtId="0" fontId="44" fillId="17" borderId="0" xfId="0" applyFont="1" applyFill="1" applyBorder="1"/>
    <xf numFmtId="0" fontId="43" fillId="17" borderId="0" xfId="0" applyFont="1" applyFill="1" applyBorder="1" applyAlignment="1">
      <alignment horizontal="center" vertical="center"/>
    </xf>
    <xf numFmtId="0" fontId="36" fillId="0" borderId="0" xfId="47" applyFont="1" applyBorder="1"/>
    <xf numFmtId="0" fontId="12" fillId="0" borderId="0" xfId="0" applyFont="1"/>
    <xf numFmtId="0" fontId="12" fillId="0" borderId="0" xfId="0" applyFont="1" applyFill="1" applyBorder="1"/>
    <xf numFmtId="168" fontId="38" fillId="0" borderId="0" xfId="0" applyNumberFormat="1" applyFont="1" applyFill="1" applyBorder="1" applyAlignment="1">
      <alignment horizontal="left" vertical="top"/>
    </xf>
    <xf numFmtId="0" fontId="43" fillId="17" borderId="0" xfId="0" applyFont="1" applyFill="1" applyBorder="1"/>
    <xf numFmtId="0" fontId="37" fillId="18" borderId="0" xfId="0" applyFont="1" applyFill="1" applyBorder="1"/>
    <xf numFmtId="0" fontId="44" fillId="0" borderId="0" xfId="0" applyFont="1"/>
    <xf numFmtId="0" fontId="44" fillId="0" borderId="0" xfId="0" applyFont="1" applyAlignment="1">
      <alignment horizontal="right"/>
    </xf>
    <xf numFmtId="0" fontId="44" fillId="0" borderId="0" xfId="0" applyFont="1" applyBorder="1" applyAlignment="1">
      <alignment wrapText="1"/>
    </xf>
    <xf numFmtId="165" fontId="44" fillId="18" borderId="0" xfId="0" applyNumberFormat="1" applyFont="1" applyFill="1" applyBorder="1"/>
    <xf numFmtId="0" fontId="44" fillId="18" borderId="0" xfId="0" applyFont="1" applyFill="1" applyBorder="1"/>
    <xf numFmtId="0" fontId="44" fillId="18" borderId="0" xfId="0" applyFont="1" applyFill="1"/>
    <xf numFmtId="165" fontId="44" fillId="0" borderId="0" xfId="0" applyNumberFormat="1" applyFont="1" applyFill="1" applyBorder="1"/>
    <xf numFmtId="0" fontId="11" fillId="0" borderId="0" xfId="0" applyFont="1"/>
    <xf numFmtId="0" fontId="11" fillId="0" borderId="0" xfId="45" applyFont="1"/>
    <xf numFmtId="0" fontId="11" fillId="0" borderId="0" xfId="0" applyFont="1" applyBorder="1"/>
    <xf numFmtId="0" fontId="0" fillId="18" borderId="0" xfId="0" applyFill="1"/>
    <xf numFmtId="0" fontId="10" fillId="0" borderId="0" xfId="0" applyFont="1"/>
    <xf numFmtId="0" fontId="10" fillId="18" borderId="0" xfId="0" applyFont="1" applyFill="1"/>
    <xf numFmtId="0" fontId="10" fillId="18" borderId="0" xfId="45" applyFont="1" applyFill="1"/>
    <xf numFmtId="0" fontId="10" fillId="18" borderId="0" xfId="45" applyFont="1" applyFill="1" applyBorder="1"/>
    <xf numFmtId="0" fontId="75" fillId="0" borderId="0" xfId="0" applyFont="1" applyAlignment="1">
      <alignment vertical="center" wrapText="1"/>
    </xf>
    <xf numFmtId="171" fontId="44" fillId="18" borderId="0" xfId="0" applyNumberFormat="1" applyFont="1" applyFill="1" applyBorder="1"/>
    <xf numFmtId="168" fontId="36" fillId="18" borderId="0" xfId="0" applyNumberFormat="1" applyFont="1" applyFill="1" applyAlignment="1">
      <alignment vertical="center"/>
    </xf>
    <xf numFmtId="0" fontId="47" fillId="18" borderId="0" xfId="67" applyFont="1" applyFill="1"/>
    <xf numFmtId="170" fontId="36" fillId="18" borderId="0" xfId="0" applyNumberFormat="1" applyFont="1" applyFill="1" applyAlignment="1">
      <alignment vertical="center"/>
    </xf>
    <xf numFmtId="0" fontId="36" fillId="18" borderId="0" xfId="0" applyFont="1" applyFill="1"/>
    <xf numFmtId="0" fontId="34" fillId="18" borderId="0" xfId="45" applyFont="1" applyFill="1"/>
    <xf numFmtId="0" fontId="36" fillId="18" borderId="0" xfId="44" applyFont="1" applyFill="1"/>
    <xf numFmtId="0" fontId="9" fillId="0" borderId="0" xfId="0" applyFont="1"/>
    <xf numFmtId="0" fontId="9" fillId="0" borderId="0" xfId="54" applyFont="1"/>
    <xf numFmtId="0" fontId="71" fillId="0" borderId="0" xfId="0" applyFont="1" applyBorder="1"/>
    <xf numFmtId="0" fontId="8" fillId="0" borderId="0" xfId="0" applyFont="1"/>
    <xf numFmtId="0" fontId="8" fillId="0" borderId="0" xfId="45" applyFont="1"/>
    <xf numFmtId="0" fontId="8" fillId="18" borderId="0" xfId="0" applyFont="1" applyFill="1"/>
    <xf numFmtId="0" fontId="8" fillId="0" borderId="0" xfId="54" applyFont="1" applyFill="1" applyBorder="1"/>
    <xf numFmtId="0" fontId="7" fillId="0" borderId="0" xfId="0" applyFont="1"/>
    <xf numFmtId="0" fontId="7" fillId="0" borderId="0" xfId="45" applyFont="1"/>
    <xf numFmtId="0" fontId="7" fillId="18" borderId="0" xfId="0" applyFont="1" applyFill="1"/>
    <xf numFmtId="0" fontId="7" fillId="0" borderId="0" xfId="0" applyFont="1" applyAlignment="1">
      <alignment wrapText="1"/>
    </xf>
    <xf numFmtId="0" fontId="6" fillId="0" borderId="0" xfId="0" applyFont="1"/>
    <xf numFmtId="0" fontId="5" fillId="18" borderId="0" xfId="0" applyFont="1" applyFill="1"/>
    <xf numFmtId="37" fontId="36" fillId="18" borderId="0" xfId="74" applyFont="1" applyFill="1"/>
    <xf numFmtId="0" fontId="5" fillId="18" borderId="0" xfId="0" applyFont="1" applyFill="1" applyBorder="1"/>
    <xf numFmtId="37" fontId="40" fillId="18" borderId="0" xfId="74" applyFont="1" applyFill="1" applyBorder="1" applyAlignment="1">
      <alignment horizontal="left"/>
    </xf>
    <xf numFmtId="37" fontId="40" fillId="18" borderId="0" xfId="74" applyFont="1" applyFill="1" applyAlignment="1">
      <alignment horizontal="left"/>
    </xf>
    <xf numFmtId="0" fontId="36" fillId="18" borderId="0" xfId="0" applyFont="1" applyFill="1" applyBorder="1"/>
    <xf numFmtId="0" fontId="5" fillId="0" borderId="0" xfId="0" applyFont="1"/>
    <xf numFmtId="0" fontId="38" fillId="18" borderId="0" xfId="0" applyFont="1" applyFill="1"/>
    <xf numFmtId="0" fontId="0" fillId="0" borderId="0" xfId="0"/>
    <xf numFmtId="0" fontId="82" fillId="0" borderId="0" xfId="45" applyFont="1" applyProtection="1"/>
    <xf numFmtId="0" fontId="83" fillId="0" borderId="0" xfId="0" applyFont="1" applyAlignment="1">
      <alignment horizontal="justify" vertical="center"/>
    </xf>
    <xf numFmtId="0" fontId="84" fillId="0" borderId="0" xfId="0" applyFont="1" applyAlignment="1">
      <alignment horizontal="justify" vertical="center"/>
    </xf>
    <xf numFmtId="0" fontId="79" fillId="0" borderId="0" xfId="0" applyFont="1" applyAlignment="1">
      <alignment horizontal="justify" vertical="center"/>
    </xf>
    <xf numFmtId="0" fontId="77" fillId="0" borderId="0" xfId="0" applyFont="1" applyAlignment="1">
      <alignment horizontal="justify" vertical="center"/>
    </xf>
    <xf numFmtId="0" fontId="79" fillId="0" borderId="0" xfId="0" applyFont="1" applyAlignment="1">
      <alignment horizontal="justify" vertical="center" wrapText="1"/>
    </xf>
    <xf numFmtId="0" fontId="4" fillId="0" borderId="0" xfId="0" applyFont="1" applyAlignment="1">
      <alignment vertical="top" wrapText="1"/>
    </xf>
    <xf numFmtId="0" fontId="0" fillId="0" borderId="0" xfId="0"/>
    <xf numFmtId="0" fontId="37" fillId="18" borderId="0" xfId="44" applyFont="1" applyFill="1" applyAlignment="1">
      <alignment horizontal="centerContinuous"/>
    </xf>
    <xf numFmtId="0" fontId="36" fillId="18" borderId="0" xfId="44" applyFont="1" applyFill="1" applyAlignment="1">
      <alignment horizontal="centerContinuous"/>
    </xf>
    <xf numFmtId="0" fontId="35" fillId="18" borderId="0" xfId="0" applyFont="1" applyFill="1"/>
    <xf numFmtId="9" fontId="0" fillId="18" borderId="0" xfId="148" applyFont="1" applyFill="1"/>
    <xf numFmtId="0" fontId="36" fillId="18" borderId="0" xfId="47" applyFont="1" applyFill="1"/>
    <xf numFmtId="0" fontId="36" fillId="18" borderId="0" xfId="44" applyFont="1" applyFill="1" applyAlignment="1">
      <alignment vertical="center"/>
    </xf>
    <xf numFmtId="0" fontId="36" fillId="0" borderId="0" xfId="44" applyFont="1" applyAlignment="1">
      <alignment vertical="center"/>
    </xf>
    <xf numFmtId="0" fontId="82" fillId="26" borderId="0" xfId="45" applyFont="1" applyFill="1"/>
    <xf numFmtId="0" fontId="82" fillId="26" borderId="22" xfId="45" applyFont="1" applyFill="1" applyBorder="1"/>
    <xf numFmtId="0" fontId="0" fillId="0" borderId="0" xfId="0"/>
    <xf numFmtId="0" fontId="87" fillId="0" borderId="0" xfId="72" applyFont="1" applyAlignment="1">
      <alignment vertical="center"/>
    </xf>
    <xf numFmtId="0" fontId="87" fillId="0" borderId="0" xfId="72" applyFont="1"/>
    <xf numFmtId="3" fontId="87" fillId="0" borderId="0" xfId="72" applyNumberFormat="1" applyFont="1" applyAlignment="1">
      <alignment vertical="center"/>
    </xf>
    <xf numFmtId="166" fontId="35" fillId="0" borderId="0" xfId="75" applyFont="1"/>
    <xf numFmtId="166" fontId="88" fillId="0" borderId="0" xfId="75" applyFont="1"/>
    <xf numFmtId="0" fontId="3" fillId="0" borderId="0" xfId="72" applyFont="1"/>
    <xf numFmtId="0" fontId="43" fillId="26" borderId="0" xfId="0" applyFont="1" applyFill="1"/>
    <xf numFmtId="0" fontId="0" fillId="0" borderId="0" xfId="0"/>
    <xf numFmtId="0" fontId="74" fillId="0" borderId="0" xfId="0" applyFont="1"/>
    <xf numFmtId="168" fontId="38" fillId="0" borderId="0" xfId="0" applyNumberFormat="1" applyFont="1" applyAlignment="1">
      <alignment horizontal="left" vertical="top"/>
    </xf>
    <xf numFmtId="37" fontId="76" fillId="0" borderId="0" xfId="0" applyNumberFormat="1" applyFont="1" applyAlignment="1">
      <alignment horizontal="left" vertical="center" wrapText="1" indent="1"/>
    </xf>
    <xf numFmtId="0" fontId="0" fillId="0" borderId="0" xfId="0"/>
    <xf numFmtId="0" fontId="0" fillId="0" borderId="0" xfId="0"/>
    <xf numFmtId="0" fontId="0" fillId="0" borderId="0" xfId="0"/>
    <xf numFmtId="0" fontId="42" fillId="0" borderId="0" xfId="44" applyFont="1"/>
    <xf numFmtId="0" fontId="36" fillId="0" borderId="0" xfId="0" applyFont="1"/>
    <xf numFmtId="0" fontId="0" fillId="0" borderId="0" xfId="0"/>
    <xf numFmtId="174" fontId="43" fillId="18" borderId="0" xfId="0" applyNumberFormat="1" applyFont="1" applyFill="1" applyBorder="1" applyAlignment="1">
      <alignment horizontal="center" vertical="center"/>
    </xf>
    <xf numFmtId="0" fontId="0" fillId="0" borderId="0" xfId="0"/>
    <xf numFmtId="0" fontId="36" fillId="0" borderId="0" xfId="67" applyFont="1" applyAlignment="1">
      <alignment vertical="center" wrapText="1"/>
    </xf>
    <xf numFmtId="0" fontId="84" fillId="17" borderId="0" xfId="0" applyFont="1" applyFill="1" applyAlignment="1">
      <alignment wrapText="1"/>
    </xf>
    <xf numFmtId="0" fontId="83" fillId="29" borderId="27" xfId="0" applyFont="1" applyFill="1" applyBorder="1" applyAlignment="1">
      <alignment vertical="center" wrapText="1"/>
    </xf>
    <xf numFmtId="0" fontId="83" fillId="29" borderId="27" xfId="0" applyFont="1" applyFill="1" applyBorder="1" applyAlignment="1">
      <alignment horizontal="right" vertical="center" wrapText="1"/>
    </xf>
    <xf numFmtId="0" fontId="84" fillId="29" borderId="29" xfId="0" applyFont="1" applyFill="1" applyBorder="1" applyAlignment="1">
      <alignment wrapText="1"/>
    </xf>
    <xf numFmtId="175" fontId="84" fillId="29" borderId="29" xfId="0" applyNumberFormat="1" applyFont="1" applyFill="1" applyBorder="1" applyAlignment="1">
      <alignment vertical="center" wrapText="1"/>
    </xf>
    <xf numFmtId="185" fontId="84" fillId="29" borderId="29" xfId="0" applyNumberFormat="1" applyFont="1" applyFill="1" applyBorder="1" applyAlignment="1">
      <alignment vertical="center" wrapText="1"/>
    </xf>
    <xf numFmtId="0" fontId="84" fillId="29" borderId="0" xfId="0" applyFont="1" applyFill="1" applyAlignment="1">
      <alignment wrapText="1"/>
    </xf>
    <xf numFmtId="175" fontId="84" fillId="29" borderId="0" xfId="0" applyNumberFormat="1" applyFont="1" applyFill="1" applyAlignment="1">
      <alignment vertical="center" wrapText="1"/>
    </xf>
    <xf numFmtId="185" fontId="84" fillId="29" borderId="0" xfId="0" applyNumberFormat="1" applyFont="1" applyFill="1" applyAlignment="1">
      <alignment vertical="center" wrapText="1"/>
    </xf>
    <xf numFmtId="0" fontId="84" fillId="29" borderId="9" xfId="0" applyFont="1" applyFill="1" applyBorder="1" applyAlignment="1">
      <alignment wrapText="1"/>
    </xf>
    <xf numFmtId="175" fontId="84" fillId="29" borderId="9" xfId="0" applyNumberFormat="1" applyFont="1" applyFill="1" applyBorder="1" applyAlignment="1">
      <alignment vertical="center" wrapText="1"/>
    </xf>
    <xf numFmtId="185" fontId="84" fillId="29" borderId="9" xfId="0" applyNumberFormat="1" applyFont="1" applyFill="1" applyBorder="1" applyAlignment="1">
      <alignment vertical="center" wrapText="1"/>
    </xf>
    <xf numFmtId="0" fontId="92" fillId="17" borderId="10" xfId="0" applyFont="1" applyFill="1" applyBorder="1" applyAlignment="1">
      <alignment wrapText="1"/>
    </xf>
    <xf numFmtId="175" fontId="92" fillId="17" borderId="10" xfId="0" applyNumberFormat="1" applyFont="1" applyFill="1" applyBorder="1" applyAlignment="1">
      <alignment vertical="center" wrapText="1"/>
    </xf>
    <xf numFmtId="185" fontId="92" fillId="17" borderId="10" xfId="0" applyNumberFormat="1" applyFont="1" applyFill="1" applyBorder="1" applyAlignment="1">
      <alignment vertical="center" wrapText="1"/>
    </xf>
    <xf numFmtId="0" fontId="91" fillId="18" borderId="0" xfId="0" applyFont="1" applyFill="1"/>
    <xf numFmtId="9" fontId="91" fillId="18" borderId="0" xfId="148" applyFont="1" applyFill="1"/>
    <xf numFmtId="0" fontId="69" fillId="18" borderId="0" xfId="44" applyFont="1" applyFill="1"/>
    <xf numFmtId="0" fontId="70" fillId="18" borderId="0" xfId="0" applyFont="1" applyFill="1"/>
    <xf numFmtId="0" fontId="91" fillId="18" borderId="24" xfId="0" applyFont="1" applyFill="1" applyBorder="1"/>
    <xf numFmtId="0" fontId="83" fillId="29" borderId="0" xfId="0" applyFont="1" applyFill="1" applyAlignment="1">
      <alignment wrapText="1"/>
    </xf>
    <xf numFmtId="0" fontId="83" fillId="29" borderId="27" xfId="0" applyFont="1" applyFill="1" applyBorder="1" applyAlignment="1">
      <alignment wrapText="1"/>
    </xf>
    <xf numFmtId="0" fontId="93" fillId="29" borderId="28" xfId="0" applyFont="1" applyFill="1" applyBorder="1" applyAlignment="1">
      <alignment wrapText="1"/>
    </xf>
    <xf numFmtId="175" fontId="93" fillId="27" borderId="28" xfId="0" applyNumberFormat="1" applyFont="1" applyFill="1" applyBorder="1" applyAlignment="1">
      <alignment wrapText="1"/>
    </xf>
    <xf numFmtId="175" fontId="93" fillId="29" borderId="28" xfId="0" applyNumberFormat="1" applyFont="1" applyFill="1" applyBorder="1" applyAlignment="1">
      <alignment wrapText="1"/>
    </xf>
    <xf numFmtId="185" fontId="93" fillId="29" borderId="28" xfId="0" applyNumberFormat="1" applyFont="1" applyFill="1" applyBorder="1" applyAlignment="1">
      <alignment wrapText="1"/>
    </xf>
    <xf numFmtId="0" fontId="84" fillId="29" borderId="16" xfId="0" applyFont="1" applyFill="1" applyBorder="1" applyAlignment="1">
      <alignment horizontal="left" wrapText="1" indent="1"/>
    </xf>
    <xf numFmtId="175" fontId="84" fillId="27" borderId="16" xfId="0" applyNumberFormat="1" applyFont="1" applyFill="1" applyBorder="1" applyAlignment="1">
      <alignment wrapText="1"/>
    </xf>
    <xf numFmtId="185" fontId="94" fillId="29" borderId="16" xfId="0" applyNumberFormat="1" applyFont="1" applyFill="1" applyBorder="1" applyAlignment="1">
      <alignment wrapText="1"/>
    </xf>
    <xf numFmtId="0" fontId="84" fillId="29" borderId="0" xfId="0" applyFont="1" applyFill="1" applyAlignment="1">
      <alignment horizontal="left" wrapText="1" indent="1"/>
    </xf>
    <xf numFmtId="175" fontId="84" fillId="27" borderId="0" xfId="0" applyNumberFormat="1" applyFont="1" applyFill="1" applyAlignment="1">
      <alignment wrapText="1"/>
    </xf>
    <xf numFmtId="175" fontId="84" fillId="29" borderId="0" xfId="0" applyNumberFormat="1" applyFont="1" applyFill="1" applyAlignment="1">
      <alignment wrapText="1"/>
    </xf>
    <xf numFmtId="185" fontId="84" fillId="29" borderId="0" xfId="0" applyNumberFormat="1" applyFont="1" applyFill="1" applyAlignment="1">
      <alignment wrapText="1"/>
    </xf>
    <xf numFmtId="0" fontId="84" fillId="29" borderId="9" xfId="0" applyFont="1" applyFill="1" applyBorder="1" applyAlignment="1">
      <alignment horizontal="left" wrapText="1" indent="1"/>
    </xf>
    <xf numFmtId="175" fontId="84" fillId="27" borderId="9" xfId="0" applyNumberFormat="1" applyFont="1" applyFill="1" applyBorder="1" applyAlignment="1">
      <alignment wrapText="1"/>
    </xf>
    <xf numFmtId="175" fontId="84" fillId="29" borderId="9" xfId="0" applyNumberFormat="1" applyFont="1" applyFill="1" applyBorder="1" applyAlignment="1">
      <alignment wrapText="1"/>
    </xf>
    <xf numFmtId="185" fontId="94" fillId="29" borderId="9" xfId="0" applyNumberFormat="1" applyFont="1" applyFill="1" applyBorder="1" applyAlignment="1">
      <alignment wrapText="1"/>
    </xf>
    <xf numFmtId="0" fontId="93" fillId="29" borderId="10" xfId="0" applyFont="1" applyFill="1" applyBorder="1" applyAlignment="1">
      <alignment wrapText="1"/>
    </xf>
    <xf numFmtId="175" fontId="93" fillId="27" borderId="10" xfId="0" applyNumberFormat="1" applyFont="1" applyFill="1" applyBorder="1" applyAlignment="1">
      <alignment wrapText="1"/>
    </xf>
    <xf numFmtId="175" fontId="93" fillId="29" borderId="10" xfId="0" applyNumberFormat="1" applyFont="1" applyFill="1" applyBorder="1" applyAlignment="1">
      <alignment wrapText="1"/>
    </xf>
    <xf numFmtId="185" fontId="93" fillId="29" borderId="10" xfId="0" applyNumberFormat="1" applyFont="1" applyFill="1" applyBorder="1" applyAlignment="1">
      <alignment wrapText="1"/>
    </xf>
    <xf numFmtId="175" fontId="84" fillId="29" borderId="16" xfId="0" applyNumberFormat="1" applyFont="1" applyFill="1" applyBorder="1" applyAlignment="1">
      <alignment wrapText="1"/>
    </xf>
    <xf numFmtId="185" fontId="84" fillId="29" borderId="9" xfId="0" applyNumberFormat="1" applyFont="1" applyFill="1" applyBorder="1" applyAlignment="1">
      <alignment wrapText="1"/>
    </xf>
    <xf numFmtId="185" fontId="84" fillId="29" borderId="16" xfId="0" applyNumberFormat="1" applyFont="1" applyFill="1" applyBorder="1" applyAlignment="1">
      <alignment wrapText="1"/>
    </xf>
    <xf numFmtId="0" fontId="92" fillId="17" borderId="0" xfId="0" applyFont="1" applyFill="1" applyAlignment="1">
      <alignment wrapText="1"/>
    </xf>
    <xf numFmtId="175" fontId="92" fillId="17" borderId="0" xfId="0" applyNumberFormat="1" applyFont="1" applyFill="1" applyAlignment="1">
      <alignment wrapText="1"/>
    </xf>
    <xf numFmtId="185" fontId="92" fillId="17" borderId="0" xfId="0" applyNumberFormat="1" applyFont="1" applyFill="1" applyAlignment="1">
      <alignment wrapText="1"/>
    </xf>
    <xf numFmtId="185" fontId="94" fillId="29" borderId="0" xfId="0" applyNumberFormat="1" applyFont="1" applyFill="1" applyAlignment="1">
      <alignment wrapText="1"/>
    </xf>
    <xf numFmtId="0" fontId="95" fillId="18" borderId="0" xfId="0" applyFont="1" applyFill="1"/>
    <xf numFmtId="0" fontId="96" fillId="18" borderId="0" xfId="0" applyFont="1" applyFill="1"/>
    <xf numFmtId="0" fontId="96" fillId="18" borderId="24" xfId="0" applyFont="1" applyFill="1" applyBorder="1"/>
    <xf numFmtId="0" fontId="75" fillId="18" borderId="0" xfId="44" applyFont="1" applyFill="1"/>
    <xf numFmtId="0" fontId="82" fillId="17" borderId="0" xfId="0" applyFont="1" applyFill="1"/>
    <xf numFmtId="0" fontId="75" fillId="18" borderId="0" xfId="47" applyFont="1" applyFill="1"/>
    <xf numFmtId="0" fontId="97" fillId="18" borderId="17" xfId="0" applyFont="1" applyFill="1" applyBorder="1" applyAlignment="1">
      <alignment horizontal="center" vertical="center"/>
    </xf>
    <xf numFmtId="0" fontId="75" fillId="18" borderId="0" xfId="44" applyFont="1" applyFill="1" applyAlignment="1">
      <alignment vertical="center"/>
    </xf>
    <xf numFmtId="171" fontId="75" fillId="18" borderId="0" xfId="0" applyNumberFormat="1" applyFont="1" applyFill="1" applyAlignment="1">
      <alignment horizontal="right" wrapText="1" indent="1"/>
    </xf>
    <xf numFmtId="171" fontId="98" fillId="17" borderId="0" xfId="0" applyNumberFormat="1" applyFont="1" applyFill="1" applyAlignment="1" applyProtection="1">
      <alignment horizontal="right" wrapText="1" indent="1"/>
      <protection locked="0"/>
    </xf>
    <xf numFmtId="0" fontId="75" fillId="0" borderId="0" xfId="44" applyFont="1"/>
    <xf numFmtId="0" fontId="96" fillId="0" borderId="0" xfId="0" applyFont="1"/>
    <xf numFmtId="0" fontId="99" fillId="0" borderId="0" xfId="44" applyFont="1" applyBorder="1" applyAlignment="1"/>
    <xf numFmtId="0" fontId="75" fillId="0" borderId="0" xfId="44" applyFont="1" applyBorder="1" applyAlignment="1"/>
    <xf numFmtId="175" fontId="93" fillId="27" borderId="28" xfId="0" applyNumberFormat="1" applyFont="1" applyFill="1" applyBorder="1" applyAlignment="1">
      <alignment horizontal="right" wrapText="1"/>
    </xf>
    <xf numFmtId="175" fontId="93" fillId="29" borderId="28" xfId="0" applyNumberFormat="1" applyFont="1" applyFill="1" applyBorder="1" applyAlignment="1">
      <alignment horizontal="right" wrapText="1"/>
    </xf>
    <xf numFmtId="203" fontId="100" fillId="0" borderId="28" xfId="0" applyNumberFormat="1" applyFont="1" applyBorder="1" applyAlignment="1">
      <alignment horizontal="right" wrapText="1"/>
    </xf>
    <xf numFmtId="175" fontId="84" fillId="27" borderId="16" xfId="0" applyNumberFormat="1" applyFont="1" applyFill="1" applyBorder="1" applyAlignment="1">
      <alignment horizontal="right" wrapText="1"/>
    </xf>
    <xf numFmtId="175" fontId="84" fillId="29" borderId="16" xfId="0" applyNumberFormat="1" applyFont="1" applyFill="1" applyBorder="1" applyAlignment="1">
      <alignment horizontal="right" wrapText="1"/>
    </xf>
    <xf numFmtId="203" fontId="84" fillId="0" borderId="16" xfId="0" applyNumberFormat="1" applyFont="1" applyBorder="1" applyAlignment="1">
      <alignment horizontal="right" wrapText="1"/>
    </xf>
    <xf numFmtId="175" fontId="84" fillId="27" borderId="0" xfId="0" applyNumberFormat="1" applyFont="1" applyFill="1" applyAlignment="1">
      <alignment horizontal="right" wrapText="1"/>
    </xf>
    <xf numFmtId="175" fontId="84" fillId="29" borderId="0" xfId="0" applyNumberFormat="1" applyFont="1" applyFill="1" applyAlignment="1">
      <alignment horizontal="right" wrapText="1"/>
    </xf>
    <xf numFmtId="203" fontId="84" fillId="0" borderId="0" xfId="0" applyNumberFormat="1" applyFont="1" applyAlignment="1">
      <alignment horizontal="right" wrapText="1"/>
    </xf>
    <xf numFmtId="175" fontId="84" fillId="27" borderId="9" xfId="0" applyNumberFormat="1" applyFont="1" applyFill="1" applyBorder="1" applyAlignment="1">
      <alignment horizontal="right" wrapText="1"/>
    </xf>
    <xf numFmtId="175" fontId="84" fillId="29" borderId="9" xfId="0" applyNumberFormat="1" applyFont="1" applyFill="1" applyBorder="1" applyAlignment="1">
      <alignment horizontal="right" wrapText="1"/>
    </xf>
    <xf numFmtId="203" fontId="84" fillId="0" borderId="9" xfId="0" applyNumberFormat="1" applyFont="1" applyBorder="1" applyAlignment="1">
      <alignment horizontal="right" wrapText="1"/>
    </xf>
    <xf numFmtId="175" fontId="93" fillId="27" borderId="10" xfId="0" applyNumberFormat="1" applyFont="1" applyFill="1" applyBorder="1" applyAlignment="1">
      <alignment horizontal="right" wrapText="1"/>
    </xf>
    <xf numFmtId="175" fontId="93" fillId="29" borderId="10" xfId="0" applyNumberFormat="1" applyFont="1" applyFill="1" applyBorder="1" applyAlignment="1">
      <alignment horizontal="right" wrapText="1"/>
    </xf>
    <xf numFmtId="203" fontId="100" fillId="0" borderId="10" xfId="0" applyNumberFormat="1" applyFont="1" applyBorder="1" applyAlignment="1">
      <alignment horizontal="right" wrapText="1"/>
    </xf>
    <xf numFmtId="203" fontId="101" fillId="0" borderId="9" xfId="0" applyNumberFormat="1" applyFont="1" applyBorder="1" applyAlignment="1">
      <alignment horizontal="right" wrapText="1"/>
    </xf>
    <xf numFmtId="203" fontId="101" fillId="0" borderId="10" xfId="0" applyNumberFormat="1" applyFont="1" applyBorder="1" applyAlignment="1">
      <alignment horizontal="right" wrapText="1"/>
    </xf>
    <xf numFmtId="175" fontId="92" fillId="17" borderId="0" xfId="0" applyNumberFormat="1" applyFont="1" applyFill="1" applyAlignment="1">
      <alignment horizontal="right" wrapText="1"/>
    </xf>
    <xf numFmtId="203" fontId="92" fillId="31" borderId="10" xfId="0" applyNumberFormat="1" applyFont="1" applyFill="1" applyBorder="1" applyAlignment="1">
      <alignment horizontal="right" wrapText="1"/>
    </xf>
    <xf numFmtId="203" fontId="84" fillId="0" borderId="10" xfId="0" applyNumberFormat="1" applyFont="1" applyBorder="1" applyAlignment="1">
      <alignment horizontal="right" wrapText="1"/>
    </xf>
    <xf numFmtId="203" fontId="92" fillId="32" borderId="10" xfId="0" applyNumberFormat="1" applyFont="1" applyFill="1" applyBorder="1" applyAlignment="1">
      <alignment horizontal="right" wrapText="1"/>
    </xf>
    <xf numFmtId="0" fontId="84" fillId="29" borderId="16" xfId="0" applyFont="1" applyFill="1" applyBorder="1" applyAlignment="1">
      <alignment wrapText="1"/>
    </xf>
    <xf numFmtId="175" fontId="84" fillId="29" borderId="16" xfId="0" applyNumberFormat="1" applyFont="1" applyFill="1" applyBorder="1" applyAlignment="1">
      <alignment horizontal="right" vertical="center" wrapText="1" indent="1"/>
    </xf>
    <xf numFmtId="175" fontId="84" fillId="29" borderId="0" xfId="0" applyNumberFormat="1" applyFont="1" applyFill="1" applyAlignment="1">
      <alignment horizontal="right" vertical="center" wrapText="1" indent="1"/>
    </xf>
    <xf numFmtId="0" fontId="49" fillId="0" borderId="0" xfId="103" applyFill="1" applyAlignment="1" applyProtection="1"/>
    <xf numFmtId="0" fontId="84" fillId="29" borderId="0" xfId="0" applyFont="1" applyFill="1" applyAlignment="1">
      <alignment vertical="center" wrapText="1"/>
    </xf>
    <xf numFmtId="0" fontId="84" fillId="29" borderId="29" xfId="0" applyFont="1" applyFill="1" applyBorder="1" applyAlignment="1">
      <alignment horizontal="left" wrapText="1" indent="1"/>
    </xf>
    <xf numFmtId="10" fontId="84" fillId="27" borderId="29" xfId="152" applyNumberFormat="1" applyFont="1" applyFill="1" applyBorder="1" applyAlignment="1">
      <alignment vertical="center" wrapText="1"/>
    </xf>
    <xf numFmtId="10" fontId="103" fillId="29" borderId="29" xfId="152" applyNumberFormat="1" applyFont="1" applyFill="1" applyBorder="1" applyAlignment="1">
      <alignment vertical="center" wrapText="1"/>
    </xf>
    <xf numFmtId="10" fontId="84" fillId="27" borderId="9" xfId="152" applyNumberFormat="1" applyFont="1" applyFill="1" applyBorder="1" applyAlignment="1">
      <alignment vertical="center" wrapText="1"/>
    </xf>
    <xf numFmtId="10" fontId="103" fillId="29" borderId="9" xfId="152" applyNumberFormat="1" applyFont="1" applyFill="1" applyBorder="1" applyAlignment="1">
      <alignment vertical="center" wrapText="1"/>
    </xf>
    <xf numFmtId="10" fontId="93" fillId="27" borderId="10" xfId="152" applyNumberFormat="1" applyFont="1" applyFill="1" applyBorder="1" applyAlignment="1">
      <alignment vertical="center" wrapText="1"/>
    </xf>
    <xf numFmtId="10" fontId="104" fillId="29" borderId="10" xfId="152" applyNumberFormat="1" applyFont="1" applyFill="1" applyBorder="1" applyAlignment="1">
      <alignment vertical="center" wrapText="1"/>
    </xf>
    <xf numFmtId="10" fontId="84" fillId="27" borderId="16" xfId="152" applyNumberFormat="1" applyFont="1" applyFill="1" applyBorder="1" applyAlignment="1">
      <alignment vertical="center" wrapText="1"/>
    </xf>
    <xf numFmtId="10" fontId="103" fillId="29" borderId="16" xfId="152" applyNumberFormat="1" applyFont="1" applyFill="1" applyBorder="1" applyAlignment="1">
      <alignment vertical="center" wrapText="1"/>
    </xf>
    <xf numFmtId="10" fontId="84" fillId="27" borderId="0" xfId="152" applyNumberFormat="1" applyFont="1" applyFill="1" applyAlignment="1">
      <alignment vertical="center" wrapText="1"/>
    </xf>
    <xf numFmtId="10" fontId="103" fillId="29" borderId="0" xfId="152" applyNumberFormat="1" applyFont="1" applyFill="1" applyAlignment="1">
      <alignment vertical="center" wrapText="1"/>
    </xf>
    <xf numFmtId="10" fontId="92" fillId="17" borderId="0" xfId="152" applyNumberFormat="1" applyFont="1" applyFill="1" applyAlignment="1">
      <alignment vertical="center" wrapText="1"/>
    </xf>
    <xf numFmtId="10" fontId="104" fillId="17" borderId="0" xfId="152" applyNumberFormat="1" applyFont="1" applyFill="1" applyAlignment="1">
      <alignment vertical="center" wrapText="1"/>
    </xf>
    <xf numFmtId="0" fontId="105" fillId="29" borderId="0" xfId="0" applyFont="1" applyFill="1" applyAlignment="1">
      <alignment wrapText="1"/>
    </xf>
    <xf numFmtId="175" fontId="103" fillId="29" borderId="0" xfId="0" applyNumberFormat="1" applyFont="1" applyFill="1" applyAlignment="1">
      <alignment wrapText="1"/>
    </xf>
    <xf numFmtId="0" fontId="93" fillId="29" borderId="10" xfId="0" applyFont="1" applyFill="1" applyBorder="1" applyAlignment="1">
      <alignment vertical="center" wrapText="1"/>
    </xf>
    <xf numFmtId="0" fontId="92" fillId="17" borderId="16" xfId="0" applyFont="1" applyFill="1" applyBorder="1" applyAlignment="1">
      <alignment vertical="center" wrapText="1"/>
    </xf>
    <xf numFmtId="0" fontId="79" fillId="17" borderId="0" xfId="0" applyFont="1" applyFill="1" applyAlignment="1">
      <alignment wrapText="1"/>
    </xf>
    <xf numFmtId="0" fontId="79" fillId="29" borderId="0" xfId="0" applyFont="1" applyFill="1" applyAlignment="1">
      <alignment wrapText="1"/>
    </xf>
    <xf numFmtId="0" fontId="79" fillId="29" borderId="18" xfId="0" applyFont="1" applyFill="1" applyBorder="1" applyAlignment="1">
      <alignment wrapText="1"/>
    </xf>
    <xf numFmtId="0" fontId="106" fillId="29" borderId="27" xfId="0" applyFont="1" applyFill="1" applyBorder="1" applyAlignment="1">
      <alignment wrapText="1"/>
    </xf>
    <xf numFmtId="0" fontId="79" fillId="29" borderId="30" xfId="0" applyFont="1" applyFill="1" applyBorder="1" applyAlignment="1">
      <alignment wrapText="1"/>
    </xf>
    <xf numFmtId="0" fontId="106" fillId="29" borderId="31" xfId="0" applyFont="1" applyFill="1" applyBorder="1" applyAlignment="1">
      <alignment horizontal="center" wrapText="1"/>
    </xf>
    <xf numFmtId="0" fontId="106" fillId="29" borderId="27" xfId="0" applyFont="1" applyFill="1" applyBorder="1" applyAlignment="1">
      <alignment horizontal="center" wrapText="1"/>
    </xf>
    <xf numFmtId="0" fontId="106" fillId="29" borderId="30" xfId="0" applyFont="1" applyFill="1" applyBorder="1" applyAlignment="1">
      <alignment horizontal="center" wrapText="1"/>
    </xf>
    <xf numFmtId="0" fontId="79" fillId="29" borderId="29" xfId="0" applyFont="1" applyFill="1" applyBorder="1" applyAlignment="1">
      <alignment horizontal="left" vertical="center" wrapText="1"/>
    </xf>
    <xf numFmtId="0" fontId="79" fillId="29" borderId="32" xfId="0" applyFont="1" applyFill="1" applyBorder="1" applyAlignment="1">
      <alignment horizontal="center" vertical="center" wrapText="1"/>
    </xf>
    <xf numFmtId="175" fontId="79" fillId="27" borderId="33" xfId="0" applyNumberFormat="1" applyFont="1" applyFill="1" applyBorder="1" applyAlignment="1">
      <alignment horizontal="right" vertical="center" wrapText="1"/>
    </xf>
    <xf numFmtId="195" fontId="79" fillId="27" borderId="29" xfId="0" applyNumberFormat="1" applyFont="1" applyFill="1" applyBorder="1" applyAlignment="1">
      <alignment vertical="center" wrapText="1"/>
    </xf>
    <xf numFmtId="188" fontId="79" fillId="27" borderId="32" xfId="0" applyNumberFormat="1" applyFont="1" applyFill="1" applyBorder="1" applyAlignment="1">
      <alignment vertical="center" wrapText="1"/>
    </xf>
    <xf numFmtId="175" fontId="79" fillId="29" borderId="33" xfId="0" applyNumberFormat="1" applyFont="1" applyFill="1" applyBorder="1" applyAlignment="1">
      <alignment horizontal="right" vertical="center" wrapText="1"/>
    </xf>
    <xf numFmtId="195" fontId="79" fillId="29" borderId="29" xfId="0" applyNumberFormat="1" applyFont="1" applyFill="1" applyBorder="1" applyAlignment="1">
      <alignment vertical="center" wrapText="1"/>
    </xf>
    <xf numFmtId="188" fontId="79" fillId="29" borderId="32" xfId="0" applyNumberFormat="1" applyFont="1" applyFill="1" applyBorder="1" applyAlignment="1">
      <alignment vertical="center" wrapText="1"/>
    </xf>
    <xf numFmtId="0" fontId="79" fillId="29" borderId="0" xfId="0" applyFont="1" applyFill="1" applyAlignment="1">
      <alignment horizontal="left" vertical="center" wrapText="1"/>
    </xf>
    <xf numFmtId="0" fontId="79" fillId="29" borderId="18" xfId="0" applyFont="1" applyFill="1" applyBorder="1" applyAlignment="1">
      <alignment horizontal="center" vertical="center" wrapText="1"/>
    </xf>
    <xf numFmtId="175" fontId="79" fillId="27" borderId="23" xfId="0" applyNumberFormat="1" applyFont="1" applyFill="1" applyBorder="1" applyAlignment="1">
      <alignment horizontal="right" vertical="center" wrapText="1"/>
    </xf>
    <xf numFmtId="195" fontId="79" fillId="27" borderId="0" xfId="0" applyNumberFormat="1" applyFont="1" applyFill="1" applyAlignment="1">
      <alignment vertical="center" wrapText="1"/>
    </xf>
    <xf numFmtId="188" fontId="79" fillId="27" borderId="18" xfId="0" applyNumberFormat="1" applyFont="1" applyFill="1" applyBorder="1" applyAlignment="1">
      <alignment vertical="center" wrapText="1"/>
    </xf>
    <xf numFmtId="175" fontId="79" fillId="29" borderId="23" xfId="0" applyNumberFormat="1" applyFont="1" applyFill="1" applyBorder="1" applyAlignment="1">
      <alignment horizontal="right" vertical="center" wrapText="1"/>
    </xf>
    <xf numFmtId="195" fontId="79" fillId="29" borderId="0" xfId="0" applyNumberFormat="1" applyFont="1" applyFill="1" applyAlignment="1">
      <alignment vertical="center" wrapText="1"/>
    </xf>
    <xf numFmtId="188" fontId="79" fillId="29" borderId="18" xfId="0" applyNumberFormat="1" applyFont="1" applyFill="1" applyBorder="1" applyAlignment="1">
      <alignment vertical="center" wrapText="1"/>
    </xf>
    <xf numFmtId="0" fontId="79" fillId="29" borderId="9" xfId="0" applyFont="1" applyFill="1" applyBorder="1" applyAlignment="1">
      <alignment horizontal="left" vertical="center" wrapText="1"/>
    </xf>
    <xf numFmtId="0" fontId="79" fillId="29" borderId="34" xfId="0" applyFont="1" applyFill="1" applyBorder="1" applyAlignment="1">
      <alignment horizontal="center" vertical="center" wrapText="1"/>
    </xf>
    <xf numFmtId="175" fontId="79" fillId="27" borderId="35" xfId="0" applyNumberFormat="1" applyFont="1" applyFill="1" applyBorder="1" applyAlignment="1">
      <alignment horizontal="right" vertical="center" wrapText="1"/>
    </xf>
    <xf numFmtId="195" fontId="79" fillId="27" borderId="9" xfId="0" applyNumberFormat="1" applyFont="1" applyFill="1" applyBorder="1" applyAlignment="1">
      <alignment vertical="center" wrapText="1"/>
    </xf>
    <xf numFmtId="188" fontId="107" fillId="27" borderId="34" xfId="0" applyNumberFormat="1" applyFont="1" applyFill="1" applyBorder="1" applyAlignment="1">
      <alignment vertical="center" wrapText="1"/>
    </xf>
    <xf numFmtId="175" fontId="79" fillId="29" borderId="35" xfId="0" applyNumberFormat="1" applyFont="1" applyFill="1" applyBorder="1" applyAlignment="1">
      <alignment horizontal="right" vertical="center" wrapText="1"/>
    </xf>
    <xf numFmtId="195" fontId="79" fillId="29" borderId="9" xfId="0" applyNumberFormat="1" applyFont="1" applyFill="1" applyBorder="1" applyAlignment="1">
      <alignment vertical="center" wrapText="1"/>
    </xf>
    <xf numFmtId="188" fontId="108" fillId="29" borderId="34" xfId="0" applyNumberFormat="1" applyFont="1" applyFill="1" applyBorder="1" applyAlignment="1">
      <alignment vertical="center" wrapText="1"/>
    </xf>
    <xf numFmtId="0" fontId="78" fillId="29" borderId="10" xfId="0" applyFont="1" applyFill="1" applyBorder="1" applyAlignment="1">
      <alignment vertical="center" wrapText="1"/>
    </xf>
    <xf numFmtId="0" fontId="78" fillId="29" borderId="19" xfId="0" applyFont="1" applyFill="1" applyBorder="1" applyAlignment="1">
      <alignment horizontal="center" vertical="center" wrapText="1"/>
    </xf>
    <xf numFmtId="175" fontId="78" fillId="27" borderId="36" xfId="0" applyNumberFormat="1" applyFont="1" applyFill="1" applyBorder="1" applyAlignment="1">
      <alignment horizontal="right" vertical="center" wrapText="1"/>
    </xf>
    <xf numFmtId="195" fontId="78" fillId="27" borderId="10" xfId="0" applyNumberFormat="1" applyFont="1" applyFill="1" applyBorder="1" applyAlignment="1">
      <alignment vertical="center" wrapText="1"/>
    </xf>
    <xf numFmtId="188" fontId="78" fillId="27" borderId="19" xfId="0" applyNumberFormat="1" applyFont="1" applyFill="1" applyBorder="1" applyAlignment="1">
      <alignment vertical="center" wrapText="1"/>
    </xf>
    <xf numFmtId="175" fontId="78" fillId="29" borderId="36" xfId="0" applyNumberFormat="1" applyFont="1" applyFill="1" applyBorder="1" applyAlignment="1">
      <alignment horizontal="right" vertical="center" wrapText="1"/>
    </xf>
    <xf numFmtId="195" fontId="78" fillId="29" borderId="10" xfId="0" applyNumberFormat="1" applyFont="1" applyFill="1" applyBorder="1" applyAlignment="1">
      <alignment vertical="center" wrapText="1"/>
    </xf>
    <xf numFmtId="188" fontId="78" fillId="29" borderId="19" xfId="0" applyNumberFormat="1" applyFont="1" applyFill="1" applyBorder="1" applyAlignment="1">
      <alignment vertical="center" wrapText="1"/>
    </xf>
    <xf numFmtId="0" fontId="79" fillId="29" borderId="16" xfId="0" applyFont="1" applyFill="1" applyBorder="1" applyAlignment="1">
      <alignment horizontal="left" vertical="center" wrapText="1"/>
    </xf>
    <xf numFmtId="0" fontId="79" fillId="29" borderId="37" xfId="0" applyFont="1" applyFill="1" applyBorder="1" applyAlignment="1">
      <alignment horizontal="center" vertical="center" wrapText="1"/>
    </xf>
    <xf numFmtId="175" fontId="79" fillId="27" borderId="38" xfId="0" applyNumberFormat="1" applyFont="1" applyFill="1" applyBorder="1" applyAlignment="1">
      <alignment horizontal="right" vertical="center" wrapText="1"/>
    </xf>
    <xf numFmtId="195" fontId="79" fillId="27" borderId="16" xfId="0" applyNumberFormat="1" applyFont="1" applyFill="1" applyBorder="1" applyAlignment="1">
      <alignment vertical="center" wrapText="1"/>
    </xf>
    <xf numFmtId="188" fontId="79" fillId="27" borderId="37" xfId="0" applyNumberFormat="1" applyFont="1" applyFill="1" applyBorder="1" applyAlignment="1">
      <alignment vertical="center" wrapText="1"/>
    </xf>
    <xf numFmtId="175" fontId="79" fillId="29" borderId="38" xfId="0" applyNumberFormat="1" applyFont="1" applyFill="1" applyBorder="1" applyAlignment="1">
      <alignment horizontal="right" vertical="center" wrapText="1"/>
    </xf>
    <xf numFmtId="195" fontId="79" fillId="29" borderId="16" xfId="0" applyNumberFormat="1" applyFont="1" applyFill="1" applyBorder="1" applyAlignment="1">
      <alignment vertical="center" wrapText="1"/>
    </xf>
    <xf numFmtId="188" fontId="79" fillId="29" borderId="37" xfId="0" applyNumberFormat="1" applyFont="1" applyFill="1" applyBorder="1" applyAlignment="1">
      <alignment vertical="center" wrapText="1"/>
    </xf>
    <xf numFmtId="188" fontId="108" fillId="29" borderId="18" xfId="0" applyNumberFormat="1" applyFont="1" applyFill="1" applyBorder="1" applyAlignment="1">
      <alignment vertical="center" wrapText="1"/>
    </xf>
    <xf numFmtId="0" fontId="77" fillId="17" borderId="16" xfId="0" applyFont="1" applyFill="1" applyBorder="1" applyAlignment="1">
      <alignment vertical="center" wrapText="1"/>
    </xf>
    <xf numFmtId="0" fontId="77" fillId="17" borderId="16" xfId="0" applyFont="1" applyFill="1" applyBorder="1" applyAlignment="1">
      <alignment horizontal="center" vertical="center" wrapText="1"/>
    </xf>
    <xf numFmtId="0" fontId="77" fillId="17" borderId="0" xfId="0" applyFont="1" applyFill="1" applyAlignment="1">
      <alignment vertical="center" wrapText="1"/>
    </xf>
    <xf numFmtId="0" fontId="77" fillId="17" borderId="0" xfId="0" applyFont="1" applyFill="1" applyAlignment="1">
      <alignment horizontal="center" vertical="center" wrapText="1"/>
    </xf>
    <xf numFmtId="0" fontId="109" fillId="17" borderId="0" xfId="0" applyFont="1" applyFill="1" applyAlignment="1">
      <alignment wrapText="1"/>
    </xf>
    <xf numFmtId="0" fontId="109" fillId="29" borderId="0" xfId="0" applyFont="1" applyFill="1" applyAlignment="1">
      <alignment wrapText="1"/>
    </xf>
    <xf numFmtId="0" fontId="109" fillId="17" borderId="0" xfId="0" applyFont="1" applyFill="1" applyAlignment="1">
      <alignment horizontal="left" wrapText="1"/>
    </xf>
    <xf numFmtId="0" fontId="109" fillId="29" borderId="0" xfId="0" applyFont="1" applyFill="1" applyAlignment="1">
      <alignment horizontal="left" wrapText="1"/>
    </xf>
    <xf numFmtId="0" fontId="110" fillId="29" borderId="0" xfId="0" applyFont="1" applyFill="1" applyAlignment="1">
      <alignment horizontal="left" wrapText="1"/>
    </xf>
    <xf numFmtId="0" fontId="110" fillId="29" borderId="27" xfId="0" applyFont="1" applyFill="1" applyBorder="1" applyAlignment="1">
      <alignment horizontal="left" wrapText="1"/>
    </xf>
    <xf numFmtId="0" fontId="109" fillId="29" borderId="29" xfId="0" applyFont="1" applyFill="1" applyBorder="1" applyAlignment="1">
      <alignment horizontal="left" vertical="center" wrapText="1"/>
    </xf>
    <xf numFmtId="175" fontId="109" fillId="27" borderId="29" xfId="0" applyNumberFormat="1" applyFont="1" applyFill="1" applyBorder="1" applyAlignment="1">
      <alignment horizontal="left" vertical="center" wrapText="1"/>
    </xf>
    <xf numFmtId="175" fontId="109" fillId="29" borderId="29" xfId="0" applyNumberFormat="1" applyFont="1" applyFill="1" applyBorder="1" applyAlignment="1">
      <alignment horizontal="left" vertical="center" wrapText="1"/>
    </xf>
    <xf numFmtId="185" fontId="109" fillId="29" borderId="29" xfId="0" applyNumberFormat="1" applyFont="1" applyFill="1" applyBorder="1" applyAlignment="1">
      <alignment horizontal="left" vertical="center" wrapText="1"/>
    </xf>
    <xf numFmtId="0" fontId="109" fillId="29" borderId="0" xfId="0" applyFont="1" applyFill="1" applyAlignment="1">
      <alignment horizontal="left" vertical="center" wrapText="1" indent="2"/>
    </xf>
    <xf numFmtId="175" fontId="109" fillId="27" borderId="0" xfId="0" applyNumberFormat="1" applyFont="1" applyFill="1" applyAlignment="1">
      <alignment horizontal="left" vertical="center" wrapText="1"/>
    </xf>
    <xf numFmtId="175" fontId="109" fillId="29" borderId="0" xfId="0" applyNumberFormat="1" applyFont="1" applyFill="1" applyAlignment="1">
      <alignment horizontal="left" vertical="center" wrapText="1"/>
    </xf>
    <xf numFmtId="185" fontId="109" fillId="29" borderId="0" xfId="0" applyNumberFormat="1" applyFont="1" applyFill="1" applyAlignment="1">
      <alignment horizontal="left" vertical="center" wrapText="1"/>
    </xf>
    <xf numFmtId="0" fontId="109" fillId="29" borderId="0" xfId="0" applyFont="1" applyFill="1" applyAlignment="1">
      <alignment horizontal="left" vertical="center" wrapText="1"/>
    </xf>
    <xf numFmtId="0" fontId="109" fillId="29" borderId="9" xfId="0" applyFont="1" applyFill="1" applyBorder="1" applyAlignment="1">
      <alignment horizontal="left" vertical="center" wrapText="1" indent="2"/>
    </xf>
    <xf numFmtId="175" fontId="109" fillId="27" borderId="9" xfId="0" applyNumberFormat="1" applyFont="1" applyFill="1" applyBorder="1" applyAlignment="1">
      <alignment horizontal="left" vertical="center" wrapText="1"/>
    </xf>
    <xf numFmtId="175" fontId="109" fillId="29" borderId="9" xfId="0" applyNumberFormat="1" applyFont="1" applyFill="1" applyBorder="1" applyAlignment="1">
      <alignment horizontal="left" vertical="center" wrapText="1"/>
    </xf>
    <xf numFmtId="185" fontId="109" fillId="29" borderId="9" xfId="0" applyNumberFormat="1" applyFont="1" applyFill="1" applyBorder="1" applyAlignment="1">
      <alignment horizontal="left" vertical="center" wrapText="1"/>
    </xf>
    <xf numFmtId="0" fontId="95" fillId="29" borderId="16" xfId="0" applyFont="1" applyFill="1" applyBorder="1" applyAlignment="1">
      <alignment horizontal="left" vertical="center" wrapText="1"/>
    </xf>
    <xf numFmtId="175" fontId="95" fillId="27" borderId="16" xfId="0" applyNumberFormat="1" applyFont="1" applyFill="1" applyBorder="1" applyAlignment="1">
      <alignment horizontal="left" vertical="center" wrapText="1"/>
    </xf>
    <xf numFmtId="175" fontId="95" fillId="29" borderId="16" xfId="0" applyNumberFormat="1" applyFont="1" applyFill="1" applyBorder="1" applyAlignment="1">
      <alignment horizontal="left" vertical="center" wrapText="1"/>
    </xf>
    <xf numFmtId="185" fontId="95" fillId="29" borderId="16" xfId="0" applyNumberFormat="1" applyFont="1" applyFill="1" applyBorder="1" applyAlignment="1">
      <alignment horizontal="left" vertical="center" wrapText="1"/>
    </xf>
    <xf numFmtId="0" fontId="75" fillId="0" borderId="0" xfId="0" applyFont="1"/>
    <xf numFmtId="0" fontId="84" fillId="29" borderId="29" xfId="0" applyFont="1" applyFill="1" applyBorder="1" applyAlignment="1">
      <alignment vertical="center" wrapText="1"/>
    </xf>
    <xf numFmtId="175" fontId="84" fillId="27" borderId="29" xfId="0" applyNumberFormat="1" applyFont="1" applyFill="1" applyBorder="1" applyAlignment="1">
      <alignment horizontal="right" vertical="center" wrapText="1"/>
    </xf>
    <xf numFmtId="175" fontId="84" fillId="29" borderId="29" xfId="0" applyNumberFormat="1" applyFont="1" applyFill="1" applyBorder="1" applyAlignment="1">
      <alignment horizontal="right" vertical="center" wrapText="1"/>
    </xf>
    <xf numFmtId="199" fontId="84" fillId="29" borderId="29" xfId="0" applyNumberFormat="1" applyFont="1" applyFill="1" applyBorder="1" applyAlignment="1">
      <alignment vertical="center" wrapText="1"/>
    </xf>
    <xf numFmtId="0" fontId="84" fillId="29" borderId="9" xfId="0" applyFont="1" applyFill="1" applyBorder="1" applyAlignment="1">
      <alignment vertical="center" wrapText="1"/>
    </xf>
    <xf numFmtId="175" fontId="84" fillId="27" borderId="9" xfId="0" applyNumberFormat="1" applyFont="1" applyFill="1" applyBorder="1" applyAlignment="1">
      <alignment horizontal="right" vertical="center" wrapText="1"/>
    </xf>
    <xf numFmtId="175" fontId="84" fillId="29" borderId="9" xfId="0" applyNumberFormat="1" applyFont="1" applyFill="1" applyBorder="1" applyAlignment="1">
      <alignment horizontal="right" vertical="center" wrapText="1"/>
    </xf>
    <xf numFmtId="199" fontId="84" fillId="29" borderId="9" xfId="0" applyNumberFormat="1" applyFont="1" applyFill="1" applyBorder="1" applyAlignment="1">
      <alignment vertical="center" wrapText="1"/>
    </xf>
    <xf numFmtId="0" fontId="93" fillId="29" borderId="16" xfId="0" applyFont="1" applyFill="1" applyBorder="1" applyAlignment="1">
      <alignment vertical="center" wrapText="1"/>
    </xf>
    <xf numFmtId="175" fontId="93" fillId="27" borderId="16" xfId="0" applyNumberFormat="1" applyFont="1" applyFill="1" applyBorder="1" applyAlignment="1">
      <alignment horizontal="right" vertical="center" wrapText="1"/>
    </xf>
    <xf numFmtId="175" fontId="93" fillId="29" borderId="16" xfId="0" applyNumberFormat="1" applyFont="1" applyFill="1" applyBorder="1" applyAlignment="1">
      <alignment horizontal="right" vertical="center" wrapText="1"/>
    </xf>
    <xf numFmtId="199" fontId="93" fillId="29" borderId="16" xfId="0" applyNumberFormat="1" applyFont="1" applyFill="1" applyBorder="1" applyAlignment="1">
      <alignment vertical="center" wrapText="1"/>
    </xf>
    <xf numFmtId="0" fontId="93" fillId="29" borderId="29" xfId="0" applyFont="1" applyFill="1" applyBorder="1" applyAlignment="1">
      <alignment vertical="center" wrapText="1"/>
    </xf>
    <xf numFmtId="175" fontId="93" fillId="27" borderId="29" xfId="0" applyNumberFormat="1" applyFont="1" applyFill="1" applyBorder="1" applyAlignment="1">
      <alignment vertical="center" wrapText="1"/>
    </xf>
    <xf numFmtId="175" fontId="93" fillId="29" borderId="29" xfId="0" applyNumberFormat="1" applyFont="1" applyFill="1" applyBorder="1" applyAlignment="1">
      <alignment vertical="center" wrapText="1"/>
    </xf>
    <xf numFmtId="200" fontId="93" fillId="29" borderId="29" xfId="0" applyNumberFormat="1" applyFont="1" applyFill="1" applyBorder="1" applyAlignment="1">
      <alignment vertical="center" wrapText="1"/>
    </xf>
    <xf numFmtId="175" fontId="93" fillId="28" borderId="29" xfId="0" applyNumberFormat="1" applyFont="1" applyFill="1" applyBorder="1" applyAlignment="1">
      <alignment vertical="center" wrapText="1"/>
    </xf>
    <xf numFmtId="185" fontId="93" fillId="29" borderId="29" xfId="0" applyNumberFormat="1" applyFont="1" applyFill="1" applyBorder="1" applyAlignment="1">
      <alignment vertical="center" wrapText="1"/>
    </xf>
    <xf numFmtId="175" fontId="93" fillId="28" borderId="0" xfId="0" applyNumberFormat="1" applyFont="1" applyFill="1" applyAlignment="1">
      <alignment vertical="center" wrapText="1"/>
    </xf>
    <xf numFmtId="175" fontId="93" fillId="29" borderId="0" xfId="0" applyNumberFormat="1" applyFont="1" applyFill="1" applyAlignment="1">
      <alignment vertical="center" wrapText="1"/>
    </xf>
    <xf numFmtId="185" fontId="93" fillId="29" borderId="0" xfId="0" applyNumberFormat="1" applyFont="1" applyFill="1" applyAlignment="1">
      <alignment vertical="center" wrapText="1"/>
    </xf>
    <xf numFmtId="0" fontId="84" fillId="29" borderId="27" xfId="0" applyFont="1" applyFill="1" applyBorder="1" applyAlignment="1">
      <alignment vertical="center" wrapText="1"/>
    </xf>
    <xf numFmtId="175" fontId="93" fillId="28" borderId="27" xfId="0" applyNumberFormat="1" applyFont="1" applyFill="1" applyBorder="1" applyAlignment="1">
      <alignment vertical="center" wrapText="1"/>
    </xf>
    <xf numFmtId="175" fontId="93" fillId="29" borderId="27" xfId="0" applyNumberFormat="1" applyFont="1" applyFill="1" applyBorder="1" applyAlignment="1">
      <alignment vertical="center" wrapText="1"/>
    </xf>
    <xf numFmtId="185" fontId="93" fillId="29" borderId="27" xfId="0" applyNumberFormat="1" applyFont="1" applyFill="1" applyBorder="1" applyAlignment="1">
      <alignment vertical="center" wrapText="1"/>
    </xf>
    <xf numFmtId="199" fontId="93" fillId="29" borderId="29" xfId="0" applyNumberFormat="1" applyFont="1" applyFill="1" applyBorder="1" applyAlignment="1">
      <alignment vertical="center" wrapText="1"/>
    </xf>
    <xf numFmtId="175" fontId="84" fillId="27" borderId="0" xfId="0" applyNumberFormat="1" applyFont="1" applyFill="1" applyAlignment="1">
      <alignment horizontal="right" vertical="center" wrapText="1"/>
    </xf>
    <xf numFmtId="175" fontId="84" fillId="29" borderId="0" xfId="0" applyNumberFormat="1" applyFont="1" applyFill="1" applyAlignment="1">
      <alignment horizontal="right" vertical="center" wrapText="1"/>
    </xf>
    <xf numFmtId="199" fontId="84" fillId="29" borderId="0" xfId="0" applyNumberFormat="1" applyFont="1" applyFill="1" applyAlignment="1">
      <alignment vertical="center" wrapText="1"/>
    </xf>
    <xf numFmtId="0" fontId="93" fillId="29" borderId="16" xfId="0" applyFont="1" applyFill="1" applyBorder="1" applyAlignment="1">
      <alignment wrapText="1"/>
    </xf>
    <xf numFmtId="0" fontId="112" fillId="17" borderId="0" xfId="0" applyFont="1" applyFill="1" applyAlignment="1">
      <alignment wrapText="1"/>
    </xf>
    <xf numFmtId="0" fontId="112" fillId="17" borderId="0" xfId="0" applyFont="1" applyFill="1" applyAlignment="1">
      <alignment horizontal="center" vertical="center" wrapText="1"/>
    </xf>
    <xf numFmtId="0" fontId="84" fillId="17" borderId="0" xfId="0" applyFont="1" applyFill="1" applyAlignment="1">
      <alignment horizontal="center" vertical="center" wrapText="1"/>
    </xf>
    <xf numFmtId="0" fontId="83" fillId="29" borderId="39" xfId="0" applyFont="1" applyFill="1" applyBorder="1" applyAlignment="1">
      <alignment wrapText="1"/>
    </xf>
    <xf numFmtId="0" fontId="113" fillId="29" borderId="21" xfId="0" applyFont="1" applyFill="1" applyBorder="1" applyAlignment="1">
      <alignment vertical="center" wrapText="1"/>
    </xf>
    <xf numFmtId="175" fontId="84" fillId="27" borderId="21" xfId="0" applyNumberFormat="1" applyFont="1" applyFill="1" applyBorder="1" applyAlignment="1">
      <alignment horizontal="right" vertical="center" wrapText="1"/>
    </xf>
    <xf numFmtId="175" fontId="84" fillId="29" borderId="21" xfId="0" applyNumberFormat="1" applyFont="1" applyFill="1" applyBorder="1" applyAlignment="1">
      <alignment horizontal="right" vertical="center" wrapText="1"/>
    </xf>
    <xf numFmtId="199" fontId="84" fillId="29" borderId="21" xfId="0" applyNumberFormat="1" applyFont="1" applyFill="1" applyBorder="1" applyAlignment="1">
      <alignment vertical="center" wrapText="1"/>
    </xf>
    <xf numFmtId="0" fontId="84" fillId="29" borderId="40" xfId="0" applyFont="1" applyFill="1" applyBorder="1" applyAlignment="1">
      <alignment vertical="center" wrapText="1"/>
    </xf>
    <xf numFmtId="175" fontId="84" fillId="27" borderId="40" xfId="0" applyNumberFormat="1" applyFont="1" applyFill="1" applyBorder="1" applyAlignment="1">
      <alignment horizontal="right" vertical="center" wrapText="1"/>
    </xf>
    <xf numFmtId="175" fontId="84" fillId="29" borderId="40" xfId="0" applyNumberFormat="1" applyFont="1" applyFill="1" applyBorder="1" applyAlignment="1">
      <alignment horizontal="right" vertical="center" wrapText="1"/>
    </xf>
    <xf numFmtId="199" fontId="84" fillId="29" borderId="40" xfId="0" applyNumberFormat="1" applyFont="1" applyFill="1" applyBorder="1" applyAlignment="1">
      <alignment vertical="center" wrapText="1"/>
    </xf>
    <xf numFmtId="0" fontId="84" fillId="29" borderId="20" xfId="0" applyFont="1" applyFill="1" applyBorder="1" applyAlignment="1">
      <alignment vertical="center" wrapText="1"/>
    </xf>
    <xf numFmtId="175" fontId="84" fillId="27" borderId="20" xfId="0" applyNumberFormat="1" applyFont="1" applyFill="1" applyBorder="1" applyAlignment="1">
      <alignment horizontal="right" vertical="center" wrapText="1"/>
    </xf>
    <xf numFmtId="175" fontId="84" fillId="29" borderId="20" xfId="0" applyNumberFormat="1" applyFont="1" applyFill="1" applyBorder="1" applyAlignment="1">
      <alignment horizontal="right" vertical="center" wrapText="1"/>
    </xf>
    <xf numFmtId="199" fontId="84" fillId="29" borderId="20" xfId="0" applyNumberFormat="1" applyFont="1" applyFill="1" applyBorder="1" applyAlignment="1">
      <alignment vertical="center" wrapText="1"/>
    </xf>
    <xf numFmtId="0" fontId="93" fillId="29" borderId="40" xfId="0" applyFont="1" applyFill="1" applyBorder="1" applyAlignment="1">
      <alignment vertical="center" wrapText="1"/>
    </xf>
    <xf numFmtId="175" fontId="93" fillId="27" borderId="40" xfId="0" applyNumberFormat="1" applyFont="1" applyFill="1" applyBorder="1" applyAlignment="1">
      <alignment horizontal="right" vertical="center" wrapText="1"/>
    </xf>
    <xf numFmtId="175" fontId="93" fillId="29" borderId="40" xfId="0" applyNumberFormat="1" applyFont="1" applyFill="1" applyBorder="1" applyAlignment="1">
      <alignment horizontal="right" vertical="center" wrapText="1"/>
    </xf>
    <xf numFmtId="199" fontId="93" fillId="29" borderId="40" xfId="0" applyNumberFormat="1" applyFont="1" applyFill="1" applyBorder="1" applyAlignment="1">
      <alignment vertical="center" wrapText="1"/>
    </xf>
    <xf numFmtId="199" fontId="103" fillId="29" borderId="20" xfId="0" applyNumberFormat="1" applyFont="1" applyFill="1" applyBorder="1" applyAlignment="1">
      <alignment vertical="center" wrapText="1"/>
    </xf>
    <xf numFmtId="0" fontId="114" fillId="0" borderId="0" xfId="160">
      <alignment wrapText="1"/>
    </xf>
    <xf numFmtId="175" fontId="84" fillId="28" borderId="29" xfId="0" applyNumberFormat="1" applyFont="1" applyFill="1" applyBorder="1" applyAlignment="1">
      <alignment vertical="center" wrapText="1"/>
    </xf>
    <xf numFmtId="175" fontId="84" fillId="28" borderId="9" xfId="0" applyNumberFormat="1" applyFont="1" applyFill="1" applyBorder="1" applyAlignment="1">
      <alignment vertical="center" wrapText="1"/>
    </xf>
    <xf numFmtId="0" fontId="93" fillId="29" borderId="16" xfId="0" applyFont="1" applyFill="1" applyBorder="1" applyAlignment="1">
      <alignment horizontal="left" vertical="center" wrapText="1"/>
    </xf>
    <xf numFmtId="175" fontId="93" fillId="28" borderId="16" xfId="0" applyNumberFormat="1" applyFont="1" applyFill="1" applyBorder="1" applyAlignment="1">
      <alignment vertical="center" wrapText="1"/>
    </xf>
    <xf numFmtId="175" fontId="93" fillId="29" borderId="16" xfId="0" applyNumberFormat="1" applyFont="1" applyFill="1" applyBorder="1" applyAlignment="1">
      <alignment vertical="center" wrapText="1"/>
    </xf>
    <xf numFmtId="185" fontId="94" fillId="29" borderId="29" xfId="0" applyNumberFormat="1" applyFont="1" applyFill="1" applyBorder="1" applyAlignment="1">
      <alignment horizontal="right" vertical="center" wrapText="1"/>
    </xf>
    <xf numFmtId="185" fontId="84" fillId="29" borderId="9" xfId="0" applyNumberFormat="1" applyFont="1" applyFill="1" applyBorder="1" applyAlignment="1">
      <alignment horizontal="right" vertical="center" wrapText="1"/>
    </xf>
    <xf numFmtId="175" fontId="93" fillId="27" borderId="10" xfId="0" applyNumberFormat="1" applyFont="1" applyFill="1" applyBorder="1" applyAlignment="1">
      <alignment horizontal="right" vertical="center" wrapText="1"/>
    </xf>
    <xf numFmtId="175" fontId="93" fillId="29" borderId="10" xfId="0" applyNumberFormat="1" applyFont="1" applyFill="1" applyBorder="1" applyAlignment="1">
      <alignment horizontal="right" vertical="center" wrapText="1"/>
    </xf>
    <xf numFmtId="185" fontId="93" fillId="29" borderId="10" xfId="0" applyNumberFormat="1" applyFont="1" applyFill="1" applyBorder="1" applyAlignment="1">
      <alignment horizontal="right" vertical="center" wrapText="1"/>
    </xf>
    <xf numFmtId="0" fontId="84" fillId="17" borderId="16" xfId="0" applyFont="1" applyFill="1" applyBorder="1" applyAlignment="1">
      <alignment wrapText="1"/>
    </xf>
    <xf numFmtId="174" fontId="84" fillId="17" borderId="16" xfId="0" applyNumberFormat="1" applyFont="1" applyFill="1" applyBorder="1" applyAlignment="1">
      <alignment wrapText="1"/>
    </xf>
    <xf numFmtId="185" fontId="84" fillId="29" borderId="0" xfId="0" applyNumberFormat="1" applyFont="1" applyFill="1" applyAlignment="1">
      <alignment horizontal="right" vertical="center" wrapText="1"/>
    </xf>
    <xf numFmtId="185" fontId="84" fillId="29" borderId="0" xfId="0" applyNumberFormat="1" applyFont="1" applyFill="1" applyAlignment="1">
      <alignment horizontal="right" wrapText="1"/>
    </xf>
    <xf numFmtId="0" fontId="115" fillId="17" borderId="0" xfId="0" applyFont="1" applyFill="1" applyAlignment="1">
      <alignment wrapText="1"/>
    </xf>
    <xf numFmtId="0" fontId="116" fillId="0" borderId="0" xfId="0" applyFont="1"/>
    <xf numFmtId="0" fontId="115" fillId="29" borderId="0" xfId="0" applyFont="1" applyFill="1" applyAlignment="1">
      <alignment wrapText="1"/>
    </xf>
    <xf numFmtId="0" fontId="117" fillId="29" borderId="27" xfId="0" applyFont="1" applyFill="1" applyBorder="1" applyAlignment="1">
      <alignment wrapText="1"/>
    </xf>
    <xf numFmtId="0" fontId="115" fillId="29" borderId="29" xfId="0" applyFont="1" applyFill="1" applyBorder="1" applyAlignment="1">
      <alignment wrapText="1"/>
    </xf>
    <xf numFmtId="183" fontId="115" fillId="27" borderId="29" xfId="0" applyNumberFormat="1" applyFont="1" applyFill="1" applyBorder="1" applyAlignment="1">
      <alignment horizontal="right" vertical="center" wrapText="1"/>
    </xf>
    <xf numFmtId="183" fontId="115" fillId="29" borderId="29" xfId="0" applyNumberFormat="1" applyFont="1" applyFill="1" applyBorder="1" applyAlignment="1">
      <alignment horizontal="right" vertical="center" wrapText="1"/>
    </xf>
    <xf numFmtId="185" fontId="115" fillId="29" borderId="29" xfId="0" applyNumberFormat="1" applyFont="1" applyFill="1" applyBorder="1" applyAlignment="1">
      <alignment horizontal="right" vertical="center" wrapText="1"/>
    </xf>
    <xf numFmtId="183" fontId="115" fillId="27" borderId="0" xfId="0" applyNumberFormat="1" applyFont="1" applyFill="1" applyAlignment="1">
      <alignment horizontal="right" wrapText="1"/>
    </xf>
    <xf numFmtId="183" fontId="115" fillId="29" borderId="0" xfId="0" applyNumberFormat="1" applyFont="1" applyFill="1" applyAlignment="1">
      <alignment horizontal="right" wrapText="1"/>
    </xf>
    <xf numFmtId="185" fontId="115" fillId="29" borderId="0" xfId="0" applyNumberFormat="1" applyFont="1" applyFill="1" applyAlignment="1">
      <alignment horizontal="right" vertical="center" wrapText="1"/>
    </xf>
    <xf numFmtId="0" fontId="115" fillId="29" borderId="0" xfId="0" applyFont="1" applyFill="1" applyAlignment="1">
      <alignment vertical="center" wrapText="1"/>
    </xf>
    <xf numFmtId="185" fontId="115" fillId="29" borderId="0" xfId="0" applyNumberFormat="1" applyFont="1" applyFill="1" applyAlignment="1">
      <alignment horizontal="right" wrapText="1"/>
    </xf>
    <xf numFmtId="0" fontId="115" fillId="29" borderId="0" xfId="0" applyFont="1" applyFill="1" applyAlignment="1">
      <alignment horizontal="left" wrapText="1" indent="2"/>
    </xf>
    <xf numFmtId="183" fontId="115" fillId="27" borderId="0" xfId="0" applyNumberFormat="1" applyFont="1" applyFill="1" applyAlignment="1">
      <alignment horizontal="right" vertical="center" wrapText="1"/>
    </xf>
    <xf numFmtId="183" fontId="115" fillId="29" borderId="0" xfId="0" applyNumberFormat="1" applyFont="1" applyFill="1" applyAlignment="1">
      <alignment horizontal="right" vertical="center" wrapText="1"/>
    </xf>
    <xf numFmtId="0" fontId="118" fillId="17" borderId="0" xfId="0" applyFont="1" applyFill="1" applyAlignment="1">
      <alignment vertical="center" wrapText="1"/>
    </xf>
    <xf numFmtId="183" fontId="118" fillId="17" borderId="0" xfId="0" applyNumberFormat="1" applyFont="1" applyFill="1" applyAlignment="1">
      <alignment horizontal="right" vertical="center" wrapText="1"/>
    </xf>
    <xf numFmtId="185" fontId="118" fillId="17" borderId="0" xfId="0" applyNumberFormat="1" applyFont="1" applyFill="1" applyAlignment="1">
      <alignment horizontal="right" vertical="center" wrapText="1"/>
    </xf>
    <xf numFmtId="0" fontId="119" fillId="29" borderId="9" xfId="0" applyFont="1" applyFill="1" applyBorder="1" applyAlignment="1">
      <alignment vertical="center" wrapText="1"/>
    </xf>
    <xf numFmtId="183" fontId="119" fillId="27" borderId="9" xfId="0" applyNumberFormat="1" applyFont="1" applyFill="1" applyBorder="1" applyAlignment="1">
      <alignment horizontal="right" vertical="center" wrapText="1"/>
    </xf>
    <xf numFmtId="183" fontId="119" fillId="29" borderId="9" xfId="0" applyNumberFormat="1" applyFont="1" applyFill="1" applyBorder="1" applyAlignment="1">
      <alignment horizontal="right" vertical="center" wrapText="1"/>
    </xf>
    <xf numFmtId="185" fontId="119" fillId="29" borderId="9" xfId="0" applyNumberFormat="1" applyFont="1" applyFill="1" applyBorder="1" applyAlignment="1">
      <alignment horizontal="right" vertical="center" wrapText="1"/>
    </xf>
    <xf numFmtId="0" fontId="115" fillId="29" borderId="16" xfId="0" applyFont="1" applyFill="1" applyBorder="1" applyAlignment="1">
      <alignment wrapText="1"/>
    </xf>
    <xf numFmtId="183" fontId="115" fillId="27" borderId="16" xfId="0" applyNumberFormat="1" applyFont="1" applyFill="1" applyBorder="1" applyAlignment="1">
      <alignment horizontal="right" wrapText="1"/>
    </xf>
    <xf numFmtId="183" fontId="115" fillId="29" borderId="16" xfId="0" applyNumberFormat="1" applyFont="1" applyFill="1" applyBorder="1" applyAlignment="1">
      <alignment horizontal="right" wrapText="1"/>
    </xf>
    <xf numFmtId="185" fontId="115" fillId="29" borderId="16" xfId="0" applyNumberFormat="1" applyFont="1" applyFill="1" applyBorder="1" applyAlignment="1">
      <alignment horizontal="right" wrapText="1"/>
    </xf>
    <xf numFmtId="175" fontId="115" fillId="27" borderId="0" xfId="0" applyNumberFormat="1" applyFont="1" applyFill="1" applyAlignment="1">
      <alignment horizontal="right" vertical="center" wrapText="1"/>
    </xf>
    <xf numFmtId="175" fontId="115" fillId="29" borderId="0" xfId="0" applyNumberFormat="1" applyFont="1" applyFill="1" applyAlignment="1">
      <alignment horizontal="right" vertical="center" wrapText="1"/>
    </xf>
    <xf numFmtId="175" fontId="93" fillId="33" borderId="28" xfId="0" applyNumberFormat="1" applyFont="1" applyFill="1" applyBorder="1" applyAlignment="1">
      <alignment wrapText="1"/>
    </xf>
    <xf numFmtId="185" fontId="93" fillId="29" borderId="28" xfId="0" applyNumberFormat="1" applyFont="1" applyFill="1" applyBorder="1" applyAlignment="1">
      <alignment vertical="center" wrapText="1"/>
    </xf>
    <xf numFmtId="175" fontId="84" fillId="33" borderId="16" xfId="0" applyNumberFormat="1" applyFont="1" applyFill="1" applyBorder="1" applyAlignment="1">
      <alignment wrapText="1"/>
    </xf>
    <xf numFmtId="185" fontId="84" fillId="29" borderId="16" xfId="0" applyNumberFormat="1" applyFont="1" applyFill="1" applyBorder="1" applyAlignment="1">
      <alignment vertical="center" wrapText="1"/>
    </xf>
    <xf numFmtId="175" fontId="84" fillId="33" borderId="0" xfId="0" applyNumberFormat="1" applyFont="1" applyFill="1" applyAlignment="1">
      <alignment wrapText="1"/>
    </xf>
    <xf numFmtId="0" fontId="84" fillId="29" borderId="9" xfId="0" applyFont="1" applyFill="1" applyBorder="1" applyAlignment="1">
      <alignment horizontal="left" wrapText="1" indent="2"/>
    </xf>
    <xf numFmtId="175" fontId="84" fillId="33" borderId="9" xfId="0" applyNumberFormat="1" applyFont="1" applyFill="1" applyBorder="1" applyAlignment="1">
      <alignment wrapText="1"/>
    </xf>
    <xf numFmtId="175" fontId="93" fillId="33" borderId="10" xfId="0" applyNumberFormat="1" applyFont="1" applyFill="1" applyBorder="1" applyAlignment="1">
      <alignment wrapText="1"/>
    </xf>
    <xf numFmtId="185" fontId="93" fillId="29" borderId="10" xfId="0" applyNumberFormat="1" applyFont="1" applyFill="1" applyBorder="1" applyAlignment="1">
      <alignment vertical="center" wrapText="1"/>
    </xf>
    <xf numFmtId="175" fontId="93" fillId="33" borderId="16" xfId="0" applyNumberFormat="1" applyFont="1" applyFill="1" applyBorder="1" applyAlignment="1">
      <alignment wrapText="1"/>
    </xf>
    <xf numFmtId="175" fontId="93" fillId="29" borderId="16" xfId="0" applyNumberFormat="1" applyFont="1" applyFill="1" applyBorder="1" applyAlignment="1">
      <alignment wrapText="1"/>
    </xf>
    <xf numFmtId="185" fontId="93" fillId="29" borderId="16" xfId="0" applyNumberFormat="1" applyFont="1" applyFill="1" applyBorder="1" applyAlignment="1">
      <alignment vertical="center" wrapText="1"/>
    </xf>
    <xf numFmtId="0" fontId="92" fillId="17" borderId="9" xfId="0" applyFont="1" applyFill="1" applyBorder="1" applyAlignment="1">
      <alignment wrapText="1"/>
    </xf>
    <xf numFmtId="175" fontId="92" fillId="17" borderId="9" xfId="0" applyNumberFormat="1" applyFont="1" applyFill="1" applyBorder="1" applyAlignment="1">
      <alignment wrapText="1"/>
    </xf>
    <xf numFmtId="185" fontId="92" fillId="17" borderId="9" xfId="0" applyNumberFormat="1" applyFont="1" applyFill="1" applyBorder="1" applyAlignment="1">
      <alignment wrapText="1"/>
    </xf>
    <xf numFmtId="0" fontId="105" fillId="33" borderId="16" xfId="0" applyFont="1" applyFill="1" applyBorder="1" applyAlignment="1">
      <alignment wrapText="1"/>
    </xf>
    <xf numFmtId="0" fontId="105" fillId="29" borderId="16" xfId="0" applyFont="1" applyFill="1" applyBorder="1" applyAlignment="1">
      <alignment wrapText="1"/>
    </xf>
    <xf numFmtId="185" fontId="121" fillId="29" borderId="16" xfId="0" applyNumberFormat="1" applyFont="1" applyFill="1" applyBorder="1" applyAlignment="1">
      <alignment wrapText="1"/>
    </xf>
    <xf numFmtId="0" fontId="83" fillId="29" borderId="42" xfId="0" applyFont="1" applyFill="1" applyBorder="1" applyAlignment="1">
      <alignment horizontal="center" wrapText="1"/>
    </xf>
    <xf numFmtId="195" fontId="93" fillId="27" borderId="28" xfId="0" applyNumberFormat="1" applyFont="1" applyFill="1" applyBorder="1" applyAlignment="1">
      <alignment wrapText="1"/>
    </xf>
    <xf numFmtId="174" fontId="84" fillId="29" borderId="0" xfId="0" applyNumberFormat="1" applyFont="1" applyFill="1" applyAlignment="1">
      <alignment wrapText="1"/>
    </xf>
    <xf numFmtId="195" fontId="93" fillId="29" borderId="28" xfId="0" applyNumberFormat="1" applyFont="1" applyFill="1" applyBorder="1" applyAlignment="1">
      <alignment wrapText="1"/>
    </xf>
    <xf numFmtId="195" fontId="93" fillId="27" borderId="10" xfId="0" applyNumberFormat="1" applyFont="1" applyFill="1" applyBorder="1" applyAlignment="1">
      <alignment wrapText="1"/>
    </xf>
    <xf numFmtId="195" fontId="93" fillId="29" borderId="10" xfId="0" applyNumberFormat="1" applyFont="1" applyFill="1" applyBorder="1" applyAlignment="1">
      <alignment wrapText="1"/>
    </xf>
    <xf numFmtId="195" fontId="93" fillId="27" borderId="16" xfId="0" applyNumberFormat="1" applyFont="1" applyFill="1" applyBorder="1" applyAlignment="1">
      <alignment wrapText="1"/>
    </xf>
    <xf numFmtId="195" fontId="93" fillId="29" borderId="16" xfId="0" applyNumberFormat="1" applyFont="1" applyFill="1" applyBorder="1" applyAlignment="1">
      <alignment wrapText="1"/>
    </xf>
    <xf numFmtId="183" fontId="92" fillId="17" borderId="0" xfId="0" applyNumberFormat="1" applyFont="1" applyFill="1" applyAlignment="1">
      <alignment wrapText="1"/>
    </xf>
    <xf numFmtId="195" fontId="92" fillId="17" borderId="0" xfId="0" applyNumberFormat="1" applyFont="1" applyFill="1" applyAlignment="1">
      <alignment wrapText="1"/>
    </xf>
    <xf numFmtId="175" fontId="84" fillId="27" borderId="29" xfId="0" applyNumberFormat="1" applyFont="1" applyFill="1" applyBorder="1" applyAlignment="1">
      <alignment horizontal="right" wrapText="1"/>
    </xf>
    <xf numFmtId="175" fontId="84" fillId="29" borderId="29" xfId="0" applyNumberFormat="1" applyFont="1" applyFill="1" applyBorder="1" applyAlignment="1">
      <alignment horizontal="right" wrapText="1"/>
    </xf>
    <xf numFmtId="185" fontId="84" fillId="29" borderId="29" xfId="0" applyNumberFormat="1" applyFont="1" applyFill="1" applyBorder="1" applyAlignment="1">
      <alignment horizontal="right" wrapText="1"/>
    </xf>
    <xf numFmtId="0" fontId="84" fillId="29" borderId="0" xfId="0" applyFont="1" applyFill="1" applyAlignment="1">
      <alignment horizontal="left" vertical="center" wrapText="1" indent="1"/>
    </xf>
    <xf numFmtId="199" fontId="84" fillId="29" borderId="9" xfId="0" applyNumberFormat="1" applyFont="1" applyFill="1" applyBorder="1" applyAlignment="1">
      <alignment wrapText="1"/>
    </xf>
    <xf numFmtId="185" fontId="93" fillId="29" borderId="10" xfId="0" applyNumberFormat="1" applyFont="1" applyFill="1" applyBorder="1" applyAlignment="1">
      <alignment horizontal="right" wrapText="1"/>
    </xf>
    <xf numFmtId="0" fontId="84" fillId="29" borderId="16" xfId="0" applyFont="1" applyFill="1" applyBorder="1" applyAlignment="1">
      <alignment horizontal="left" vertical="center" wrapText="1" indent="1"/>
    </xf>
    <xf numFmtId="185" fontId="84" fillId="29" borderId="16" xfId="0" applyNumberFormat="1" applyFont="1" applyFill="1" applyBorder="1" applyAlignment="1">
      <alignment horizontal="right" vertical="center" wrapText="1"/>
    </xf>
    <xf numFmtId="0" fontId="84" fillId="29" borderId="9" xfId="0" applyFont="1" applyFill="1" applyBorder="1" applyAlignment="1">
      <alignment horizontal="left" vertical="center" wrapText="1" indent="1"/>
    </xf>
    <xf numFmtId="175" fontId="92" fillId="17" borderId="16" xfId="0" applyNumberFormat="1" applyFont="1" applyFill="1" applyBorder="1" applyAlignment="1">
      <alignment horizontal="right" wrapText="1"/>
    </xf>
    <xf numFmtId="185" fontId="92" fillId="17" borderId="16" xfId="0" applyNumberFormat="1" applyFont="1" applyFill="1" applyBorder="1" applyAlignment="1">
      <alignment horizontal="right" wrapText="1"/>
    </xf>
    <xf numFmtId="0" fontId="84" fillId="29" borderId="0" xfId="0" applyFont="1" applyFill="1" applyAlignment="1">
      <alignment vertical="top" wrapText="1"/>
    </xf>
    <xf numFmtId="0" fontId="83" fillId="29" borderId="0" xfId="0" applyFont="1" applyFill="1" applyAlignment="1">
      <alignment vertical="center" wrapText="1"/>
    </xf>
    <xf numFmtId="0" fontId="93" fillId="29" borderId="28" xfId="0" applyFont="1" applyFill="1" applyBorder="1" applyAlignment="1">
      <alignment vertical="center" wrapText="1"/>
    </xf>
    <xf numFmtId="175" fontId="93" fillId="29" borderId="28" xfId="0" applyNumberFormat="1" applyFont="1" applyFill="1" applyBorder="1" applyAlignment="1">
      <alignment horizontal="right" vertical="center" wrapText="1" indent="1"/>
    </xf>
    <xf numFmtId="175" fontId="93" fillId="28" borderId="28" xfId="0" applyNumberFormat="1" applyFont="1" applyFill="1" applyBorder="1" applyAlignment="1">
      <alignment horizontal="right" vertical="center" wrapText="1" indent="1"/>
    </xf>
    <xf numFmtId="175" fontId="84" fillId="28" borderId="16" xfId="0" applyNumberFormat="1" applyFont="1" applyFill="1" applyBorder="1" applyAlignment="1">
      <alignment horizontal="right" vertical="center" wrapText="1" indent="1"/>
    </xf>
    <xf numFmtId="175" fontId="84" fillId="28" borderId="0" xfId="0" applyNumberFormat="1" applyFont="1" applyFill="1" applyAlignment="1">
      <alignment horizontal="right" vertical="center" wrapText="1" indent="1"/>
    </xf>
    <xf numFmtId="0" fontId="84" fillId="29" borderId="9" xfId="0" applyFont="1" applyFill="1" applyBorder="1" applyAlignment="1">
      <alignment horizontal="left" vertical="center" wrapText="1" indent="2"/>
    </xf>
    <xf numFmtId="175" fontId="84" fillId="29" borderId="9" xfId="0" applyNumberFormat="1" applyFont="1" applyFill="1" applyBorder="1" applyAlignment="1">
      <alignment horizontal="right" vertical="center" wrapText="1" indent="1"/>
    </xf>
    <xf numFmtId="175" fontId="84" fillId="28" borderId="9" xfId="0" applyNumberFormat="1" applyFont="1" applyFill="1" applyBorder="1" applyAlignment="1">
      <alignment horizontal="right" vertical="center" wrapText="1" indent="1"/>
    </xf>
    <xf numFmtId="175" fontId="93" fillId="29" borderId="16" xfId="0" applyNumberFormat="1" applyFont="1" applyFill="1" applyBorder="1" applyAlignment="1">
      <alignment horizontal="right" vertical="center" wrapText="1" indent="1"/>
    </xf>
    <xf numFmtId="175" fontId="93" fillId="28" borderId="16" xfId="0" applyNumberFormat="1" applyFont="1" applyFill="1" applyBorder="1" applyAlignment="1">
      <alignment horizontal="right" vertical="center" wrapText="1" indent="1"/>
    </xf>
    <xf numFmtId="184" fontId="93" fillId="29" borderId="10" xfId="0" applyNumberFormat="1" applyFont="1" applyFill="1" applyBorder="1" applyAlignment="1">
      <alignment horizontal="right" vertical="center" wrapText="1" indent="1"/>
    </xf>
    <xf numFmtId="0" fontId="84" fillId="29" borderId="16" xfId="0" applyFont="1" applyFill="1" applyBorder="1" applyAlignment="1">
      <alignment vertical="center" wrapText="1"/>
    </xf>
    <xf numFmtId="184" fontId="84" fillId="29" borderId="16" xfId="0" applyNumberFormat="1" applyFont="1" applyFill="1" applyBorder="1" applyAlignment="1">
      <alignment horizontal="right" vertical="center" wrapText="1" indent="1"/>
    </xf>
    <xf numFmtId="184" fontId="84" fillId="29" borderId="0" xfId="0" applyNumberFormat="1" applyFont="1" applyFill="1" applyAlignment="1">
      <alignment horizontal="right" vertical="center" wrapText="1" indent="1"/>
    </xf>
    <xf numFmtId="184" fontId="84" fillId="29" borderId="9" xfId="0" applyNumberFormat="1" applyFont="1" applyFill="1" applyBorder="1" applyAlignment="1">
      <alignment horizontal="right" vertical="center" wrapText="1" indent="1"/>
    </xf>
    <xf numFmtId="184" fontId="92" fillId="17" borderId="16" xfId="0" applyNumberFormat="1" applyFont="1" applyFill="1" applyBorder="1" applyAlignment="1">
      <alignment horizontal="right" vertical="center" wrapText="1" indent="1"/>
    </xf>
    <xf numFmtId="175" fontId="93" fillId="29" borderId="28" xfId="0" applyNumberFormat="1" applyFont="1" applyFill="1" applyBorder="1" applyAlignment="1">
      <alignment horizontal="right" vertical="center" wrapText="1" indent="2"/>
    </xf>
    <xf numFmtId="175" fontId="93" fillId="28" borderId="28" xfId="0" applyNumberFormat="1" applyFont="1" applyFill="1" applyBorder="1" applyAlignment="1">
      <alignment horizontal="right" vertical="center" wrapText="1" indent="2"/>
    </xf>
    <xf numFmtId="175" fontId="84" fillId="29" borderId="16" xfId="0" applyNumberFormat="1" applyFont="1" applyFill="1" applyBorder="1" applyAlignment="1">
      <alignment horizontal="right" vertical="center" wrapText="1" indent="2"/>
    </xf>
    <xf numFmtId="175" fontId="84" fillId="28" borderId="16" xfId="0" applyNumberFormat="1" applyFont="1" applyFill="1" applyBorder="1" applyAlignment="1">
      <alignment horizontal="right" vertical="center" wrapText="1" indent="2"/>
    </xf>
    <xf numFmtId="175" fontId="84" fillId="29" borderId="0" xfId="0" applyNumberFormat="1" applyFont="1" applyFill="1" applyAlignment="1">
      <alignment horizontal="right" vertical="center" wrapText="1" indent="2"/>
    </xf>
    <xf numFmtId="175" fontId="84" fillId="28" borderId="0" xfId="0" applyNumberFormat="1" applyFont="1" applyFill="1" applyAlignment="1">
      <alignment horizontal="right" vertical="center" wrapText="1" indent="2"/>
    </xf>
    <xf numFmtId="175" fontId="84" fillId="29" borderId="9" xfId="0" applyNumberFormat="1" applyFont="1" applyFill="1" applyBorder="1" applyAlignment="1">
      <alignment horizontal="right" vertical="center" wrapText="1" indent="2"/>
    </xf>
    <xf numFmtId="175" fontId="93" fillId="29" borderId="16" xfId="0" applyNumberFormat="1" applyFont="1" applyFill="1" applyBorder="1" applyAlignment="1">
      <alignment horizontal="right" vertical="center" wrapText="1" indent="2"/>
    </xf>
    <xf numFmtId="175" fontId="93" fillId="28" borderId="16" xfId="0" applyNumberFormat="1" applyFont="1" applyFill="1" applyBorder="1" applyAlignment="1">
      <alignment horizontal="right" vertical="center" wrapText="1" indent="2"/>
    </xf>
    <xf numFmtId="0" fontId="83" fillId="29" borderId="42" xfId="0" applyFont="1" applyFill="1" applyBorder="1" applyAlignment="1">
      <alignment horizontal="center" vertical="center" wrapText="1"/>
    </xf>
    <xf numFmtId="183" fontId="84" fillId="29" borderId="29" xfId="0" applyNumberFormat="1" applyFont="1" applyFill="1" applyBorder="1" applyAlignment="1">
      <alignment wrapText="1"/>
    </xf>
    <xf numFmtId="183" fontId="84" fillId="28" borderId="29" xfId="0" applyNumberFormat="1" applyFont="1" applyFill="1" applyBorder="1" applyAlignment="1">
      <alignment wrapText="1"/>
    </xf>
    <xf numFmtId="183" fontId="84" fillId="29" borderId="0" xfId="0" applyNumberFormat="1" applyFont="1" applyFill="1" applyAlignment="1">
      <alignment wrapText="1"/>
    </xf>
    <xf numFmtId="183" fontId="84" fillId="28" borderId="0" xfId="0" applyNumberFormat="1" applyFont="1" applyFill="1" applyAlignment="1">
      <alignment wrapText="1"/>
    </xf>
    <xf numFmtId="183" fontId="84" fillId="29" borderId="9" xfId="0" applyNumberFormat="1" applyFont="1" applyFill="1" applyBorder="1" applyAlignment="1">
      <alignment wrapText="1"/>
    </xf>
    <xf numFmtId="183" fontId="84" fillId="28" borderId="9" xfId="0" applyNumberFormat="1" applyFont="1" applyFill="1" applyBorder="1" applyAlignment="1">
      <alignment wrapText="1"/>
    </xf>
    <xf numFmtId="183" fontId="93" fillId="29" borderId="16" xfId="0" applyNumberFormat="1" applyFont="1" applyFill="1" applyBorder="1" applyAlignment="1">
      <alignment wrapText="1"/>
    </xf>
    <xf numFmtId="183" fontId="93" fillId="28" borderId="16" xfId="0" applyNumberFormat="1" applyFont="1" applyFill="1" applyBorder="1" applyAlignment="1">
      <alignment wrapText="1"/>
    </xf>
    <xf numFmtId="0" fontId="122" fillId="29" borderId="0" xfId="0" applyFont="1" applyFill="1" applyAlignment="1">
      <alignment wrapText="1"/>
    </xf>
    <xf numFmtId="0" fontId="123" fillId="17" borderId="0" xfId="0" applyFont="1" applyFill="1" applyAlignment="1">
      <alignment wrapText="1"/>
    </xf>
    <xf numFmtId="0" fontId="123" fillId="17" borderId="43" xfId="0" applyFont="1" applyFill="1" applyBorder="1" applyAlignment="1">
      <alignment wrapText="1"/>
    </xf>
    <xf numFmtId="0" fontId="123" fillId="17" borderId="44" xfId="0" applyFont="1" applyFill="1" applyBorder="1" applyAlignment="1">
      <alignment wrapText="1"/>
    </xf>
    <xf numFmtId="0" fontId="124" fillId="29" borderId="0" xfId="0" applyFont="1" applyFill="1" applyAlignment="1">
      <alignment horizontal="left" wrapText="1"/>
    </xf>
    <xf numFmtId="0" fontId="124" fillId="29" borderId="27" xfId="0" applyFont="1" applyFill="1" applyBorder="1" applyAlignment="1">
      <alignment wrapText="1"/>
    </xf>
    <xf numFmtId="172" fontId="124" fillId="29" borderId="42" xfId="0" applyNumberFormat="1" applyFont="1" applyFill="1" applyBorder="1" applyAlignment="1">
      <alignment horizontal="center" wrapText="1"/>
    </xf>
    <xf numFmtId="0" fontId="124" fillId="29" borderId="42" xfId="0" applyFont="1" applyFill="1" applyBorder="1" applyAlignment="1">
      <alignment horizontal="center" wrapText="1"/>
    </xf>
    <xf numFmtId="0" fontId="124" fillId="29" borderId="47" xfId="0" applyFont="1" applyFill="1" applyBorder="1" applyAlignment="1">
      <alignment horizontal="center" wrapText="1"/>
    </xf>
    <xf numFmtId="172" fontId="124" fillId="29" borderId="48" xfId="0" applyNumberFormat="1" applyFont="1" applyFill="1" applyBorder="1" applyAlignment="1">
      <alignment horizontal="center" wrapText="1"/>
    </xf>
    <xf numFmtId="0" fontId="125" fillId="29" borderId="29" xfId="0" applyFont="1" applyFill="1" applyBorder="1" applyAlignment="1">
      <alignment horizontal="left" wrapText="1"/>
    </xf>
    <xf numFmtId="183" fontId="125" fillId="29" borderId="29" xfId="0" applyNumberFormat="1" applyFont="1" applyFill="1" applyBorder="1" applyAlignment="1">
      <alignment wrapText="1"/>
    </xf>
    <xf numFmtId="183" fontId="125" fillId="29" borderId="49" xfId="0" applyNumberFormat="1" applyFont="1" applyFill="1" applyBorder="1" applyAlignment="1">
      <alignment wrapText="1"/>
    </xf>
    <xf numFmtId="175" fontId="125" fillId="29" borderId="50" xfId="0" applyNumberFormat="1" applyFont="1" applyFill="1" applyBorder="1" applyAlignment="1">
      <alignment vertical="center" wrapText="1"/>
    </xf>
    <xf numFmtId="175" fontId="125" fillId="29" borderId="29" xfId="0" applyNumberFormat="1" applyFont="1" applyFill="1" applyBorder="1" applyAlignment="1">
      <alignment vertical="center" wrapText="1"/>
    </xf>
    <xf numFmtId="0" fontId="125" fillId="29" borderId="0" xfId="0" applyFont="1" applyFill="1" applyAlignment="1">
      <alignment horizontal="left" wrapText="1"/>
    </xf>
    <xf numFmtId="183" fontId="125" fillId="29" borderId="0" xfId="0" applyNumberFormat="1" applyFont="1" applyFill="1" applyAlignment="1">
      <alignment wrapText="1"/>
    </xf>
    <xf numFmtId="183" fontId="125" fillId="29" borderId="43" xfId="0" applyNumberFormat="1" applyFont="1" applyFill="1" applyBorder="1" applyAlignment="1">
      <alignment wrapText="1"/>
    </xf>
    <xf numFmtId="175" fontId="125" fillId="29" borderId="44" xfId="0" applyNumberFormat="1" applyFont="1" applyFill="1" applyBorder="1" applyAlignment="1">
      <alignment vertical="center" wrapText="1"/>
    </xf>
    <xf numFmtId="175" fontId="125" fillId="29" borderId="0" xfId="0" applyNumberFormat="1" applyFont="1" applyFill="1" applyAlignment="1">
      <alignment vertical="center" wrapText="1"/>
    </xf>
    <xf numFmtId="0" fontId="126" fillId="17" borderId="0" xfId="0" applyFont="1" applyFill="1" applyAlignment="1">
      <alignment vertical="center" wrapText="1"/>
    </xf>
    <xf numFmtId="183" fontId="126" fillId="17" borderId="0" xfId="0" applyNumberFormat="1" applyFont="1" applyFill="1" applyAlignment="1">
      <alignment vertical="center" wrapText="1"/>
    </xf>
    <xf numFmtId="183" fontId="126" fillId="17" borderId="43" xfId="0" applyNumberFormat="1" applyFont="1" applyFill="1" applyBorder="1" applyAlignment="1">
      <alignment vertical="center" wrapText="1"/>
    </xf>
    <xf numFmtId="175" fontId="126" fillId="17" borderId="44" xfId="0" applyNumberFormat="1" applyFont="1" applyFill="1" applyBorder="1" applyAlignment="1">
      <alignment vertical="center" wrapText="1"/>
    </xf>
    <xf numFmtId="175" fontId="126" fillId="17" borderId="0" xfId="0" applyNumberFormat="1" applyFont="1" applyFill="1" applyAlignment="1">
      <alignment vertical="center" wrapText="1"/>
    </xf>
    <xf numFmtId="0" fontId="122" fillId="29" borderId="0" xfId="0" applyFont="1" applyFill="1" applyAlignment="1">
      <alignment vertical="center" wrapText="1"/>
    </xf>
    <xf numFmtId="0" fontId="123" fillId="34" borderId="0" xfId="0" applyFont="1" applyFill="1" applyAlignment="1">
      <alignment wrapText="1"/>
    </xf>
    <xf numFmtId="0" fontId="123" fillId="34" borderId="43" xfId="0" applyFont="1" applyFill="1" applyBorder="1" applyAlignment="1">
      <alignment wrapText="1"/>
    </xf>
    <xf numFmtId="0" fontId="123" fillId="34" borderId="44" xfId="0" applyFont="1" applyFill="1" applyBorder="1" applyAlignment="1">
      <alignment wrapText="1"/>
    </xf>
    <xf numFmtId="0" fontId="126" fillId="34" borderId="0" xfId="0" applyFont="1" applyFill="1" applyAlignment="1">
      <alignment vertical="center" wrapText="1"/>
    </xf>
    <xf numFmtId="183" fontId="126" fillId="34" borderId="0" xfId="0" applyNumberFormat="1" applyFont="1" applyFill="1" applyAlignment="1">
      <alignment vertical="center" wrapText="1"/>
    </xf>
    <xf numFmtId="183" fontId="126" fillId="34" borderId="43" xfId="0" applyNumberFormat="1" applyFont="1" applyFill="1" applyBorder="1" applyAlignment="1">
      <alignment vertical="center" wrapText="1"/>
    </xf>
    <xf numFmtId="175" fontId="126" fillId="34" borderId="44" xfId="0" applyNumberFormat="1" applyFont="1" applyFill="1" applyBorder="1" applyAlignment="1">
      <alignment vertical="center" wrapText="1"/>
    </xf>
    <xf numFmtId="175" fontId="126" fillId="34" borderId="0" xfId="0" applyNumberFormat="1" applyFont="1" applyFill="1" applyAlignment="1">
      <alignment vertical="center" wrapText="1"/>
    </xf>
    <xf numFmtId="0" fontId="125" fillId="17" borderId="0" xfId="0" applyFont="1" applyFill="1" applyAlignment="1">
      <alignment wrapText="1"/>
    </xf>
    <xf numFmtId="0" fontId="124" fillId="29" borderId="0" xfId="0" applyFont="1" applyFill="1" applyAlignment="1">
      <alignment vertical="center" wrapText="1"/>
    </xf>
    <xf numFmtId="0" fontId="124" fillId="29" borderId="27" xfId="0" applyFont="1" applyFill="1" applyBorder="1" applyAlignment="1">
      <alignment vertical="center" wrapText="1"/>
    </xf>
    <xf numFmtId="0" fontId="124" fillId="29" borderId="27" xfId="0" applyFont="1" applyFill="1" applyBorder="1" applyAlignment="1">
      <alignment horizontal="center" vertical="center" wrapText="1"/>
    </xf>
    <xf numFmtId="0" fontId="125" fillId="29" borderId="29" xfId="0" applyFont="1" applyFill="1" applyBorder="1" applyAlignment="1">
      <alignment vertical="center" wrapText="1"/>
    </xf>
    <xf numFmtId="175" fontId="125" fillId="28" borderId="29" xfId="0" applyNumberFormat="1" applyFont="1" applyFill="1" applyBorder="1" applyAlignment="1">
      <alignment horizontal="right" vertical="center" wrapText="1" indent="1"/>
    </xf>
    <xf numFmtId="0" fontId="125" fillId="29" borderId="0" xfId="0" applyFont="1" applyFill="1" applyAlignment="1">
      <alignment horizontal="left" vertical="center" wrapText="1" indent="1"/>
    </xf>
    <xf numFmtId="175" fontId="125" fillId="28" borderId="0" xfId="0" applyNumberFormat="1" applyFont="1" applyFill="1" applyAlignment="1">
      <alignment horizontal="right" vertical="center" wrapText="1" indent="1"/>
    </xf>
    <xf numFmtId="0" fontId="125" fillId="29" borderId="0" xfId="0" applyFont="1" applyFill="1" applyAlignment="1">
      <alignment horizontal="left" vertical="center" wrapText="1" indent="2"/>
    </xf>
    <xf numFmtId="0" fontId="125" fillId="29" borderId="9" xfId="0" applyFont="1" applyFill="1" applyBorder="1" applyAlignment="1">
      <alignment vertical="center" wrapText="1"/>
    </xf>
    <xf numFmtId="0" fontId="127" fillId="29" borderId="10" xfId="0" applyFont="1" applyFill="1" applyBorder="1" applyAlignment="1">
      <alignment vertical="center" wrapText="1"/>
    </xf>
    <xf numFmtId="0" fontId="125" fillId="29" borderId="16" xfId="0" applyFont="1" applyFill="1" applyBorder="1" applyAlignment="1">
      <alignment horizontal="left" vertical="center" wrapText="1" indent="1"/>
    </xf>
    <xf numFmtId="0" fontId="125" fillId="29" borderId="9" xfId="0" applyFont="1" applyFill="1" applyBorder="1" applyAlignment="1">
      <alignment horizontal="left" vertical="center" wrapText="1" indent="1"/>
    </xf>
    <xf numFmtId="0" fontId="125" fillId="29" borderId="10" xfId="0" applyFont="1" applyFill="1" applyBorder="1" applyAlignment="1">
      <alignment vertical="center" wrapText="1"/>
    </xf>
    <xf numFmtId="0" fontId="125" fillId="29" borderId="10" xfId="0" applyFont="1" applyFill="1" applyBorder="1" applyAlignment="1">
      <alignment horizontal="left" vertical="center" wrapText="1" indent="1"/>
    </xf>
    <xf numFmtId="0" fontId="123" fillId="29" borderId="16" xfId="0" applyFont="1" applyFill="1" applyBorder="1" applyAlignment="1">
      <alignment vertical="center" wrapText="1"/>
    </xf>
    <xf numFmtId="0" fontId="123" fillId="29" borderId="0" xfId="0" applyFont="1" applyFill="1" applyAlignment="1">
      <alignment vertical="center" wrapText="1"/>
    </xf>
    <xf numFmtId="0" fontId="123" fillId="29" borderId="9" xfId="0" applyFont="1" applyFill="1" applyBorder="1" applyAlignment="1">
      <alignment vertical="center" wrapText="1"/>
    </xf>
    <xf numFmtId="0" fontId="126" fillId="17" borderId="51" xfId="0" applyFont="1" applyFill="1" applyBorder="1" applyAlignment="1">
      <alignment horizontal="center" vertical="center" wrapText="1"/>
    </xf>
    <xf numFmtId="0" fontId="126" fillId="17" borderId="52" xfId="0" applyFont="1" applyFill="1" applyBorder="1" applyAlignment="1">
      <alignment horizontal="center" vertical="center" wrapText="1"/>
    </xf>
    <xf numFmtId="0" fontId="126" fillId="17" borderId="53" xfId="0" applyFont="1" applyFill="1" applyBorder="1" applyAlignment="1">
      <alignment horizontal="center" vertical="center" wrapText="1"/>
    </xf>
    <xf numFmtId="0" fontId="125" fillId="29" borderId="0" xfId="0" applyFont="1" applyFill="1" applyAlignment="1">
      <alignment wrapText="1"/>
    </xf>
    <xf numFmtId="0" fontId="127" fillId="29" borderId="28" xfId="0" applyFont="1" applyFill="1" applyBorder="1" applyAlignment="1">
      <alignment wrapText="1"/>
    </xf>
    <xf numFmtId="201" fontId="127" fillId="29" borderId="54" xfId="0" applyNumberFormat="1" applyFont="1" applyFill="1" applyBorder="1" applyAlignment="1">
      <alignment wrapText="1" indent="1"/>
    </xf>
    <xf numFmtId="201" fontId="127" fillId="29" borderId="55" xfId="0" applyNumberFormat="1" applyFont="1" applyFill="1" applyBorder="1" applyAlignment="1">
      <alignment wrapText="1" indent="1"/>
    </xf>
    <xf numFmtId="201" fontId="127" fillId="25" borderId="56" xfId="0" applyNumberFormat="1" applyFont="1" applyFill="1" applyBorder="1" applyAlignment="1">
      <alignment wrapText="1" indent="1"/>
    </xf>
    <xf numFmtId="0" fontId="125" fillId="29" borderId="16" xfId="0" applyFont="1" applyFill="1" applyBorder="1" applyAlignment="1">
      <alignment horizontal="left" wrapText="1"/>
    </xf>
    <xf numFmtId="201" fontId="125" fillId="29" borderId="57" xfId="0" applyNumberFormat="1" applyFont="1" applyFill="1" applyBorder="1" applyAlignment="1">
      <alignment vertical="center" wrapText="1" indent="1"/>
    </xf>
    <xf numFmtId="201" fontId="125" fillId="29" borderId="58" xfId="0" applyNumberFormat="1" applyFont="1" applyFill="1" applyBorder="1" applyAlignment="1">
      <alignment vertical="center" wrapText="1" indent="1"/>
    </xf>
    <xf numFmtId="201" fontId="125" fillId="25" borderId="59" xfId="0" applyNumberFormat="1" applyFont="1" applyFill="1" applyBorder="1" applyAlignment="1">
      <alignment vertical="center" wrapText="1" indent="1"/>
    </xf>
    <xf numFmtId="201" fontId="125" fillId="29" borderId="60" xfId="0" applyNumberFormat="1" applyFont="1" applyFill="1" applyBorder="1" applyAlignment="1">
      <alignment wrapText="1" indent="1"/>
    </xf>
    <xf numFmtId="201" fontId="125" fillId="29" borderId="52" xfId="0" applyNumberFormat="1" applyFont="1" applyFill="1" applyBorder="1" applyAlignment="1">
      <alignment wrapText="1" indent="1"/>
    </xf>
    <xf numFmtId="201" fontId="125" fillId="25" borderId="53" xfId="0" applyNumberFormat="1" applyFont="1" applyFill="1" applyBorder="1" applyAlignment="1">
      <alignment wrapText="1" indent="1"/>
    </xf>
    <xf numFmtId="0" fontId="125" fillId="29" borderId="9" xfId="0" applyFont="1" applyFill="1" applyBorder="1" applyAlignment="1">
      <alignment wrapText="1"/>
    </xf>
    <xf numFmtId="201" fontId="125" fillId="29" borderId="61" xfId="0" applyNumberFormat="1" applyFont="1" applyFill="1" applyBorder="1" applyAlignment="1">
      <alignment wrapText="1" indent="1"/>
    </xf>
    <xf numFmtId="201" fontId="125" fillId="29" borderId="55" xfId="0" applyNumberFormat="1" applyFont="1" applyFill="1" applyBorder="1" applyAlignment="1">
      <alignment wrapText="1" indent="1"/>
    </xf>
    <xf numFmtId="201" fontId="125" fillId="25" borderId="56" xfId="0" applyNumberFormat="1" applyFont="1" applyFill="1" applyBorder="1" applyAlignment="1">
      <alignment wrapText="1" indent="1"/>
    </xf>
    <xf numFmtId="0" fontId="127" fillId="29" borderId="10" xfId="0" applyFont="1" applyFill="1" applyBorder="1" applyAlignment="1">
      <alignment wrapText="1"/>
    </xf>
    <xf numFmtId="201" fontId="127" fillId="29" borderId="62" xfId="0" applyNumberFormat="1" applyFont="1" applyFill="1" applyBorder="1" applyAlignment="1">
      <alignment wrapText="1" indent="1"/>
    </xf>
    <xf numFmtId="201" fontId="127" fillId="29" borderId="63" xfId="0" applyNumberFormat="1" applyFont="1" applyFill="1" applyBorder="1" applyAlignment="1">
      <alignment wrapText="1" indent="1"/>
    </xf>
    <xf numFmtId="201" fontId="127" fillId="25" borderId="64" xfId="0" applyNumberFormat="1" applyFont="1" applyFill="1" applyBorder="1" applyAlignment="1">
      <alignment wrapText="1" indent="1"/>
    </xf>
    <xf numFmtId="0" fontId="125" fillId="29" borderId="16" xfId="0" applyFont="1" applyFill="1" applyBorder="1" applyAlignment="1">
      <alignment wrapText="1"/>
    </xf>
    <xf numFmtId="201" fontId="125" fillId="29" borderId="57" xfId="0" applyNumberFormat="1" applyFont="1" applyFill="1" applyBorder="1" applyAlignment="1">
      <alignment wrapText="1" indent="1"/>
    </xf>
    <xf numFmtId="201" fontId="125" fillId="29" borderId="58" xfId="0" applyNumberFormat="1" applyFont="1" applyFill="1" applyBorder="1" applyAlignment="1">
      <alignment wrapText="1" indent="1"/>
    </xf>
    <xf numFmtId="201" fontId="125" fillId="25" borderId="59" xfId="0" applyNumberFormat="1" applyFont="1" applyFill="1" applyBorder="1" applyAlignment="1">
      <alignment wrapText="1" indent="1"/>
    </xf>
    <xf numFmtId="0" fontId="126" fillId="17" borderId="0" xfId="0" applyFont="1" applyFill="1" applyAlignment="1">
      <alignment wrapText="1"/>
    </xf>
    <xf numFmtId="201" fontId="126" fillId="17" borderId="60" xfId="0" applyNumberFormat="1" applyFont="1" applyFill="1" applyBorder="1" applyAlignment="1">
      <alignment wrapText="1" indent="1"/>
    </xf>
    <xf numFmtId="201" fontId="126" fillId="17" borderId="52" xfId="0" applyNumberFormat="1" applyFont="1" applyFill="1" applyBorder="1" applyAlignment="1">
      <alignment wrapText="1" indent="1"/>
    </xf>
    <xf numFmtId="201" fontId="126" fillId="17" borderId="53" xfId="0" applyNumberFormat="1" applyFont="1" applyFill="1" applyBorder="1" applyAlignment="1">
      <alignment wrapText="1" indent="1"/>
    </xf>
    <xf numFmtId="0" fontId="129" fillId="17" borderId="0" xfId="0" applyFont="1" applyFill="1" applyAlignment="1">
      <alignment vertical="center" wrapText="1"/>
    </xf>
    <xf numFmtId="0" fontId="130" fillId="0" borderId="0" xfId="0" applyFont="1"/>
    <xf numFmtId="0" fontId="131" fillId="29" borderId="0" xfId="0" applyFont="1" applyFill="1" applyAlignment="1">
      <alignment wrapText="1"/>
    </xf>
    <xf numFmtId="0" fontId="133" fillId="17" borderId="66" xfId="0" applyFont="1" applyFill="1" applyBorder="1" applyAlignment="1">
      <alignment vertical="center" wrapText="1"/>
    </xf>
    <xf numFmtId="0" fontId="134" fillId="29" borderId="9" xfId="0" applyFont="1" applyFill="1" applyBorder="1" applyAlignment="1">
      <alignment vertical="center" wrapText="1"/>
    </xf>
    <xf numFmtId="201" fontId="134" fillId="29" borderId="9" xfId="0" applyNumberFormat="1" applyFont="1" applyFill="1" applyBorder="1" applyAlignment="1">
      <alignment vertical="center" wrapText="1"/>
    </xf>
    <xf numFmtId="199" fontId="134" fillId="29" borderId="9" xfId="0" applyNumberFormat="1" applyFont="1" applyFill="1" applyBorder="1" applyAlignment="1">
      <alignment vertical="center" wrapText="1"/>
    </xf>
    <xf numFmtId="0" fontId="131" fillId="29" borderId="16" xfId="0" applyFont="1" applyFill="1" applyBorder="1" applyAlignment="1">
      <alignment vertical="center" wrapText="1"/>
    </xf>
    <xf numFmtId="201" fontId="131" fillId="29" borderId="16" xfId="0" applyNumberFormat="1" applyFont="1" applyFill="1" applyBorder="1" applyAlignment="1">
      <alignment vertical="center" wrapText="1"/>
    </xf>
    <xf numFmtId="199" fontId="131" fillId="29" borderId="16" xfId="0" applyNumberFormat="1" applyFont="1" applyFill="1" applyBorder="1" applyAlignment="1">
      <alignment vertical="center" wrapText="1"/>
    </xf>
    <xf numFmtId="0" fontId="131" fillId="29" borderId="0" xfId="0" applyFont="1" applyFill="1" applyAlignment="1">
      <alignment vertical="center" wrapText="1"/>
    </xf>
    <xf numFmtId="201" fontId="131" fillId="29" borderId="0" xfId="0" applyNumberFormat="1" applyFont="1" applyFill="1" applyAlignment="1">
      <alignment vertical="center" wrapText="1"/>
    </xf>
    <xf numFmtId="199" fontId="131" fillId="29" borderId="0" xfId="0" applyNumberFormat="1" applyFont="1" applyFill="1" applyAlignment="1">
      <alignment vertical="center" wrapText="1"/>
    </xf>
    <xf numFmtId="185" fontId="131" fillId="29" borderId="0" xfId="0" applyNumberFormat="1" applyFont="1" applyFill="1" applyAlignment="1">
      <alignment horizontal="right" vertical="center" wrapText="1"/>
    </xf>
    <xf numFmtId="0" fontId="131" fillId="29" borderId="9" xfId="0" applyFont="1" applyFill="1" applyBorder="1" applyAlignment="1">
      <alignment vertical="center" wrapText="1"/>
    </xf>
    <xf numFmtId="201" fontId="131" fillId="29" borderId="9" xfId="0" applyNumberFormat="1" applyFont="1" applyFill="1" applyBorder="1" applyAlignment="1">
      <alignment vertical="center" wrapText="1"/>
    </xf>
    <xf numFmtId="199" fontId="131" fillId="29" borderId="9" xfId="0" applyNumberFormat="1" applyFont="1" applyFill="1" applyBorder="1" applyAlignment="1">
      <alignment vertical="center" wrapText="1"/>
    </xf>
    <xf numFmtId="0" fontId="134" fillId="29" borderId="10" xfId="0" applyFont="1" applyFill="1" applyBorder="1" applyAlignment="1">
      <alignment vertical="center" wrapText="1"/>
    </xf>
    <xf numFmtId="201" fontId="134" fillId="29" borderId="10" xfId="0" applyNumberFormat="1" applyFont="1" applyFill="1" applyBorder="1" applyAlignment="1">
      <alignment vertical="center" wrapText="1"/>
    </xf>
    <xf numFmtId="199" fontId="134" fillId="29" borderId="10" xfId="0" applyNumberFormat="1" applyFont="1" applyFill="1" applyBorder="1" applyAlignment="1">
      <alignment vertical="center" wrapText="1"/>
    </xf>
    <xf numFmtId="185" fontId="134" fillId="29" borderId="10" xfId="0" applyNumberFormat="1" applyFont="1" applyFill="1" applyBorder="1" applyAlignment="1">
      <alignment horizontal="right" vertical="center" wrapText="1"/>
    </xf>
    <xf numFmtId="185" fontId="131" fillId="29" borderId="9" xfId="0" applyNumberFormat="1" applyFont="1" applyFill="1" applyBorder="1" applyAlignment="1">
      <alignment horizontal="right" vertical="center" wrapText="1"/>
    </xf>
    <xf numFmtId="0" fontId="131" fillId="29" borderId="10" xfId="0" applyFont="1" applyFill="1" applyBorder="1" applyAlignment="1">
      <alignment vertical="center" wrapText="1"/>
    </xf>
    <xf numFmtId="201" fontId="131" fillId="29" borderId="10" xfId="0" applyNumberFormat="1" applyFont="1" applyFill="1" applyBorder="1" applyAlignment="1">
      <alignment vertical="center" wrapText="1"/>
    </xf>
    <xf numFmtId="185" fontId="131" fillId="29" borderId="10" xfId="0" applyNumberFormat="1" applyFont="1" applyFill="1" applyBorder="1" applyAlignment="1">
      <alignment horizontal="right" vertical="center" wrapText="1"/>
    </xf>
    <xf numFmtId="0" fontId="131" fillId="29" borderId="10" xfId="0" applyFont="1" applyFill="1" applyBorder="1" applyAlignment="1">
      <alignment horizontal="right" vertical="center" wrapText="1"/>
    </xf>
    <xf numFmtId="0" fontId="134" fillId="29" borderId="16" xfId="0" applyFont="1" applyFill="1" applyBorder="1" applyAlignment="1">
      <alignment vertical="center" wrapText="1"/>
    </xf>
    <xf numFmtId="175" fontId="131" fillId="29" borderId="16" xfId="0" applyNumberFormat="1" applyFont="1" applyFill="1" applyBorder="1" applyAlignment="1">
      <alignment horizontal="right" vertical="center" wrapText="1"/>
    </xf>
    <xf numFmtId="185" fontId="131" fillId="29" borderId="16" xfId="0" applyNumberFormat="1" applyFont="1" applyFill="1" applyBorder="1" applyAlignment="1">
      <alignment horizontal="right" vertical="center" wrapText="1"/>
    </xf>
    <xf numFmtId="0" fontId="133" fillId="17" borderId="0" xfId="0" applyFont="1" applyFill="1" applyAlignment="1">
      <alignment vertical="center" wrapText="1"/>
    </xf>
    <xf numFmtId="0" fontId="133" fillId="17" borderId="9" xfId="0" applyFont="1" applyFill="1" applyBorder="1" applyAlignment="1">
      <alignment horizontal="right" vertical="center" wrapText="1"/>
    </xf>
    <xf numFmtId="0" fontId="134" fillId="29" borderId="20" xfId="0" applyFont="1" applyFill="1" applyBorder="1" applyAlignment="1">
      <alignment vertical="center" wrapText="1"/>
    </xf>
    <xf numFmtId="201" fontId="134" fillId="29" borderId="67" xfId="0" applyNumberFormat="1" applyFont="1" applyFill="1" applyBorder="1" applyAlignment="1">
      <alignment vertical="center" wrapText="1"/>
    </xf>
    <xf numFmtId="199" fontId="134" fillId="29" borderId="67" xfId="0" applyNumberFormat="1" applyFont="1" applyFill="1" applyBorder="1" applyAlignment="1">
      <alignment vertical="center" wrapText="1"/>
    </xf>
    <xf numFmtId="0" fontId="131" fillId="29" borderId="0" xfId="0" applyFont="1" applyFill="1" applyAlignment="1">
      <alignment horizontal="left" vertical="center" wrapText="1" indent="1"/>
    </xf>
    <xf numFmtId="0" fontId="131" fillId="29" borderId="9" xfId="0" applyFont="1" applyFill="1" applyBorder="1" applyAlignment="1">
      <alignment horizontal="left" vertical="center" wrapText="1" indent="1"/>
    </xf>
    <xf numFmtId="0" fontId="131" fillId="29" borderId="16" xfId="0" applyFont="1" applyFill="1" applyBorder="1" applyAlignment="1">
      <alignment horizontal="right" vertical="center" wrapText="1"/>
    </xf>
    <xf numFmtId="179" fontId="131" fillId="29" borderId="0" xfId="0" applyNumberFormat="1" applyFont="1" applyFill="1" applyAlignment="1">
      <alignment horizontal="right" vertical="center" wrapText="1"/>
    </xf>
    <xf numFmtId="182" fontId="131" fillId="29" borderId="9" xfId="0" applyNumberFormat="1" applyFont="1" applyFill="1" applyBorder="1" applyAlignment="1">
      <alignment horizontal="right" vertical="center" wrapText="1"/>
    </xf>
    <xf numFmtId="202" fontId="131" fillId="29" borderId="9" xfId="0" applyNumberFormat="1" applyFont="1" applyFill="1" applyBorder="1" applyAlignment="1">
      <alignment vertical="center" wrapText="1"/>
    </xf>
    <xf numFmtId="0" fontId="129" fillId="29" borderId="0" xfId="0" applyFont="1" applyFill="1" applyAlignment="1">
      <alignment vertical="center" wrapText="1"/>
    </xf>
    <xf numFmtId="0" fontId="136" fillId="29" borderId="0" xfId="0" applyFont="1" applyFill="1" applyAlignment="1">
      <alignment wrapText="1"/>
    </xf>
    <xf numFmtId="0" fontId="83" fillId="29" borderId="0" xfId="0" applyFont="1" applyFill="1" applyAlignment="1">
      <alignment horizontal="left" wrapText="1"/>
    </xf>
    <xf numFmtId="201" fontId="84" fillId="33" borderId="0" xfId="0" applyNumberFormat="1" applyFont="1" applyFill="1" applyAlignment="1">
      <alignment wrapText="1"/>
    </xf>
    <xf numFmtId="201" fontId="84" fillId="29" borderId="0" xfId="0" applyNumberFormat="1" applyFont="1" applyFill="1" applyAlignment="1">
      <alignment wrapText="1"/>
    </xf>
    <xf numFmtId="199" fontId="84" fillId="29" borderId="0" xfId="0" applyNumberFormat="1" applyFont="1" applyFill="1" applyAlignment="1">
      <alignment wrapText="1"/>
    </xf>
    <xf numFmtId="201" fontId="84" fillId="33" borderId="9" xfId="0" applyNumberFormat="1" applyFont="1" applyFill="1" applyBorder="1" applyAlignment="1">
      <alignment wrapText="1"/>
    </xf>
    <xf numFmtId="201" fontId="84" fillId="29" borderId="9" xfId="0" applyNumberFormat="1" applyFont="1" applyFill="1" applyBorder="1" applyAlignment="1">
      <alignment wrapText="1"/>
    </xf>
    <xf numFmtId="201" fontId="84" fillId="29" borderId="16" xfId="0" applyNumberFormat="1" applyFont="1" applyFill="1" applyBorder="1" applyAlignment="1">
      <alignment wrapText="1"/>
    </xf>
    <xf numFmtId="199" fontId="84" fillId="29" borderId="16" xfId="0" applyNumberFormat="1" applyFont="1" applyFill="1" applyBorder="1" applyAlignment="1">
      <alignment wrapText="1"/>
    </xf>
    <xf numFmtId="0" fontId="92" fillId="17" borderId="0" xfId="0" applyFont="1" applyFill="1" applyAlignment="1">
      <alignment horizontal="right" wrapText="1"/>
    </xf>
    <xf numFmtId="0" fontId="93" fillId="29" borderId="9" xfId="0" applyFont="1" applyFill="1" applyBorder="1" applyAlignment="1">
      <alignment horizontal="left" wrapText="1" indent="1"/>
    </xf>
    <xf numFmtId="201" fontId="93" fillId="33" borderId="9" xfId="0" applyNumberFormat="1" applyFont="1" applyFill="1" applyBorder="1" applyAlignment="1">
      <alignment wrapText="1"/>
    </xf>
    <xf numFmtId="201" fontId="93" fillId="29" borderId="9" xfId="0" applyNumberFormat="1" applyFont="1" applyFill="1" applyBorder="1" applyAlignment="1">
      <alignment wrapText="1"/>
    </xf>
    <xf numFmtId="199" fontId="93" fillId="29" borderId="9" xfId="0" applyNumberFormat="1" applyFont="1" applyFill="1" applyBorder="1" applyAlignment="1">
      <alignment wrapText="1"/>
    </xf>
    <xf numFmtId="0" fontId="84" fillId="29" borderId="16" xfId="0" applyFont="1" applyFill="1" applyBorder="1" applyAlignment="1">
      <alignment horizontal="left" wrapText="1" indent="2"/>
    </xf>
    <xf numFmtId="201" fontId="84" fillId="33" borderId="16" xfId="0" applyNumberFormat="1" applyFont="1" applyFill="1" applyBorder="1" applyAlignment="1">
      <alignment wrapText="1"/>
    </xf>
    <xf numFmtId="0" fontId="84" fillId="29" borderId="0" xfId="0" applyFont="1" applyFill="1" applyAlignment="1">
      <alignment horizontal="left" wrapText="1" indent="2"/>
    </xf>
    <xf numFmtId="0" fontId="84" fillId="29" borderId="9" xfId="0" applyFont="1" applyFill="1" applyBorder="1" applyAlignment="1">
      <alignment horizontal="left" wrapText="1" indent="3"/>
    </xf>
    <xf numFmtId="0" fontId="93" fillId="29" borderId="10" xfId="0" applyFont="1" applyFill="1" applyBorder="1" applyAlignment="1">
      <alignment horizontal="left" wrapText="1" indent="1"/>
    </xf>
    <xf numFmtId="201" fontId="93" fillId="33" borderId="10" xfId="0" applyNumberFormat="1" applyFont="1" applyFill="1" applyBorder="1" applyAlignment="1">
      <alignment wrapText="1"/>
    </xf>
    <xf numFmtId="201" fontId="93" fillId="29" borderId="10" xfId="0" applyNumberFormat="1" applyFont="1" applyFill="1" applyBorder="1" applyAlignment="1">
      <alignment wrapText="1"/>
    </xf>
    <xf numFmtId="199" fontId="93" fillId="29" borderId="10" xfId="0" applyNumberFormat="1" applyFont="1" applyFill="1" applyBorder="1" applyAlignment="1">
      <alignment wrapText="1"/>
    </xf>
    <xf numFmtId="0" fontId="83" fillId="29" borderId="10" xfId="0" applyFont="1" applyFill="1" applyBorder="1" applyAlignment="1">
      <alignment wrapText="1"/>
    </xf>
    <xf numFmtId="201" fontId="83" fillId="33" borderId="10" xfId="0" applyNumberFormat="1" applyFont="1" applyFill="1" applyBorder="1" applyAlignment="1">
      <alignment wrapText="1"/>
    </xf>
    <xf numFmtId="201" fontId="83" fillId="29" borderId="10" xfId="0" applyNumberFormat="1" applyFont="1" applyFill="1" applyBorder="1" applyAlignment="1">
      <alignment wrapText="1"/>
    </xf>
    <xf numFmtId="199" fontId="83" fillId="29" borderId="10" xfId="0" applyNumberFormat="1" applyFont="1" applyFill="1" applyBorder="1" applyAlignment="1">
      <alignment wrapText="1"/>
    </xf>
    <xf numFmtId="0" fontId="84" fillId="29" borderId="10" xfId="0" applyFont="1" applyFill="1" applyBorder="1" applyAlignment="1">
      <alignment wrapText="1"/>
    </xf>
    <xf numFmtId="201" fontId="84" fillId="33" borderId="10" xfId="0" applyNumberFormat="1" applyFont="1" applyFill="1" applyBorder="1" applyAlignment="1">
      <alignment wrapText="1"/>
    </xf>
    <xf numFmtId="201" fontId="84" fillId="29" borderId="10" xfId="0" applyNumberFormat="1" applyFont="1" applyFill="1" applyBorder="1" applyAlignment="1">
      <alignment wrapText="1"/>
    </xf>
    <xf numFmtId="199" fontId="84" fillId="29" borderId="10" xfId="0" applyNumberFormat="1" applyFont="1" applyFill="1" applyBorder="1" applyAlignment="1">
      <alignment wrapText="1"/>
    </xf>
    <xf numFmtId="201" fontId="84" fillId="33" borderId="0" xfId="0" applyNumberFormat="1" applyFont="1" applyFill="1" applyAlignment="1">
      <alignment vertical="center" wrapText="1"/>
    </xf>
    <xf numFmtId="201" fontId="84" fillId="29" borderId="0" xfId="0" applyNumberFormat="1" applyFont="1" applyFill="1" applyAlignment="1">
      <alignment vertical="center" wrapText="1"/>
    </xf>
    <xf numFmtId="0" fontId="84" fillId="29" borderId="0" xfId="0" applyFont="1" applyFill="1" applyAlignment="1">
      <alignment horizontal="left" vertical="center" wrapText="1" indent="2"/>
    </xf>
    <xf numFmtId="201" fontId="84" fillId="33" borderId="9" xfId="0" applyNumberFormat="1" applyFont="1" applyFill="1" applyBorder="1" applyAlignment="1">
      <alignment vertical="center" wrapText="1"/>
    </xf>
    <xf numFmtId="201" fontId="84" fillId="29" borderId="9" xfId="0" applyNumberFormat="1" applyFont="1" applyFill="1" applyBorder="1" applyAlignment="1">
      <alignment vertical="center" wrapText="1"/>
    </xf>
    <xf numFmtId="201" fontId="93" fillId="33" borderId="10" xfId="0" applyNumberFormat="1" applyFont="1" applyFill="1" applyBorder="1" applyAlignment="1">
      <alignment vertical="center" wrapText="1"/>
    </xf>
    <xf numFmtId="201" fontId="93" fillId="29" borderId="10" xfId="0" applyNumberFormat="1" applyFont="1" applyFill="1" applyBorder="1" applyAlignment="1">
      <alignment vertical="center" wrapText="1"/>
    </xf>
    <xf numFmtId="199" fontId="93" fillId="29" borderId="10" xfId="0" applyNumberFormat="1" applyFont="1" applyFill="1" applyBorder="1" applyAlignment="1">
      <alignment vertical="center" wrapText="1"/>
    </xf>
    <xf numFmtId="201" fontId="84" fillId="33" borderId="16" xfId="0" applyNumberFormat="1" applyFont="1" applyFill="1" applyBorder="1" applyAlignment="1">
      <alignment vertical="center" wrapText="1"/>
    </xf>
    <xf numFmtId="201" fontId="84" fillId="29" borderId="16" xfId="0" applyNumberFormat="1" applyFont="1" applyFill="1" applyBorder="1" applyAlignment="1">
      <alignment vertical="center" wrapText="1"/>
    </xf>
    <xf numFmtId="199" fontId="84" fillId="29" borderId="16" xfId="0" applyNumberFormat="1" applyFont="1" applyFill="1" applyBorder="1" applyAlignment="1">
      <alignment vertical="center" wrapText="1"/>
    </xf>
    <xf numFmtId="0" fontId="83" fillId="29" borderId="16" xfId="0" applyFont="1" applyFill="1" applyBorder="1" applyAlignment="1">
      <alignment wrapText="1"/>
    </xf>
    <xf numFmtId="199" fontId="83" fillId="29" borderId="16" xfId="0" applyNumberFormat="1" applyFont="1" applyFill="1" applyBorder="1" applyAlignment="1">
      <alignment wrapText="1"/>
    </xf>
    <xf numFmtId="179" fontId="84" fillId="33" borderId="0" xfId="0" applyNumberFormat="1" applyFont="1" applyFill="1" applyAlignment="1">
      <alignment wrapText="1"/>
    </xf>
    <xf numFmtId="179" fontId="84" fillId="29" borderId="0" xfId="0" applyNumberFormat="1" applyFont="1" applyFill="1" applyAlignment="1">
      <alignment wrapText="1"/>
    </xf>
    <xf numFmtId="187" fontId="84" fillId="33" borderId="0" xfId="0" applyNumberFormat="1" applyFont="1" applyFill="1" applyAlignment="1">
      <alignment wrapText="1"/>
    </xf>
    <xf numFmtId="187" fontId="84" fillId="29" borderId="0" xfId="0" applyNumberFormat="1" applyFont="1" applyFill="1" applyAlignment="1">
      <alignment wrapText="1"/>
    </xf>
    <xf numFmtId="202" fontId="84" fillId="33" borderId="0" xfId="0" applyNumberFormat="1" applyFont="1" applyFill="1" applyAlignment="1">
      <alignment vertical="center" wrapText="1"/>
    </xf>
    <xf numFmtId="202" fontId="84" fillId="29" borderId="0" xfId="0" applyNumberFormat="1" applyFont="1" applyFill="1" applyAlignment="1">
      <alignment vertical="center" wrapText="1"/>
    </xf>
    <xf numFmtId="0" fontId="84" fillId="29" borderId="0" xfId="0" applyFont="1" applyFill="1" applyAlignment="1">
      <alignment horizontal="right" vertical="center" wrapText="1"/>
    </xf>
    <xf numFmtId="0" fontId="114" fillId="0" borderId="16" xfId="0" applyFont="1" applyBorder="1" applyAlignment="1">
      <alignment wrapText="1"/>
    </xf>
    <xf numFmtId="0" fontId="84" fillId="17" borderId="0" xfId="56" applyFont="1" applyFill="1" applyAlignment="1">
      <alignment wrapText="1"/>
    </xf>
    <xf numFmtId="0" fontId="84" fillId="29" borderId="0" xfId="56" applyFont="1" applyFill="1" applyAlignment="1">
      <alignment wrapText="1"/>
    </xf>
    <xf numFmtId="0" fontId="83" fillId="29" borderId="41" xfId="56" applyFont="1" applyFill="1" applyBorder="1" applyAlignment="1">
      <alignment horizontal="center" wrapText="1"/>
    </xf>
    <xf numFmtId="0" fontId="83" fillId="29" borderId="65" xfId="56" applyFont="1" applyFill="1" applyBorder="1" applyAlignment="1">
      <alignment horizontal="left" wrapText="1"/>
    </xf>
    <xf numFmtId="0" fontId="93" fillId="29" borderId="69" xfId="56" applyFont="1" applyFill="1" applyBorder="1" applyAlignment="1">
      <alignment wrapText="1"/>
    </xf>
    <xf numFmtId="175" fontId="93" fillId="29" borderId="69" xfId="56" applyNumberFormat="1" applyFont="1" applyFill="1" applyBorder="1" applyAlignment="1">
      <alignment wrapText="1"/>
    </xf>
    <xf numFmtId="185" fontId="93" fillId="29" borderId="69" xfId="56" applyNumberFormat="1" applyFont="1" applyFill="1" applyBorder="1" applyAlignment="1">
      <alignment wrapText="1"/>
    </xf>
    <xf numFmtId="0" fontId="84" fillId="29" borderId="16" xfId="56" applyFont="1" applyFill="1" applyBorder="1" applyAlignment="1">
      <alignment wrapText="1"/>
    </xf>
    <xf numFmtId="175" fontId="84" fillId="29" borderId="16" xfId="56" applyNumberFormat="1" applyFont="1" applyFill="1" applyBorder="1" applyAlignment="1">
      <alignment vertical="center" wrapText="1"/>
    </xf>
    <xf numFmtId="185" fontId="84" fillId="29" borderId="16" xfId="56" applyNumberFormat="1" applyFont="1" applyFill="1" applyBorder="1" applyAlignment="1">
      <alignment vertical="center" wrapText="1"/>
    </xf>
    <xf numFmtId="175" fontId="84" fillId="29" borderId="0" xfId="56" applyNumberFormat="1" applyFont="1" applyFill="1" applyAlignment="1">
      <alignment wrapText="1"/>
    </xf>
    <xf numFmtId="185" fontId="84" fillId="29" borderId="0" xfId="56" applyNumberFormat="1" applyFont="1" applyFill="1" applyAlignment="1">
      <alignment wrapText="1"/>
    </xf>
    <xf numFmtId="0" fontId="84" fillId="29" borderId="9" xfId="56" applyFont="1" applyFill="1" applyBorder="1" applyAlignment="1">
      <alignment wrapText="1"/>
    </xf>
    <xf numFmtId="175" fontId="84" fillId="29" borderId="9" xfId="56" applyNumberFormat="1" applyFont="1" applyFill="1" applyBorder="1" applyAlignment="1">
      <alignment wrapText="1"/>
    </xf>
    <xf numFmtId="185" fontId="84" fillId="29" borderId="9" xfId="56" applyNumberFormat="1" applyFont="1" applyFill="1" applyBorder="1" applyAlignment="1">
      <alignment wrapText="1"/>
    </xf>
    <xf numFmtId="0" fontId="93" fillId="29" borderId="10" xfId="56" applyFont="1" applyFill="1" applyBorder="1" applyAlignment="1">
      <alignment wrapText="1"/>
    </xf>
    <xf numFmtId="175" fontId="93" fillId="29" borderId="10" xfId="56" applyNumberFormat="1" applyFont="1" applyFill="1" applyBorder="1" applyAlignment="1">
      <alignment wrapText="1"/>
    </xf>
    <xf numFmtId="185" fontId="93" fillId="29" borderId="10" xfId="56" applyNumberFormat="1" applyFont="1" applyFill="1" applyBorder="1" applyAlignment="1">
      <alignment wrapText="1"/>
    </xf>
    <xf numFmtId="175" fontId="84" fillId="29" borderId="16" xfId="56" applyNumberFormat="1" applyFont="1" applyFill="1" applyBorder="1" applyAlignment="1">
      <alignment wrapText="1"/>
    </xf>
    <xf numFmtId="185" fontId="84" fillId="29" borderId="16" xfId="56" applyNumberFormat="1" applyFont="1" applyFill="1" applyBorder="1" applyAlignment="1">
      <alignment wrapText="1"/>
    </xf>
    <xf numFmtId="0" fontId="84" fillId="29" borderId="10" xfId="56" applyFont="1" applyFill="1" applyBorder="1" applyAlignment="1">
      <alignment wrapText="1"/>
    </xf>
    <xf numFmtId="175" fontId="84" fillId="29" borderId="10" xfId="56" applyNumberFormat="1" applyFont="1" applyFill="1" applyBorder="1" applyAlignment="1">
      <alignment wrapText="1"/>
    </xf>
    <xf numFmtId="185" fontId="84" fillId="29" borderId="10" xfId="56" applyNumberFormat="1" applyFont="1" applyFill="1" applyBorder="1" applyAlignment="1">
      <alignment wrapText="1"/>
    </xf>
    <xf numFmtId="0" fontId="92" fillId="17" borderId="10" xfId="56" applyFont="1" applyFill="1" applyBorder="1" applyAlignment="1">
      <alignment wrapText="1"/>
    </xf>
    <xf numFmtId="175" fontId="92" fillId="17" borderId="10" xfId="56" applyNumberFormat="1" applyFont="1" applyFill="1" applyBorder="1" applyAlignment="1">
      <alignment wrapText="1"/>
    </xf>
    <xf numFmtId="185" fontId="92" fillId="17" borderId="10" xfId="56" applyNumberFormat="1" applyFont="1" applyFill="1" applyBorder="1" applyAlignment="1">
      <alignment wrapText="1"/>
    </xf>
    <xf numFmtId="0" fontId="92" fillId="17" borderId="16" xfId="56" applyFont="1" applyFill="1" applyBorder="1" applyAlignment="1">
      <alignment wrapText="1"/>
    </xf>
    <xf numFmtId="175" fontId="92" fillId="17" borderId="16" xfId="56" applyNumberFormat="1" applyFont="1" applyFill="1" applyBorder="1" applyAlignment="1">
      <alignment wrapText="1"/>
    </xf>
    <xf numFmtId="185" fontId="92" fillId="17" borderId="16" xfId="56" applyNumberFormat="1" applyFont="1" applyFill="1" applyBorder="1" applyAlignment="1">
      <alignment wrapText="1"/>
    </xf>
    <xf numFmtId="0" fontId="138" fillId="17" borderId="0" xfId="0" applyFont="1" applyFill="1" applyAlignment="1">
      <alignment wrapText="1"/>
    </xf>
    <xf numFmtId="0" fontId="0" fillId="0" borderId="0" xfId="0" applyFont="1"/>
    <xf numFmtId="0" fontId="140" fillId="17" borderId="29" xfId="0" applyFont="1" applyFill="1" applyBorder="1" applyAlignment="1">
      <alignment vertical="center" wrapText="1"/>
    </xf>
    <xf numFmtId="0" fontId="141" fillId="29" borderId="9" xfId="0" applyFont="1" applyFill="1" applyBorder="1" applyAlignment="1">
      <alignment vertical="center" wrapText="1"/>
    </xf>
    <xf numFmtId="175" fontId="141" fillId="28" borderId="9" xfId="0" applyNumberFormat="1" applyFont="1" applyFill="1" applyBorder="1" applyAlignment="1">
      <alignment horizontal="right" vertical="center" wrapText="1"/>
    </xf>
    <xf numFmtId="175" fontId="141" fillId="29" borderId="9" xfId="0" applyNumberFormat="1" applyFont="1" applyFill="1" applyBorder="1" applyAlignment="1">
      <alignment horizontal="right" vertical="center" wrapText="1"/>
    </xf>
    <xf numFmtId="185" fontId="141" fillId="29" borderId="9" xfId="0" applyNumberFormat="1" applyFont="1" applyFill="1" applyBorder="1" applyAlignment="1">
      <alignment horizontal="right" vertical="center" wrapText="1"/>
    </xf>
    <xf numFmtId="0" fontId="138" fillId="29" borderId="16" xfId="0" applyFont="1" applyFill="1" applyBorder="1" applyAlignment="1">
      <alignment vertical="center" wrapText="1"/>
    </xf>
    <xf numFmtId="175" fontId="138" fillId="28" borderId="16" xfId="0" applyNumberFormat="1" applyFont="1" applyFill="1" applyBorder="1" applyAlignment="1">
      <alignment horizontal="right" vertical="center" wrapText="1"/>
    </xf>
    <xf numFmtId="175" fontId="138" fillId="29" borderId="16" xfId="0" applyNumberFormat="1" applyFont="1" applyFill="1" applyBorder="1" applyAlignment="1">
      <alignment horizontal="right" vertical="center" wrapText="1"/>
    </xf>
    <xf numFmtId="185" fontId="138" fillId="29" borderId="16" xfId="0" applyNumberFormat="1" applyFont="1" applyFill="1" applyBorder="1" applyAlignment="1">
      <alignment horizontal="right" vertical="center" wrapText="1"/>
    </xf>
    <xf numFmtId="0" fontId="138" fillId="29" borderId="0" xfId="0" applyFont="1" applyFill="1" applyAlignment="1">
      <alignment vertical="center" wrapText="1"/>
    </xf>
    <xf numFmtId="175" fontId="138" fillId="28" borderId="0" xfId="0" applyNumberFormat="1" applyFont="1" applyFill="1" applyAlignment="1">
      <alignment horizontal="right" vertical="center" wrapText="1"/>
    </xf>
    <xf numFmtId="175" fontId="138" fillId="29" borderId="0" xfId="0" applyNumberFormat="1" applyFont="1" applyFill="1" applyAlignment="1">
      <alignment horizontal="right" vertical="center" wrapText="1"/>
    </xf>
    <xf numFmtId="185" fontId="138" fillId="29" borderId="0" xfId="0" applyNumberFormat="1" applyFont="1" applyFill="1" applyAlignment="1">
      <alignment horizontal="right" vertical="center" wrapText="1"/>
    </xf>
    <xf numFmtId="0" fontId="138" fillId="29" borderId="9" xfId="0" applyFont="1" applyFill="1" applyBorder="1" applyAlignment="1">
      <alignment vertical="center" wrapText="1"/>
    </xf>
    <xf numFmtId="175" fontId="138" fillId="28" borderId="9" xfId="0" applyNumberFormat="1" applyFont="1" applyFill="1" applyBorder="1" applyAlignment="1">
      <alignment horizontal="right" vertical="center" wrapText="1"/>
    </xf>
    <xf numFmtId="175" fontId="138" fillId="29" borderId="9" xfId="0" applyNumberFormat="1" applyFont="1" applyFill="1" applyBorder="1" applyAlignment="1">
      <alignment horizontal="right" vertical="center" wrapText="1"/>
    </xf>
    <xf numFmtId="185" fontId="138" fillId="29" borderId="9" xfId="0" applyNumberFormat="1" applyFont="1" applyFill="1" applyBorder="1" applyAlignment="1">
      <alignment horizontal="right" vertical="center" wrapText="1"/>
    </xf>
    <xf numFmtId="0" fontId="141" fillId="29" borderId="10" xfId="0" applyFont="1" applyFill="1" applyBorder="1" applyAlignment="1">
      <alignment vertical="center" wrapText="1"/>
    </xf>
    <xf numFmtId="175" fontId="141" fillId="28" borderId="10" xfId="0" applyNumberFormat="1" applyFont="1" applyFill="1" applyBorder="1" applyAlignment="1">
      <alignment horizontal="right" vertical="center" wrapText="1"/>
    </xf>
    <xf numFmtId="175" fontId="141" fillId="29" borderId="10" xfId="0" applyNumberFormat="1" applyFont="1" applyFill="1" applyBorder="1" applyAlignment="1">
      <alignment horizontal="right" vertical="center" wrapText="1"/>
    </xf>
    <xf numFmtId="185" fontId="141" fillId="29" borderId="10" xfId="0" applyNumberFormat="1" applyFont="1" applyFill="1" applyBorder="1" applyAlignment="1">
      <alignment horizontal="right" vertical="center" wrapText="1"/>
    </xf>
    <xf numFmtId="0" fontId="138" fillId="29" borderId="10" xfId="0" applyFont="1" applyFill="1" applyBorder="1" applyAlignment="1">
      <alignment vertical="center" wrapText="1"/>
    </xf>
    <xf numFmtId="175" fontId="138" fillId="28" borderId="10" xfId="0" applyNumberFormat="1" applyFont="1" applyFill="1" applyBorder="1" applyAlignment="1">
      <alignment horizontal="right" vertical="center" wrapText="1"/>
    </xf>
    <xf numFmtId="175" fontId="138" fillId="29" borderId="10" xfId="0" applyNumberFormat="1" applyFont="1" applyFill="1" applyBorder="1" applyAlignment="1">
      <alignment horizontal="right" vertical="center" wrapText="1"/>
    </xf>
    <xf numFmtId="185" fontId="138" fillId="29" borderId="10" xfId="0" applyNumberFormat="1" applyFont="1" applyFill="1" applyBorder="1" applyAlignment="1">
      <alignment horizontal="right" vertical="center" wrapText="1"/>
    </xf>
    <xf numFmtId="0" fontId="141" fillId="29" borderId="16" xfId="0" applyFont="1" applyFill="1" applyBorder="1" applyAlignment="1">
      <alignment wrapText="1"/>
    </xf>
    <xf numFmtId="175" fontId="138" fillId="29" borderId="16" xfId="0" applyNumberFormat="1" applyFont="1" applyFill="1" applyBorder="1" applyAlignment="1">
      <alignment wrapText="1"/>
    </xf>
    <xf numFmtId="185" fontId="138" fillId="29" borderId="16" xfId="0" applyNumberFormat="1" applyFont="1" applyFill="1" applyBorder="1" applyAlignment="1">
      <alignment wrapText="1"/>
    </xf>
    <xf numFmtId="0" fontId="140" fillId="17" borderId="9" xfId="0" applyFont="1" applyFill="1" applyBorder="1" applyAlignment="1">
      <alignment vertical="center" wrapText="1"/>
    </xf>
    <xf numFmtId="175" fontId="140" fillId="17" borderId="9" xfId="0" applyNumberFormat="1" applyFont="1" applyFill="1" applyBorder="1" applyAlignment="1">
      <alignment vertical="center" wrapText="1"/>
    </xf>
    <xf numFmtId="175" fontId="141" fillId="28" borderId="10" xfId="0" applyNumberFormat="1" applyFont="1" applyFill="1" applyBorder="1" applyAlignment="1">
      <alignment vertical="center" wrapText="1"/>
    </xf>
    <xf numFmtId="175" fontId="141" fillId="29" borderId="10" xfId="0" applyNumberFormat="1" applyFont="1" applyFill="1" applyBorder="1" applyAlignment="1">
      <alignment vertical="center" wrapText="1"/>
    </xf>
    <xf numFmtId="185" fontId="141" fillId="29" borderId="10" xfId="0" applyNumberFormat="1" applyFont="1" applyFill="1" applyBorder="1" applyAlignment="1">
      <alignment vertical="center" wrapText="1"/>
    </xf>
    <xf numFmtId="175" fontId="138" fillId="28" borderId="16" xfId="0" applyNumberFormat="1" applyFont="1" applyFill="1" applyBorder="1" applyAlignment="1">
      <alignment vertical="center" wrapText="1"/>
    </xf>
    <xf numFmtId="175" fontId="138" fillId="29" borderId="16" xfId="0" applyNumberFormat="1" applyFont="1" applyFill="1" applyBorder="1" applyAlignment="1">
      <alignment vertical="center" wrapText="1"/>
    </xf>
    <xf numFmtId="185" fontId="138" fillId="29" borderId="16" xfId="0" applyNumberFormat="1" applyFont="1" applyFill="1" applyBorder="1" applyAlignment="1">
      <alignment vertical="center" wrapText="1"/>
    </xf>
    <xf numFmtId="0" fontId="138" fillId="29" borderId="0" xfId="0" applyFont="1" applyFill="1" applyAlignment="1">
      <alignment horizontal="left" vertical="center" wrapText="1" indent="1"/>
    </xf>
    <xf numFmtId="175" fontId="138" fillId="28" borderId="0" xfId="0" applyNumberFormat="1" applyFont="1" applyFill="1" applyAlignment="1">
      <alignment vertical="center" wrapText="1"/>
    </xf>
    <xf numFmtId="175" fontId="138" fillId="29" borderId="0" xfId="0" applyNumberFormat="1" applyFont="1" applyFill="1" applyAlignment="1">
      <alignment vertical="center" wrapText="1"/>
    </xf>
    <xf numFmtId="185" fontId="138" fillId="29" borderId="0" xfId="0" applyNumberFormat="1" applyFont="1" applyFill="1" applyAlignment="1">
      <alignment vertical="center" wrapText="1"/>
    </xf>
    <xf numFmtId="175" fontId="138" fillId="28" borderId="9" xfId="0" applyNumberFormat="1" applyFont="1" applyFill="1" applyBorder="1" applyAlignment="1">
      <alignment vertical="center" wrapText="1"/>
    </xf>
    <xf numFmtId="175" fontId="138" fillId="29" borderId="9" xfId="0" applyNumberFormat="1" applyFont="1" applyFill="1" applyBorder="1" applyAlignment="1">
      <alignment vertical="center" wrapText="1"/>
    </xf>
    <xf numFmtId="185" fontId="138" fillId="29" borderId="9" xfId="0" applyNumberFormat="1" applyFont="1" applyFill="1" applyBorder="1" applyAlignment="1">
      <alignment vertical="center" wrapText="1"/>
    </xf>
    <xf numFmtId="175" fontId="141" fillId="33" borderId="10" xfId="0" applyNumberFormat="1" applyFont="1" applyFill="1" applyBorder="1" applyAlignment="1">
      <alignment vertical="center" wrapText="1"/>
    </xf>
    <xf numFmtId="174" fontId="138" fillId="29" borderId="16" xfId="0" applyNumberFormat="1" applyFont="1" applyFill="1" applyBorder="1" applyAlignment="1">
      <alignment vertical="center" wrapText="1"/>
    </xf>
    <xf numFmtId="0" fontId="140" fillId="17" borderId="0" xfId="0" applyFont="1" applyFill="1" applyAlignment="1">
      <alignment vertical="center" wrapText="1"/>
    </xf>
    <xf numFmtId="175" fontId="140" fillId="17" borderId="0" xfId="0" applyNumberFormat="1" applyFont="1" applyFill="1" applyAlignment="1">
      <alignment vertical="center" wrapText="1"/>
    </xf>
    <xf numFmtId="179" fontId="138" fillId="33" borderId="0" xfId="0" applyNumberFormat="1" applyFont="1" applyFill="1" applyAlignment="1">
      <alignment vertical="center" wrapText="1"/>
    </xf>
    <xf numFmtId="179" fontId="138" fillId="29" borderId="0" xfId="0" applyNumberFormat="1" applyFont="1" applyFill="1" applyAlignment="1">
      <alignment vertical="center" wrapText="1"/>
    </xf>
    <xf numFmtId="168" fontId="73" fillId="0" borderId="0" xfId="0" applyNumberFormat="1" applyFont="1" applyBorder="1" applyAlignment="1">
      <alignment vertical="top" wrapText="1"/>
    </xf>
    <xf numFmtId="0" fontId="138" fillId="17" borderId="0" xfId="0" applyFont="1" applyFill="1" applyAlignment="1">
      <alignment horizontal="left" wrapText="1"/>
    </xf>
    <xf numFmtId="0" fontId="138" fillId="29" borderId="0" xfId="0" applyFont="1" applyFill="1" applyAlignment="1">
      <alignment horizontal="left" wrapText="1"/>
    </xf>
    <xf numFmtId="175" fontId="138" fillId="27" borderId="0" xfId="0" applyNumberFormat="1" applyFont="1" applyFill="1" applyAlignment="1">
      <alignment horizontal="left" vertical="center" wrapText="1"/>
    </xf>
    <xf numFmtId="175" fontId="138" fillId="29" borderId="0" xfId="0" applyNumberFormat="1" applyFont="1" applyFill="1" applyAlignment="1">
      <alignment horizontal="left" vertical="center" wrapText="1"/>
    </xf>
    <xf numFmtId="195" fontId="138" fillId="29" borderId="0" xfId="0" applyNumberFormat="1" applyFont="1" applyFill="1" applyAlignment="1">
      <alignment vertical="center" wrapText="1"/>
    </xf>
    <xf numFmtId="200" fontId="138" fillId="29" borderId="0" xfId="0" applyNumberFormat="1" applyFont="1" applyFill="1" applyAlignment="1">
      <alignment vertical="center" wrapText="1"/>
    </xf>
    <xf numFmtId="204" fontId="138" fillId="0" borderId="0" xfId="0" applyNumberFormat="1" applyFont="1" applyAlignment="1">
      <alignment horizontal="left" wrapText="1"/>
    </xf>
    <xf numFmtId="0" fontId="138" fillId="29" borderId="9" xfId="0" applyFont="1" applyFill="1" applyBorder="1" applyAlignment="1">
      <alignment horizontal="left" wrapText="1"/>
    </xf>
    <xf numFmtId="175" fontId="138" fillId="27" borderId="9" xfId="0" applyNumberFormat="1" applyFont="1" applyFill="1" applyBorder="1" applyAlignment="1">
      <alignment horizontal="left" vertical="center" wrapText="1"/>
    </xf>
    <xf numFmtId="175" fontId="138" fillId="29" borderId="9" xfId="0" applyNumberFormat="1" applyFont="1" applyFill="1" applyBorder="1" applyAlignment="1">
      <alignment horizontal="left" vertical="center" wrapText="1"/>
    </xf>
    <xf numFmtId="195" fontId="138" fillId="29" borderId="9" xfId="0" applyNumberFormat="1" applyFont="1" applyFill="1" applyBorder="1" applyAlignment="1">
      <alignment vertical="center" wrapText="1"/>
    </xf>
    <xf numFmtId="200" fontId="138" fillId="29" borderId="9" xfId="0" applyNumberFormat="1" applyFont="1" applyFill="1" applyBorder="1" applyAlignment="1">
      <alignment vertical="center" wrapText="1"/>
    </xf>
    <xf numFmtId="0" fontId="138" fillId="29" borderId="16" xfId="0" applyFont="1" applyFill="1" applyBorder="1" applyAlignment="1">
      <alignment horizontal="left" wrapText="1"/>
    </xf>
    <xf numFmtId="195" fontId="138" fillId="29" borderId="16" xfId="0" applyNumberFormat="1" applyFont="1" applyFill="1" applyBorder="1" applyAlignment="1">
      <alignment horizontal="left" wrapText="1"/>
    </xf>
    <xf numFmtId="195" fontId="138" fillId="17" borderId="0" xfId="0" applyNumberFormat="1" applyFont="1" applyFill="1" applyAlignment="1">
      <alignment horizontal="left" wrapText="1"/>
    </xf>
    <xf numFmtId="175" fontId="138" fillId="27" borderId="9" xfId="0" applyNumberFormat="1" applyFont="1" applyFill="1" applyBorder="1" applyAlignment="1">
      <alignment horizontal="left" wrapText="1"/>
    </xf>
    <xf numFmtId="175" fontId="138" fillId="29" borderId="9" xfId="0" applyNumberFormat="1" applyFont="1" applyFill="1" applyBorder="1" applyAlignment="1">
      <alignment horizontal="left" wrapText="1"/>
    </xf>
    <xf numFmtId="195" fontId="138" fillId="29" borderId="9" xfId="0" applyNumberFormat="1" applyFont="1" applyFill="1" applyBorder="1" applyAlignment="1">
      <alignment wrapText="1"/>
    </xf>
    <xf numFmtId="200" fontId="138" fillId="29" borderId="9" xfId="0" applyNumberFormat="1" applyFont="1" applyFill="1" applyBorder="1" applyAlignment="1">
      <alignment wrapText="1"/>
    </xf>
    <xf numFmtId="175" fontId="138" fillId="27" borderId="16" xfId="0" applyNumberFormat="1" applyFont="1" applyFill="1" applyBorder="1" applyAlignment="1">
      <alignment horizontal="left" wrapText="1"/>
    </xf>
    <xf numFmtId="175" fontId="138" fillId="29" borderId="16" xfId="0" applyNumberFormat="1" applyFont="1" applyFill="1" applyBorder="1" applyAlignment="1">
      <alignment horizontal="left" wrapText="1"/>
    </xf>
    <xf numFmtId="195" fontId="138" fillId="29" borderId="16" xfId="0" applyNumberFormat="1" applyFont="1" applyFill="1" applyBorder="1" applyAlignment="1">
      <alignment wrapText="1"/>
    </xf>
    <xf numFmtId="200" fontId="138" fillId="29" borderId="16" xfId="0" applyNumberFormat="1" applyFont="1" applyFill="1" applyBorder="1" applyAlignment="1">
      <alignment wrapText="1"/>
    </xf>
    <xf numFmtId="175" fontId="138" fillId="27" borderId="0" xfId="0" applyNumberFormat="1" applyFont="1" applyFill="1" applyAlignment="1">
      <alignment horizontal="left" wrapText="1"/>
    </xf>
    <xf numFmtId="175" fontId="138" fillId="29" borderId="0" xfId="0" applyNumberFormat="1" applyFont="1" applyFill="1" applyAlignment="1">
      <alignment horizontal="left" wrapText="1"/>
    </xf>
    <xf numFmtId="195" fontId="138" fillId="29" borderId="0" xfId="0" applyNumberFormat="1" applyFont="1" applyFill="1" applyAlignment="1">
      <alignment wrapText="1"/>
    </xf>
    <xf numFmtId="200" fontId="138" fillId="29" borderId="0" xfId="0" applyNumberFormat="1" applyFont="1" applyFill="1" applyAlignment="1">
      <alignment wrapText="1"/>
    </xf>
    <xf numFmtId="0" fontId="138" fillId="29" borderId="10" xfId="0" applyFont="1" applyFill="1" applyBorder="1" applyAlignment="1">
      <alignment horizontal="left" wrapText="1"/>
    </xf>
    <xf numFmtId="175" fontId="138" fillId="27" borderId="10" xfId="0" applyNumberFormat="1" applyFont="1" applyFill="1" applyBorder="1" applyAlignment="1">
      <alignment horizontal="left" wrapText="1"/>
    </xf>
    <xf numFmtId="175" fontId="138" fillId="29" borderId="10" xfId="0" applyNumberFormat="1" applyFont="1" applyFill="1" applyBorder="1" applyAlignment="1">
      <alignment horizontal="left" wrapText="1"/>
    </xf>
    <xf numFmtId="195" fontId="138" fillId="29" borderId="10" xfId="0" applyNumberFormat="1" applyFont="1" applyFill="1" applyBorder="1" applyAlignment="1">
      <alignment wrapText="1"/>
    </xf>
    <xf numFmtId="200" fontId="138" fillId="29" borderId="10" xfId="0" applyNumberFormat="1" applyFont="1" applyFill="1" applyBorder="1" applyAlignment="1">
      <alignment wrapText="1"/>
    </xf>
    <xf numFmtId="0" fontId="138" fillId="29" borderId="0" xfId="0" applyFont="1" applyFill="1" applyAlignment="1">
      <alignment horizontal="left" vertical="center" wrapText="1"/>
    </xf>
    <xf numFmtId="0" fontId="138" fillId="29" borderId="9" xfId="0" applyFont="1" applyFill="1" applyBorder="1" applyAlignment="1">
      <alignment horizontal="left" vertical="center" wrapText="1"/>
    </xf>
    <xf numFmtId="0" fontId="138" fillId="29" borderId="10" xfId="0" applyFont="1" applyFill="1" applyBorder="1" applyAlignment="1">
      <alignment horizontal="left" vertical="center" wrapText="1"/>
    </xf>
    <xf numFmtId="175" fontId="138" fillId="27" borderId="10" xfId="0" applyNumberFormat="1" applyFont="1" applyFill="1" applyBorder="1" applyAlignment="1">
      <alignment horizontal="left" vertical="center" wrapText="1"/>
    </xf>
    <xf numFmtId="175" fontId="138" fillId="29" borderId="10" xfId="0" applyNumberFormat="1" applyFont="1" applyFill="1" applyBorder="1" applyAlignment="1">
      <alignment horizontal="left" vertical="center" wrapText="1"/>
    </xf>
    <xf numFmtId="195" fontId="138" fillId="29" borderId="10" xfId="0" applyNumberFormat="1" applyFont="1" applyFill="1" applyBorder="1" applyAlignment="1">
      <alignment vertical="center" wrapText="1"/>
    </xf>
    <xf numFmtId="200" fontId="138" fillId="29" borderId="10" xfId="0" applyNumberFormat="1" applyFont="1" applyFill="1" applyBorder="1" applyAlignment="1">
      <alignment vertical="center" wrapText="1"/>
    </xf>
    <xf numFmtId="0" fontId="138" fillId="27" borderId="16" xfId="0" applyFont="1" applyFill="1" applyBorder="1" applyAlignment="1">
      <alignment horizontal="left" wrapText="1"/>
    </xf>
    <xf numFmtId="179" fontId="138" fillId="27" borderId="0" xfId="0" applyNumberFormat="1" applyFont="1" applyFill="1" applyAlignment="1">
      <alignment horizontal="left" wrapText="1"/>
    </xf>
    <xf numFmtId="179" fontId="138" fillId="29" borderId="0" xfId="0" applyNumberFormat="1" applyFont="1" applyFill="1" applyAlignment="1">
      <alignment horizontal="left" wrapText="1"/>
    </xf>
    <xf numFmtId="187" fontId="138" fillId="27" borderId="9" xfId="0" applyNumberFormat="1" applyFont="1" applyFill="1" applyBorder="1" applyAlignment="1">
      <alignment horizontal="left" wrapText="1"/>
    </xf>
    <xf numFmtId="187" fontId="138" fillId="29" borderId="9" xfId="0" applyNumberFormat="1" applyFont="1" applyFill="1" applyBorder="1" applyAlignment="1">
      <alignment horizontal="left" wrapText="1"/>
    </xf>
    <xf numFmtId="194" fontId="138" fillId="27" borderId="0" xfId="0" applyNumberFormat="1" applyFont="1" applyFill="1" applyAlignment="1">
      <alignment horizontal="left" vertical="center" wrapText="1"/>
    </xf>
    <xf numFmtId="194" fontId="138" fillId="29" borderId="0" xfId="0" applyNumberFormat="1" applyFont="1" applyFill="1" applyAlignment="1">
      <alignment horizontal="left" vertical="center" wrapText="1"/>
    </xf>
    <xf numFmtId="0" fontId="93" fillId="29" borderId="69" xfId="0" applyFont="1" applyFill="1" applyBorder="1" applyAlignment="1">
      <alignment wrapText="1"/>
    </xf>
    <xf numFmtId="175" fontId="93" fillId="29" borderId="69" xfId="0" applyNumberFormat="1" applyFont="1" applyFill="1" applyBorder="1" applyAlignment="1">
      <alignment wrapText="1"/>
    </xf>
    <xf numFmtId="185" fontId="93" fillId="29" borderId="69" xfId="0" applyNumberFormat="1" applyFont="1" applyFill="1" applyBorder="1" applyAlignment="1">
      <alignment wrapText="1"/>
    </xf>
    <xf numFmtId="0" fontId="84" fillId="29" borderId="0" xfId="0" applyFont="1" applyFill="1" applyAlignment="1">
      <alignment horizontal="left" wrapText="1"/>
    </xf>
    <xf numFmtId="175" fontId="84" fillId="29" borderId="10" xfId="0" applyNumberFormat="1" applyFont="1" applyFill="1" applyBorder="1" applyAlignment="1">
      <alignment wrapText="1"/>
    </xf>
    <xf numFmtId="185" fontId="84" fillId="29" borderId="10" xfId="0" applyNumberFormat="1" applyFont="1" applyFill="1" applyBorder="1" applyAlignment="1">
      <alignment wrapText="1"/>
    </xf>
    <xf numFmtId="175" fontId="92" fillId="17" borderId="10" xfId="0" applyNumberFormat="1" applyFont="1" applyFill="1" applyBorder="1" applyAlignment="1">
      <alignment wrapText="1"/>
    </xf>
    <xf numFmtId="185" fontId="92" fillId="17" borderId="10" xfId="0" applyNumberFormat="1" applyFont="1" applyFill="1" applyBorder="1" applyAlignment="1">
      <alignment wrapText="1"/>
    </xf>
    <xf numFmtId="0" fontId="143" fillId="17" borderId="0" xfId="0" applyFont="1" applyFill="1" applyAlignment="1">
      <alignment wrapText="1"/>
    </xf>
    <xf numFmtId="0" fontId="92" fillId="17" borderId="70" xfId="0" applyFont="1" applyFill="1" applyBorder="1" applyAlignment="1">
      <alignment horizontal="left" vertical="center" wrapText="1"/>
    </xf>
    <xf numFmtId="0" fontId="92" fillId="17" borderId="10" xfId="0" applyFont="1" applyFill="1" applyBorder="1" applyAlignment="1">
      <alignment horizontal="right" vertical="center" wrapText="1"/>
    </xf>
    <xf numFmtId="0" fontId="93" fillId="29" borderId="70" xfId="0" applyFont="1" applyFill="1" applyBorder="1" applyAlignment="1">
      <alignment horizontal="left" vertical="center" wrapText="1"/>
    </xf>
    <xf numFmtId="183" fontId="93" fillId="29" borderId="10" xfId="0" applyNumberFormat="1" applyFont="1" applyFill="1" applyBorder="1" applyAlignment="1">
      <alignment horizontal="right" vertical="center" wrapText="1"/>
    </xf>
    <xf numFmtId="0" fontId="84" fillId="29" borderId="71" xfId="0" applyFont="1" applyFill="1" applyBorder="1" applyAlignment="1">
      <alignment vertical="center" wrapText="1" indent="1"/>
    </xf>
    <xf numFmtId="175" fontId="84" fillId="29" borderId="16" xfId="0" applyNumberFormat="1" applyFont="1" applyFill="1" applyBorder="1" applyAlignment="1">
      <alignment vertical="center" wrapText="1"/>
    </xf>
    <xf numFmtId="0" fontId="84" fillId="29" borderId="9" xfId="0" applyFont="1" applyFill="1" applyBorder="1" applyAlignment="1">
      <alignment vertical="center" wrapText="1" indent="1"/>
    </xf>
    <xf numFmtId="0" fontId="84" fillId="29" borderId="70" xfId="0" applyFont="1" applyFill="1" applyBorder="1" applyAlignment="1">
      <alignment vertical="center" wrapText="1" indent="1"/>
    </xf>
    <xf numFmtId="175" fontId="84" fillId="29" borderId="10" xfId="0" applyNumberFormat="1" applyFont="1" applyFill="1" applyBorder="1" applyAlignment="1">
      <alignment vertical="center" wrapText="1"/>
    </xf>
    <xf numFmtId="185" fontId="84" fillId="29" borderId="10" xfId="0" applyNumberFormat="1" applyFont="1" applyFill="1" applyBorder="1" applyAlignment="1">
      <alignment vertical="center" wrapText="1"/>
    </xf>
    <xf numFmtId="0" fontId="93" fillId="29" borderId="71" xfId="0" applyFont="1" applyFill="1" applyBorder="1" applyAlignment="1">
      <alignment horizontal="left" vertical="center" wrapText="1"/>
    </xf>
    <xf numFmtId="183" fontId="93" fillId="29" borderId="16" xfId="0" applyNumberFormat="1" applyFont="1" applyFill="1" applyBorder="1" applyAlignment="1">
      <alignment horizontal="right" vertical="center" wrapText="1"/>
    </xf>
    <xf numFmtId="183" fontId="84" fillId="29" borderId="9" xfId="0" applyNumberFormat="1" applyFont="1" applyFill="1" applyBorder="1" applyAlignment="1">
      <alignment horizontal="right" vertical="center" wrapText="1"/>
    </xf>
    <xf numFmtId="0" fontId="145" fillId="17" borderId="0" xfId="0" applyFont="1" applyFill="1" applyAlignment="1">
      <alignment wrapText="1"/>
    </xf>
    <xf numFmtId="0" fontId="146" fillId="29" borderId="27" xfId="0" applyFont="1" applyFill="1" applyBorder="1" applyAlignment="1">
      <alignment vertical="center" wrapText="1"/>
    </xf>
    <xf numFmtId="0" fontId="146" fillId="29" borderId="27" xfId="0" applyFont="1" applyFill="1" applyBorder="1" applyAlignment="1">
      <alignment horizontal="right" vertical="center" wrapText="1"/>
    </xf>
    <xf numFmtId="0" fontId="145" fillId="29" borderId="29" xfId="0" applyFont="1" applyFill="1" applyBorder="1" applyAlignment="1">
      <alignment wrapText="1"/>
    </xf>
    <xf numFmtId="175" fontId="145" fillId="29" borderId="29" xfId="0" applyNumberFormat="1" applyFont="1" applyFill="1" applyBorder="1" applyAlignment="1">
      <alignment vertical="center" wrapText="1"/>
    </xf>
    <xf numFmtId="185" fontId="145" fillId="29" borderId="29" xfId="0" applyNumberFormat="1" applyFont="1" applyFill="1" applyBorder="1" applyAlignment="1">
      <alignment vertical="center" wrapText="1"/>
    </xf>
    <xf numFmtId="0" fontId="145" fillId="29" borderId="0" xfId="0" applyFont="1" applyFill="1" applyAlignment="1">
      <alignment wrapText="1"/>
    </xf>
    <xf numFmtId="175" fontId="145" fillId="29" borderId="0" xfId="0" applyNumberFormat="1" applyFont="1" applyFill="1" applyAlignment="1">
      <alignment vertical="center" wrapText="1"/>
    </xf>
    <xf numFmtId="185" fontId="145" fillId="29" borderId="0" xfId="0" applyNumberFormat="1" applyFont="1" applyFill="1" applyAlignment="1">
      <alignment vertical="center" wrapText="1"/>
    </xf>
    <xf numFmtId="0" fontId="147" fillId="0" borderId="0" xfId="0" applyFont="1"/>
    <xf numFmtId="0" fontId="145" fillId="29" borderId="9" xfId="0" applyFont="1" applyFill="1" applyBorder="1" applyAlignment="1">
      <alignment wrapText="1"/>
    </xf>
    <xf numFmtId="175" fontId="145" fillId="29" borderId="9" xfId="0" applyNumberFormat="1" applyFont="1" applyFill="1" applyBorder="1" applyAlignment="1">
      <alignment vertical="center" wrapText="1"/>
    </xf>
    <xf numFmtId="185" fontId="145" fillId="29" borderId="9" xfId="0" applyNumberFormat="1" applyFont="1" applyFill="1" applyBorder="1" applyAlignment="1">
      <alignment vertical="center" wrapText="1"/>
    </xf>
    <xf numFmtId="0" fontId="148" fillId="17" borderId="10" xfId="0" applyFont="1" applyFill="1" applyBorder="1" applyAlignment="1">
      <alignment wrapText="1"/>
    </xf>
    <xf numFmtId="175" fontId="148" fillId="17" borderId="10" xfId="0" applyNumberFormat="1" applyFont="1" applyFill="1" applyBorder="1" applyAlignment="1">
      <alignment vertical="center" wrapText="1"/>
    </xf>
    <xf numFmtId="185" fontId="148" fillId="17" borderId="10" xfId="0" applyNumberFormat="1" applyFont="1" applyFill="1" applyBorder="1" applyAlignment="1">
      <alignment vertical="center" wrapText="1"/>
    </xf>
    <xf numFmtId="0" fontId="1" fillId="0" borderId="0" xfId="45" applyFont="1"/>
    <xf numFmtId="0" fontId="1" fillId="0" borderId="0" xfId="0" applyFont="1"/>
    <xf numFmtId="0" fontId="112" fillId="29" borderId="0" xfId="0" applyFont="1" applyFill="1" applyAlignment="1">
      <alignment vertical="center" wrapText="1"/>
    </xf>
    <xf numFmtId="174" fontId="150" fillId="17" borderId="25" xfId="0" applyNumberFormat="1" applyFont="1" applyFill="1" applyBorder="1" applyAlignment="1">
      <alignment horizontal="center" vertical="center" wrapText="1"/>
    </xf>
    <xf numFmtId="0" fontId="151" fillId="29" borderId="9" xfId="0" applyFont="1" applyFill="1" applyBorder="1" applyAlignment="1">
      <alignment wrapText="1"/>
    </xf>
    <xf numFmtId="0" fontId="153" fillId="29" borderId="16" xfId="0" applyFont="1" applyFill="1" applyBorder="1" applyAlignment="1">
      <alignment wrapText="1"/>
    </xf>
    <xf numFmtId="175" fontId="154" fillId="30" borderId="16" xfId="0" applyNumberFormat="1" applyFont="1" applyFill="1" applyBorder="1" applyAlignment="1">
      <alignment horizontal="right" vertical="center" wrapText="1" indent="2"/>
    </xf>
    <xf numFmtId="175" fontId="154" fillId="29" borderId="16" xfId="0" applyNumberFormat="1" applyFont="1" applyFill="1" applyBorder="1" applyAlignment="1">
      <alignment horizontal="right" vertical="center" wrapText="1" indent="2"/>
    </xf>
    <xf numFmtId="176" fontId="154" fillId="29" borderId="16" xfId="0" applyNumberFormat="1" applyFont="1" applyFill="1" applyBorder="1" applyAlignment="1">
      <alignment horizontal="right" vertical="center" wrapText="1" indent="1"/>
    </xf>
    <xf numFmtId="0" fontId="153" fillId="29" borderId="0" xfId="0" applyFont="1" applyFill="1" applyAlignment="1">
      <alignment wrapText="1"/>
    </xf>
    <xf numFmtId="175" fontId="154" fillId="30" borderId="0" xfId="0" applyNumberFormat="1" applyFont="1" applyFill="1" applyAlignment="1">
      <alignment horizontal="right" vertical="center" wrapText="1" indent="2"/>
    </xf>
    <xf numFmtId="175" fontId="154" fillId="29" borderId="0" xfId="0" applyNumberFormat="1" applyFont="1" applyFill="1" applyAlignment="1">
      <alignment horizontal="right" vertical="center" wrapText="1" indent="2"/>
    </xf>
    <xf numFmtId="176" fontId="154" fillId="29" borderId="0" xfId="0" applyNumberFormat="1" applyFont="1" applyFill="1" applyAlignment="1">
      <alignment horizontal="right" vertical="center" wrapText="1" indent="1"/>
    </xf>
    <xf numFmtId="179" fontId="154" fillId="29" borderId="0" xfId="0" applyNumberFormat="1" applyFont="1" applyFill="1" applyAlignment="1">
      <alignment horizontal="right" vertical="center" wrapText="1" indent="1"/>
    </xf>
    <xf numFmtId="0" fontId="151" fillId="29" borderId="10" xfId="0" applyFont="1" applyFill="1" applyBorder="1" applyAlignment="1">
      <alignment wrapText="1"/>
    </xf>
    <xf numFmtId="0" fontId="155" fillId="29" borderId="10" xfId="0" applyFont="1" applyFill="1" applyBorder="1" applyAlignment="1">
      <alignment horizontal="right" wrapText="1"/>
    </xf>
    <xf numFmtId="0" fontId="155" fillId="29" borderId="10" xfId="0" applyFont="1" applyFill="1" applyBorder="1" applyAlignment="1">
      <alignment wrapText="1"/>
    </xf>
    <xf numFmtId="177" fontId="154" fillId="30" borderId="16" xfId="0" applyNumberFormat="1" applyFont="1" applyFill="1" applyBorder="1" applyAlignment="1">
      <alignment horizontal="right" vertical="center" wrapText="1" indent="2"/>
    </xf>
    <xf numFmtId="177" fontId="154" fillId="29" borderId="16" xfId="0" applyNumberFormat="1" applyFont="1" applyFill="1" applyBorder="1" applyAlignment="1">
      <alignment horizontal="right" vertical="center" wrapText="1" indent="2"/>
    </xf>
    <xf numFmtId="178" fontId="154" fillId="29" borderId="16" xfId="0" applyNumberFormat="1" applyFont="1" applyFill="1" applyBorder="1" applyAlignment="1">
      <alignment horizontal="right" vertical="center" wrapText="1" indent="1"/>
    </xf>
    <xf numFmtId="177" fontId="154" fillId="30" borderId="0" xfId="0" applyNumberFormat="1" applyFont="1" applyFill="1" applyAlignment="1">
      <alignment horizontal="right" vertical="center" wrapText="1" indent="2"/>
    </xf>
    <xf numFmtId="177" fontId="154" fillId="29" borderId="0" xfId="0" applyNumberFormat="1" applyFont="1" applyFill="1" applyAlignment="1">
      <alignment horizontal="right" vertical="center" wrapText="1" indent="2"/>
    </xf>
    <xf numFmtId="178" fontId="154" fillId="29" borderId="0" xfId="0" applyNumberFormat="1" applyFont="1" applyFill="1" applyAlignment="1">
      <alignment horizontal="right" vertical="center" wrapText="1" indent="1"/>
    </xf>
    <xf numFmtId="180" fontId="154" fillId="30" borderId="0" xfId="0" applyNumberFormat="1" applyFont="1" applyFill="1" applyAlignment="1">
      <alignment horizontal="right" vertical="center" wrapText="1" indent="2"/>
    </xf>
    <xf numFmtId="180" fontId="154" fillId="29" borderId="0" xfId="0" applyNumberFormat="1" applyFont="1" applyFill="1" applyAlignment="1">
      <alignment horizontal="right" vertical="center" wrapText="1" indent="2"/>
    </xf>
    <xf numFmtId="194" fontId="154" fillId="29" borderId="0" xfId="0" applyNumberFormat="1" applyFont="1" applyFill="1" applyAlignment="1">
      <alignment horizontal="right" vertical="center" wrapText="1" indent="1"/>
    </xf>
    <xf numFmtId="0" fontId="153" fillId="17" borderId="0" xfId="0" applyFont="1" applyFill="1" applyAlignment="1">
      <alignment wrapText="1"/>
    </xf>
    <xf numFmtId="0" fontId="157" fillId="17" borderId="0" xfId="0" applyFont="1" applyFill="1" applyAlignment="1">
      <alignment wrapText="1"/>
    </xf>
    <xf numFmtId="0" fontId="157" fillId="29" borderId="0" xfId="0" applyFont="1" applyFill="1" applyAlignment="1">
      <alignment horizontal="right" vertical="center" wrapText="1" indent="2"/>
    </xf>
    <xf numFmtId="0" fontId="157" fillId="29" borderId="0" xfId="0" applyFont="1" applyFill="1" applyAlignment="1">
      <alignment horizontal="right" vertical="center" wrapText="1" indent="1"/>
    </xf>
    <xf numFmtId="0" fontId="157" fillId="29" borderId="9" xfId="0" applyFont="1" applyFill="1" applyBorder="1" applyAlignment="1">
      <alignment horizontal="right" vertical="center" wrapText="1" indent="1"/>
    </xf>
    <xf numFmtId="0" fontId="153" fillId="17" borderId="9" xfId="0" applyFont="1" applyFill="1" applyBorder="1" applyAlignment="1">
      <alignment wrapText="1"/>
    </xf>
    <xf numFmtId="0" fontId="158" fillId="17" borderId="26" xfId="0" applyFont="1" applyFill="1" applyBorder="1" applyAlignment="1">
      <alignment horizontal="center" vertical="center" wrapText="1"/>
    </xf>
    <xf numFmtId="0" fontId="150" fillId="17" borderId="16" xfId="0" applyFont="1" applyFill="1" applyBorder="1" applyAlignment="1">
      <alignment wrapText="1"/>
    </xf>
    <xf numFmtId="174" fontId="158" fillId="17" borderId="25" xfId="0" applyNumberFormat="1" applyFont="1" applyFill="1" applyBorder="1" applyAlignment="1">
      <alignment horizontal="center" vertical="center" wrapText="1"/>
    </xf>
    <xf numFmtId="0" fontId="155" fillId="29" borderId="9" xfId="0" applyFont="1" applyFill="1" applyBorder="1" applyAlignment="1">
      <alignment wrapText="1"/>
    </xf>
    <xf numFmtId="183" fontId="154" fillId="30" borderId="16" xfId="0" applyNumberFormat="1" applyFont="1" applyFill="1" applyBorder="1" applyAlignment="1">
      <alignment horizontal="right" wrapText="1" indent="1"/>
    </xf>
    <xf numFmtId="175" fontId="154" fillId="29" borderId="16" xfId="0" applyNumberFormat="1" applyFont="1" applyFill="1" applyBorder="1" applyAlignment="1">
      <alignment horizontal="right" vertical="center" wrapText="1" indent="1"/>
    </xf>
    <xf numFmtId="0" fontId="153" fillId="29" borderId="9" xfId="0" applyFont="1" applyFill="1" applyBorder="1" applyAlignment="1">
      <alignment wrapText="1"/>
    </xf>
    <xf numFmtId="183" fontId="154" fillId="30" borderId="9" xfId="0" applyNumberFormat="1" applyFont="1" applyFill="1" applyBorder="1" applyAlignment="1">
      <alignment horizontal="right" wrapText="1" indent="1"/>
    </xf>
    <xf numFmtId="175" fontId="154" fillId="29" borderId="9" xfId="0" applyNumberFormat="1" applyFont="1" applyFill="1" applyBorder="1" applyAlignment="1">
      <alignment horizontal="right" vertical="center" wrapText="1" indent="1"/>
    </xf>
    <xf numFmtId="176" fontId="154" fillId="29" borderId="9" xfId="0" applyNumberFormat="1" applyFont="1" applyFill="1" applyBorder="1" applyAlignment="1">
      <alignment horizontal="right" vertical="center" wrapText="1" indent="1"/>
    </xf>
    <xf numFmtId="0" fontId="155" fillId="29" borderId="10" xfId="0" applyFont="1" applyFill="1" applyBorder="1" applyAlignment="1">
      <alignment wrapText="1" indent="1"/>
    </xf>
    <xf numFmtId="0" fontId="155" fillId="29" borderId="10" xfId="0" applyFont="1" applyFill="1" applyBorder="1" applyAlignment="1">
      <alignment vertical="center" wrapText="1" indent="1"/>
    </xf>
    <xf numFmtId="184" fontId="154" fillId="30" borderId="0" xfId="0" applyNumberFormat="1" applyFont="1" applyFill="1" applyAlignment="1">
      <alignment horizontal="right" wrapText="1" indent="1"/>
    </xf>
    <xf numFmtId="185" fontId="154" fillId="29" borderId="0" xfId="0" applyNumberFormat="1" applyFont="1" applyFill="1" applyAlignment="1">
      <alignment horizontal="right" vertical="center" wrapText="1" indent="1"/>
    </xf>
    <xf numFmtId="183" fontId="154" fillId="30" borderId="0" xfId="0" applyNumberFormat="1" applyFont="1" applyFill="1" applyAlignment="1">
      <alignment horizontal="right" wrapText="1" indent="1"/>
    </xf>
    <xf numFmtId="175" fontId="154" fillId="29" borderId="0" xfId="0" applyNumberFormat="1" applyFont="1" applyFill="1" applyAlignment="1">
      <alignment horizontal="right" vertical="center" wrapText="1" indent="1"/>
    </xf>
    <xf numFmtId="186" fontId="154" fillId="30" borderId="0" xfId="0" applyNumberFormat="1" applyFont="1" applyFill="1" applyAlignment="1">
      <alignment horizontal="right" wrapText="1" indent="1"/>
    </xf>
    <xf numFmtId="187" fontId="154" fillId="29" borderId="0" xfId="0" applyNumberFormat="1" applyFont="1" applyFill="1" applyAlignment="1">
      <alignment horizontal="right" vertical="center" wrapText="1" indent="1"/>
    </xf>
    <xf numFmtId="195" fontId="154" fillId="29" borderId="0" xfId="0" applyNumberFormat="1" applyFont="1" applyFill="1" applyAlignment="1">
      <alignment vertical="center" wrapText="1" indent="1"/>
    </xf>
    <xf numFmtId="0" fontId="155" fillId="29" borderId="10" xfId="0" applyFont="1" applyFill="1" applyBorder="1" applyAlignment="1">
      <alignment horizontal="right" wrapText="1" indent="1"/>
    </xf>
    <xf numFmtId="183" fontId="153" fillId="30" borderId="16" xfId="0" applyNumberFormat="1" applyFont="1" applyFill="1" applyBorder="1" applyAlignment="1">
      <alignment horizontal="right" wrapText="1" indent="1"/>
    </xf>
    <xf numFmtId="175" fontId="153" fillId="29" borderId="16" xfId="0" applyNumberFormat="1" applyFont="1" applyFill="1" applyBorder="1" applyAlignment="1">
      <alignment horizontal="right" vertical="center" wrapText="1" indent="1"/>
    </xf>
    <xf numFmtId="189" fontId="153" fillId="30" borderId="0" xfId="0" applyNumberFormat="1" applyFont="1" applyFill="1" applyAlignment="1">
      <alignment horizontal="right" wrapText="1" indent="1"/>
    </xf>
    <xf numFmtId="189" fontId="153" fillId="29" borderId="0" xfId="0" applyNumberFormat="1" applyFont="1" applyFill="1" applyAlignment="1">
      <alignment horizontal="right" vertical="center" wrapText="1" indent="1"/>
    </xf>
    <xf numFmtId="175" fontId="153" fillId="29" borderId="0" xfId="0" applyNumberFormat="1" applyFont="1" applyFill="1" applyAlignment="1">
      <alignment horizontal="right" vertical="center" wrapText="1" indent="1"/>
    </xf>
    <xf numFmtId="9" fontId="153" fillId="30" borderId="0" xfId="0" applyNumberFormat="1" applyFont="1" applyFill="1" applyAlignment="1">
      <alignment horizontal="right" wrapText="1" indent="1"/>
    </xf>
    <xf numFmtId="9" fontId="153" fillId="29" borderId="0" xfId="0" applyNumberFormat="1" applyFont="1" applyFill="1" applyAlignment="1">
      <alignment horizontal="right" vertical="center" wrapText="1" indent="1"/>
    </xf>
    <xf numFmtId="189" fontId="153" fillId="30" borderId="9" xfId="0" applyNumberFormat="1" applyFont="1" applyFill="1" applyBorder="1" applyAlignment="1">
      <alignment horizontal="right" wrapText="1" indent="1"/>
    </xf>
    <xf numFmtId="189" fontId="153" fillId="29" borderId="9" xfId="0" applyNumberFormat="1" applyFont="1" applyFill="1" applyBorder="1" applyAlignment="1">
      <alignment horizontal="right" vertical="center" wrapText="1" indent="1"/>
    </xf>
    <xf numFmtId="177" fontId="154" fillId="30" borderId="16" xfId="0" applyNumberFormat="1" applyFont="1" applyFill="1" applyBorder="1" applyAlignment="1">
      <alignment horizontal="right" wrapText="1" indent="1"/>
    </xf>
    <xf numFmtId="177" fontId="154" fillId="29" borderId="16" xfId="0" applyNumberFormat="1" applyFont="1" applyFill="1" applyBorder="1" applyAlignment="1">
      <alignment horizontal="right" vertical="center" wrapText="1" indent="1"/>
    </xf>
    <xf numFmtId="177" fontId="154" fillId="30" borderId="0" xfId="0" applyNumberFormat="1" applyFont="1" applyFill="1" applyAlignment="1">
      <alignment horizontal="right" wrapText="1" indent="1"/>
    </xf>
    <xf numFmtId="177" fontId="154" fillId="29" borderId="0" xfId="0" applyNumberFormat="1" applyFont="1" applyFill="1" applyAlignment="1">
      <alignment horizontal="right" vertical="center" wrapText="1" indent="1"/>
    </xf>
    <xf numFmtId="195" fontId="154" fillId="30" borderId="0" xfId="0" applyNumberFormat="1" applyFont="1" applyFill="1" applyAlignment="1">
      <alignment wrapText="1" indent="1"/>
    </xf>
    <xf numFmtId="190" fontId="154" fillId="29" borderId="0" xfId="0" applyNumberFormat="1" applyFont="1" applyFill="1" applyAlignment="1">
      <alignment horizontal="right" vertical="center" wrapText="1" indent="1"/>
    </xf>
    <xf numFmtId="177" fontId="154" fillId="30" borderId="9" xfId="0" applyNumberFormat="1" applyFont="1" applyFill="1" applyBorder="1" applyAlignment="1">
      <alignment horizontal="right" wrapText="1" indent="1"/>
    </xf>
    <xf numFmtId="177" fontId="154" fillId="29" borderId="9" xfId="0" applyNumberFormat="1" applyFont="1" applyFill="1" applyBorder="1" applyAlignment="1">
      <alignment horizontal="right" vertical="center" wrapText="1" indent="1"/>
    </xf>
    <xf numFmtId="178" fontId="154" fillId="29" borderId="9" xfId="0" applyNumberFormat="1" applyFont="1" applyFill="1" applyBorder="1" applyAlignment="1">
      <alignment horizontal="right" vertical="center" wrapText="1" indent="1"/>
    </xf>
    <xf numFmtId="191" fontId="154" fillId="30" borderId="16" xfId="0" applyNumberFormat="1" applyFont="1" applyFill="1" applyBorder="1" applyAlignment="1">
      <alignment horizontal="right" wrapText="1" indent="1"/>
    </xf>
    <xf numFmtId="192" fontId="154" fillId="29" borderId="16" xfId="0" applyNumberFormat="1" applyFont="1" applyFill="1" applyBorder="1" applyAlignment="1">
      <alignment horizontal="right" vertical="center" wrapText="1" indent="1"/>
    </xf>
    <xf numFmtId="193" fontId="154" fillId="29" borderId="16" xfId="0" applyNumberFormat="1" applyFont="1" applyFill="1" applyBorder="1" applyAlignment="1">
      <alignment horizontal="right" vertical="center" wrapText="1" indent="1"/>
    </xf>
    <xf numFmtId="188" fontId="154" fillId="30" borderId="0" xfId="0" applyNumberFormat="1" applyFont="1" applyFill="1" applyAlignment="1">
      <alignment wrapText="1" indent="1"/>
    </xf>
    <xf numFmtId="188" fontId="154" fillId="29" borderId="0" xfId="0" applyNumberFormat="1" applyFont="1" applyFill="1" applyAlignment="1">
      <alignment vertical="center" wrapText="1" indent="1"/>
    </xf>
    <xf numFmtId="181" fontId="154" fillId="29" borderId="0" xfId="0" applyNumberFormat="1" applyFont="1" applyFill="1" applyAlignment="1">
      <alignment horizontal="right" vertical="center" wrapText="1" indent="1"/>
    </xf>
    <xf numFmtId="188" fontId="154" fillId="30" borderId="9" xfId="0" applyNumberFormat="1" applyFont="1" applyFill="1" applyBorder="1" applyAlignment="1">
      <alignment wrapText="1" indent="1"/>
    </xf>
    <xf numFmtId="188" fontId="154" fillId="29" borderId="9" xfId="0" applyNumberFormat="1" applyFont="1" applyFill="1" applyBorder="1" applyAlignment="1">
      <alignment vertical="center" wrapText="1" indent="1"/>
    </xf>
    <xf numFmtId="181" fontId="154" fillId="29" borderId="9" xfId="0" applyNumberFormat="1" applyFont="1" applyFill="1" applyBorder="1" applyAlignment="1">
      <alignment horizontal="right" vertical="center" wrapText="1" indent="1"/>
    </xf>
    <xf numFmtId="195" fontId="154" fillId="30" borderId="16" xfId="0" applyNumberFormat="1" applyFont="1" applyFill="1" applyBorder="1" applyAlignment="1">
      <alignment wrapText="1" indent="1"/>
    </xf>
    <xf numFmtId="0" fontId="153" fillId="29" borderId="0" xfId="0" applyFont="1" applyFill="1" applyAlignment="1">
      <alignment horizontal="left" wrapText="1" indent="2"/>
    </xf>
    <xf numFmtId="0" fontId="153" fillId="29" borderId="0" xfId="0" applyFont="1" applyFill="1" applyAlignment="1">
      <alignment horizontal="left" wrapText="1"/>
    </xf>
    <xf numFmtId="175" fontId="103" fillId="29" borderId="16" xfId="0" applyNumberFormat="1" applyFont="1" applyFill="1" applyBorder="1" applyAlignment="1">
      <alignment wrapText="1"/>
    </xf>
    <xf numFmtId="0" fontId="34" fillId="0" borderId="0" xfId="0" applyFont="1" applyAlignment="1">
      <alignment horizontal="left" wrapText="1"/>
    </xf>
    <xf numFmtId="0" fontId="34" fillId="0" borderId="0" xfId="0" applyFont="1" applyFill="1" applyAlignment="1">
      <alignment horizontal="left" wrapText="1"/>
    </xf>
    <xf numFmtId="0" fontId="34" fillId="18" borderId="0" xfId="0" applyFont="1" applyFill="1" applyAlignment="1">
      <alignment horizontal="left" wrapText="1"/>
    </xf>
    <xf numFmtId="0" fontId="7" fillId="0" borderId="0" xfId="0" applyFont="1" applyAlignment="1">
      <alignment horizontal="left" wrapText="1"/>
    </xf>
    <xf numFmtId="0" fontId="125" fillId="17" borderId="0" xfId="0" applyFont="1" applyFill="1" applyAlignment="1">
      <alignment horizontal="left" wrapText="1"/>
    </xf>
    <xf numFmtId="172" fontId="113" fillId="29" borderId="27" xfId="0" applyNumberFormat="1" applyFont="1" applyFill="1" applyBorder="1" applyAlignment="1">
      <alignment horizontal="left" vertical="center" wrapText="1"/>
    </xf>
    <xf numFmtId="175" fontId="125" fillId="29" borderId="29" xfId="0" applyNumberFormat="1" applyFont="1" applyFill="1" applyBorder="1" applyAlignment="1">
      <alignment horizontal="left" vertical="center" wrapText="1"/>
    </xf>
    <xf numFmtId="175" fontId="125" fillId="27" borderId="29" xfId="0" applyNumberFormat="1" applyFont="1" applyFill="1" applyBorder="1" applyAlignment="1">
      <alignment horizontal="left" vertical="center" wrapText="1"/>
    </xf>
    <xf numFmtId="175" fontId="125" fillId="29" borderId="0" xfId="0" applyNumberFormat="1" applyFont="1" applyFill="1" applyAlignment="1">
      <alignment horizontal="left" vertical="center" wrapText="1"/>
    </xf>
    <xf numFmtId="175" fontId="125" fillId="27" borderId="0" xfId="0" applyNumberFormat="1" applyFont="1" applyFill="1" applyAlignment="1">
      <alignment horizontal="left" vertical="center" wrapText="1"/>
    </xf>
    <xf numFmtId="175" fontId="125" fillId="29" borderId="9" xfId="0" applyNumberFormat="1" applyFont="1" applyFill="1" applyBorder="1" applyAlignment="1">
      <alignment horizontal="left" vertical="center" wrapText="1"/>
    </xf>
    <xf numFmtId="175" fontId="125" fillId="27" borderId="9" xfId="0" applyNumberFormat="1" applyFont="1" applyFill="1" applyBorder="1" applyAlignment="1">
      <alignment horizontal="left" vertical="center" wrapText="1"/>
    </xf>
    <xf numFmtId="175" fontId="127" fillId="29" borderId="10" xfId="0" applyNumberFormat="1" applyFont="1" applyFill="1" applyBorder="1" applyAlignment="1">
      <alignment horizontal="left" vertical="center" wrapText="1"/>
    </xf>
    <xf numFmtId="175" fontId="127" fillId="27" borderId="10" xfId="0" applyNumberFormat="1" applyFont="1" applyFill="1" applyBorder="1" applyAlignment="1">
      <alignment horizontal="left" vertical="center" wrapText="1"/>
    </xf>
    <xf numFmtId="175" fontId="125" fillId="29" borderId="16" xfId="0" applyNumberFormat="1" applyFont="1" applyFill="1" applyBorder="1" applyAlignment="1">
      <alignment horizontal="left" vertical="center" wrapText="1"/>
    </xf>
    <xf numFmtId="175" fontId="125" fillId="27" borderId="16" xfId="0" applyNumberFormat="1" applyFont="1" applyFill="1" applyBorder="1" applyAlignment="1">
      <alignment horizontal="left" vertical="center" wrapText="1"/>
    </xf>
    <xf numFmtId="0" fontId="125" fillId="29" borderId="9" xfId="0" applyFont="1" applyFill="1" applyBorder="1" applyAlignment="1">
      <alignment horizontal="left" vertical="center" wrapText="1"/>
    </xf>
    <xf numFmtId="175" fontId="125" fillId="29" borderId="10" xfId="0" applyNumberFormat="1" applyFont="1" applyFill="1" applyBorder="1" applyAlignment="1">
      <alignment horizontal="left" vertical="center" wrapText="1"/>
    </xf>
    <xf numFmtId="175" fontId="125" fillId="27" borderId="10" xfId="0" applyNumberFormat="1" applyFont="1" applyFill="1" applyBorder="1" applyAlignment="1">
      <alignment horizontal="left" vertical="center" wrapText="1"/>
    </xf>
    <xf numFmtId="174" fontId="125" fillId="29" borderId="10" xfId="0" applyNumberFormat="1" applyFont="1" applyFill="1" applyBorder="1" applyAlignment="1">
      <alignment horizontal="left" vertical="center" wrapText="1"/>
    </xf>
    <xf numFmtId="175" fontId="123" fillId="29" borderId="16" xfId="0" applyNumberFormat="1" applyFont="1" applyFill="1" applyBorder="1" applyAlignment="1">
      <alignment horizontal="left" vertical="center" wrapText="1"/>
    </xf>
    <xf numFmtId="175" fontId="123" fillId="27" borderId="16" xfId="0" applyNumberFormat="1" applyFont="1" applyFill="1" applyBorder="1" applyAlignment="1">
      <alignment horizontal="left" vertical="center" wrapText="1"/>
    </xf>
    <xf numFmtId="179" fontId="123" fillId="29" borderId="0" xfId="0" applyNumberFormat="1" applyFont="1" applyFill="1" applyAlignment="1">
      <alignment horizontal="left" vertical="center" wrapText="1"/>
    </xf>
    <xf numFmtId="179" fontId="123" fillId="27" borderId="0" xfId="0" applyNumberFormat="1" applyFont="1" applyFill="1" applyAlignment="1">
      <alignment horizontal="left" vertical="center" wrapText="1"/>
    </xf>
    <xf numFmtId="183" fontId="123" fillId="29" borderId="9" xfId="0" applyNumberFormat="1" applyFont="1" applyFill="1" applyBorder="1" applyAlignment="1">
      <alignment horizontal="left" vertical="center" wrapText="1"/>
    </xf>
    <xf numFmtId="183" fontId="123" fillId="27" borderId="9" xfId="0" applyNumberFormat="1" applyFont="1" applyFill="1" applyBorder="1" applyAlignment="1">
      <alignment horizontal="left" vertical="center" wrapText="1"/>
    </xf>
    <xf numFmtId="179" fontId="123" fillId="29" borderId="16" xfId="0" applyNumberFormat="1" applyFont="1" applyFill="1" applyBorder="1" applyAlignment="1">
      <alignment horizontal="left" vertical="center" wrapText="1"/>
    </xf>
    <xf numFmtId="179" fontId="123" fillId="27" borderId="16" xfId="0" applyNumberFormat="1" applyFont="1" applyFill="1" applyBorder="1" applyAlignment="1">
      <alignment horizontal="left" vertical="center" wrapText="1"/>
    </xf>
    <xf numFmtId="179" fontId="123" fillId="29" borderId="9" xfId="0" applyNumberFormat="1" applyFont="1" applyFill="1" applyBorder="1" applyAlignment="1">
      <alignment horizontal="left" vertical="center" wrapText="1"/>
    </xf>
    <xf numFmtId="179" fontId="123" fillId="27" borderId="9" xfId="0" applyNumberFormat="1" applyFont="1" applyFill="1" applyBorder="1" applyAlignment="1">
      <alignment horizontal="left" vertical="center" wrapText="1"/>
    </xf>
    <xf numFmtId="183" fontId="123" fillId="29" borderId="0" xfId="0" applyNumberFormat="1" applyFont="1" applyFill="1" applyAlignment="1">
      <alignment horizontal="left" vertical="center" wrapText="1"/>
    </xf>
    <xf numFmtId="183" fontId="123" fillId="29" borderId="0" xfId="0" applyNumberFormat="1" applyFont="1" applyFill="1" applyAlignment="1">
      <alignment horizontal="left" wrapText="1"/>
    </xf>
    <xf numFmtId="183" fontId="123" fillId="25" borderId="0" xfId="0" applyNumberFormat="1" applyFont="1" applyFill="1" applyAlignment="1">
      <alignment horizontal="left" wrapText="1"/>
    </xf>
    <xf numFmtId="175" fontId="123" fillId="27" borderId="0" xfId="0" applyNumberFormat="1" applyFont="1" applyFill="1" applyAlignment="1">
      <alignment horizontal="left" vertical="center" wrapText="1"/>
    </xf>
    <xf numFmtId="175" fontId="123" fillId="29" borderId="0" xfId="0" applyNumberFormat="1" applyFont="1" applyFill="1" applyAlignment="1">
      <alignment horizontal="left" vertical="center" wrapText="1"/>
    </xf>
    <xf numFmtId="175" fontId="123" fillId="29" borderId="9" xfId="0" applyNumberFormat="1" applyFont="1" applyFill="1" applyBorder="1" applyAlignment="1">
      <alignment horizontal="left" vertical="center" wrapText="1"/>
    </xf>
    <xf numFmtId="175" fontId="123" fillId="27" borderId="9" xfId="0" applyNumberFormat="1" applyFont="1" applyFill="1" applyBorder="1" applyAlignment="1">
      <alignment horizontal="left" vertical="center" wrapText="1"/>
    </xf>
    <xf numFmtId="174" fontId="125" fillId="17" borderId="0" xfId="0" applyNumberFormat="1" applyFont="1" applyFill="1" applyAlignment="1">
      <alignment horizontal="left" wrapText="1"/>
    </xf>
    <xf numFmtId="0" fontId="0" fillId="0" borderId="0" xfId="0" applyAlignment="1">
      <alignment horizontal="left"/>
    </xf>
    <xf numFmtId="0" fontId="90" fillId="29" borderId="0" xfId="0" applyFont="1" applyFill="1" applyAlignment="1">
      <alignment horizontal="left" vertical="center" wrapText="1"/>
    </xf>
    <xf numFmtId="0" fontId="150" fillId="17" borderId="0" xfId="0" applyFont="1" applyFill="1" applyAlignment="1">
      <alignment vertical="top" wrapText="1"/>
    </xf>
    <xf numFmtId="0" fontId="150" fillId="17" borderId="72" xfId="0" applyFont="1" applyFill="1" applyBorder="1" applyAlignment="1">
      <alignment horizontal="center" vertical="center" wrapText="1"/>
    </xf>
    <xf numFmtId="0" fontId="150" fillId="17" borderId="0" xfId="0" applyFont="1" applyFill="1" applyAlignment="1">
      <alignment horizontal="center" vertical="center" wrapText="1"/>
    </xf>
    <xf numFmtId="0" fontId="158" fillId="17" borderId="16" xfId="0" applyFont="1" applyFill="1" applyBorder="1" applyAlignment="1">
      <alignment horizontal="center" vertical="center" wrapText="1"/>
    </xf>
    <xf numFmtId="0" fontId="158" fillId="17" borderId="0" xfId="0" applyFont="1" applyFill="1" applyAlignment="1">
      <alignment horizontal="center" vertical="center" wrapText="1"/>
    </xf>
    <xf numFmtId="0" fontId="75" fillId="0" borderId="0" xfId="44" applyFont="1" applyAlignment="1">
      <alignment wrapText="1"/>
    </xf>
    <xf numFmtId="0" fontId="83" fillId="29" borderId="0" xfId="0" applyFont="1" applyFill="1" applyAlignment="1">
      <alignment horizontal="center" vertical="center" wrapText="1"/>
    </xf>
    <xf numFmtId="0" fontId="83" fillId="29" borderId="27" xfId="0" applyFont="1" applyFill="1" applyBorder="1" applyAlignment="1">
      <alignment horizontal="center" vertical="center" wrapText="1"/>
    </xf>
    <xf numFmtId="0" fontId="36" fillId="0" borderId="0" xfId="44" applyFont="1" applyAlignment="1">
      <alignment wrapText="1"/>
    </xf>
    <xf numFmtId="0" fontId="85" fillId="0" borderId="0" xfId="0" applyFont="1" applyAlignment="1">
      <alignment horizontal="left" vertical="top" wrapText="1"/>
    </xf>
    <xf numFmtId="175" fontId="77" fillId="17" borderId="16" xfId="0" applyNumberFormat="1" applyFont="1" applyFill="1" applyBorder="1" applyAlignment="1">
      <alignment horizontal="center" vertical="center" wrapText="1"/>
    </xf>
    <xf numFmtId="0" fontId="77" fillId="17" borderId="16" xfId="0" applyFont="1" applyFill="1" applyBorder="1" applyAlignment="1">
      <alignment horizontal="center" vertical="center" wrapText="1"/>
    </xf>
    <xf numFmtId="0" fontId="77" fillId="17" borderId="37" xfId="0" applyFont="1" applyFill="1" applyBorder="1" applyAlignment="1">
      <alignment horizontal="center" vertical="center" wrapText="1"/>
    </xf>
    <xf numFmtId="0" fontId="106" fillId="29" borderId="23" xfId="0" applyFont="1" applyFill="1" applyBorder="1" applyAlignment="1">
      <alignment horizontal="center" wrapText="1"/>
    </xf>
    <xf numFmtId="0" fontId="106" fillId="29" borderId="0" xfId="0" applyFont="1" applyFill="1" applyAlignment="1">
      <alignment horizontal="center" wrapText="1"/>
    </xf>
    <xf numFmtId="0" fontId="106" fillId="29" borderId="18" xfId="0" applyFont="1" applyFill="1" applyBorder="1" applyAlignment="1">
      <alignment horizontal="center" wrapText="1"/>
    </xf>
    <xf numFmtId="197" fontId="77" fillId="17" borderId="0" xfId="0" applyNumberFormat="1" applyFont="1" applyFill="1" applyAlignment="1">
      <alignment horizontal="center" vertical="center" wrapText="1"/>
    </xf>
    <xf numFmtId="0" fontId="77" fillId="17" borderId="0" xfId="0" applyFont="1" applyFill="1" applyAlignment="1">
      <alignment horizontal="center" vertical="center" wrapText="1"/>
    </xf>
    <xf numFmtId="196" fontId="77" fillId="17" borderId="0" xfId="0" applyNumberFormat="1" applyFont="1" applyFill="1" applyAlignment="1">
      <alignment horizontal="center" vertical="center" wrapText="1"/>
    </xf>
    <xf numFmtId="0" fontId="77" fillId="17" borderId="18" xfId="0" applyFont="1" applyFill="1" applyBorder="1" applyAlignment="1">
      <alignment horizontal="center" vertical="center" wrapText="1"/>
    </xf>
    <xf numFmtId="198" fontId="77" fillId="17" borderId="0" xfId="0" applyNumberFormat="1" applyFont="1" applyFill="1" applyAlignment="1">
      <alignment horizontal="center" vertical="center" wrapText="1"/>
    </xf>
    <xf numFmtId="0" fontId="110" fillId="29" borderId="0" xfId="0" applyFont="1" applyFill="1" applyAlignment="1">
      <alignment horizontal="left" vertical="center" wrapText="1"/>
    </xf>
    <xf numFmtId="0" fontId="110" fillId="29" borderId="27" xfId="0" applyFont="1" applyFill="1" applyBorder="1" applyAlignment="1">
      <alignment horizontal="left" vertical="center" wrapText="1"/>
    </xf>
    <xf numFmtId="0" fontId="83" fillId="29" borderId="39" xfId="0" applyFont="1" applyFill="1" applyBorder="1" applyAlignment="1">
      <alignment horizontal="center" vertical="center" wrapText="1"/>
    </xf>
    <xf numFmtId="172" fontId="117" fillId="29" borderId="0" xfId="0" applyNumberFormat="1" applyFont="1" applyFill="1" applyAlignment="1">
      <alignment horizontal="center" vertical="center" wrapText="1"/>
    </xf>
    <xf numFmtId="172" fontId="117" fillId="29" borderId="27" xfId="0" applyNumberFormat="1" applyFont="1" applyFill="1" applyBorder="1" applyAlignment="1">
      <alignment horizontal="center" vertical="center" wrapText="1"/>
    </xf>
    <xf numFmtId="0" fontId="117" fillId="29" borderId="0" xfId="0" applyFont="1" applyFill="1" applyAlignment="1">
      <alignment horizontal="center" vertical="center" wrapText="1"/>
    </xf>
    <xf numFmtId="0" fontId="117" fillId="29" borderId="27" xfId="0" applyFont="1" applyFill="1" applyBorder="1" applyAlignment="1">
      <alignment horizontal="center" vertical="center" wrapText="1"/>
    </xf>
    <xf numFmtId="0" fontId="1" fillId="0" borderId="0" xfId="54" applyFont="1" applyFill="1" applyBorder="1" applyAlignment="1">
      <alignment horizontal="left" vertical="center" wrapText="1"/>
    </xf>
    <xf numFmtId="0" fontId="36" fillId="0" borderId="0" xfId="38" applyFont="1" applyAlignment="1">
      <alignment horizontal="left" vertical="top" wrapText="1"/>
    </xf>
    <xf numFmtId="0" fontId="36" fillId="0" borderId="0" xfId="38" applyFont="1" applyAlignment="1">
      <alignment horizontal="left" vertical="top"/>
    </xf>
    <xf numFmtId="0" fontId="83" fillId="29" borderId="41" xfId="0" applyFont="1" applyFill="1" applyBorder="1" applyAlignment="1">
      <alignment horizontal="center" wrapText="1"/>
    </xf>
    <xf numFmtId="0" fontId="149" fillId="29" borderId="0" xfId="0" applyFont="1" applyFill="1" applyBorder="1" applyAlignment="1">
      <alignment horizontal="left" vertical="center" wrapText="1"/>
    </xf>
    <xf numFmtId="0" fontId="89" fillId="0" borderId="0" xfId="0" applyFont="1" applyAlignment="1">
      <alignment horizontal="left" vertical="center" wrapText="1"/>
    </xf>
    <xf numFmtId="0" fontId="83" fillId="29" borderId="9" xfId="0" applyFont="1" applyFill="1" applyBorder="1" applyAlignment="1">
      <alignment horizontal="center" vertical="center" wrapText="1"/>
    </xf>
    <xf numFmtId="173" fontId="83" fillId="29" borderId="41" xfId="0" applyNumberFormat="1" applyFont="1" applyFill="1" applyBorder="1" applyAlignment="1">
      <alignment horizontal="center" wrapText="1"/>
    </xf>
    <xf numFmtId="0" fontId="80" fillId="0" borderId="0" xfId="0" applyFont="1" applyAlignment="1">
      <alignment horizontal="left" vertical="center" wrapText="1"/>
    </xf>
    <xf numFmtId="0" fontId="0" fillId="18" borderId="0" xfId="0" applyFill="1" applyAlignment="1">
      <alignment horizontal="left" vertical="top" wrapText="1"/>
    </xf>
    <xf numFmtId="0" fontId="124" fillId="29" borderId="41" xfId="0" applyFont="1" applyFill="1" applyBorder="1" applyAlignment="1">
      <alignment horizontal="center" wrapText="1"/>
    </xf>
    <xf numFmtId="0" fontId="124" fillId="29" borderId="45" xfId="0" applyFont="1" applyFill="1" applyBorder="1" applyAlignment="1">
      <alignment horizontal="center" wrapText="1"/>
    </xf>
    <xf numFmtId="0" fontId="124" fillId="29" borderId="46" xfId="0" applyFont="1" applyFill="1" applyBorder="1" applyAlignment="1">
      <alignment horizontal="center" wrapText="1"/>
    </xf>
    <xf numFmtId="172" fontId="124" fillId="29" borderId="0" xfId="0" applyNumberFormat="1" applyFont="1" applyFill="1" applyAlignment="1">
      <alignment horizontal="center" vertical="center" wrapText="1"/>
    </xf>
    <xf numFmtId="0" fontId="0" fillId="0" borderId="0" xfId="0" applyAlignment="1">
      <alignment horizontal="left" vertical="center" wrapText="1"/>
    </xf>
    <xf numFmtId="0" fontId="132" fillId="29" borderId="0" xfId="0" applyFont="1" applyFill="1" applyAlignment="1">
      <alignment horizontal="center" vertical="center" wrapText="1"/>
    </xf>
    <xf numFmtId="0" fontId="132" fillId="29" borderId="65" xfId="0" applyFont="1" applyFill="1" applyBorder="1" applyAlignment="1">
      <alignment horizontal="center" vertical="center" wrapText="1"/>
    </xf>
    <xf numFmtId="0" fontId="129" fillId="29" borderId="16" xfId="0" applyFont="1" applyFill="1" applyBorder="1" applyAlignment="1">
      <alignment horizontal="left" vertical="center" wrapText="1"/>
    </xf>
    <xf numFmtId="0" fontId="132" fillId="29" borderId="0" xfId="0" applyFont="1" applyFill="1" applyAlignment="1">
      <alignment horizontal="left" wrapText="1"/>
    </xf>
    <xf numFmtId="0" fontId="132" fillId="29" borderId="65" xfId="0" applyFont="1" applyFill="1" applyBorder="1" applyAlignment="1">
      <alignment horizontal="left" wrapText="1"/>
    </xf>
    <xf numFmtId="172" fontId="83" fillId="29" borderId="0" xfId="0" applyNumberFormat="1" applyFont="1" applyFill="1" applyAlignment="1">
      <alignment horizontal="center" vertical="center" wrapText="1"/>
    </xf>
    <xf numFmtId="0" fontId="83" fillId="29" borderId="68" xfId="56" applyFont="1" applyFill="1" applyBorder="1" applyAlignment="1">
      <alignment horizontal="center" vertical="center" wrapText="1"/>
    </xf>
    <xf numFmtId="0" fontId="83" fillId="29" borderId="65" xfId="56" applyFont="1" applyFill="1" applyBorder="1" applyAlignment="1">
      <alignment horizontal="center" vertical="center" wrapText="1"/>
    </xf>
    <xf numFmtId="0" fontId="83" fillId="29" borderId="41" xfId="56" applyFont="1" applyFill="1" applyBorder="1" applyAlignment="1">
      <alignment horizontal="center" wrapText="1"/>
    </xf>
    <xf numFmtId="0" fontId="139" fillId="29" borderId="0" xfId="0" applyFont="1" applyFill="1" applyAlignment="1">
      <alignment horizontal="center" vertical="center" wrapText="1"/>
    </xf>
    <xf numFmtId="0" fontId="139" fillId="29" borderId="27" xfId="0" applyFont="1" applyFill="1" applyBorder="1" applyAlignment="1">
      <alignment horizontal="center" vertical="center" wrapText="1"/>
    </xf>
    <xf numFmtId="0" fontId="138" fillId="29" borderId="0" xfId="0" applyFont="1" applyFill="1" applyAlignment="1">
      <alignment horizontal="left" wrapText="1"/>
    </xf>
    <xf numFmtId="172" fontId="138" fillId="29" borderId="0" xfId="0" applyNumberFormat="1" applyFont="1" applyFill="1" applyAlignment="1">
      <alignment horizontal="left" vertical="center" wrapText="1"/>
    </xf>
    <xf numFmtId="0" fontId="0" fillId="0" borderId="0" xfId="0" applyFont="1" applyAlignment="1">
      <alignment horizontal="left" vertical="center"/>
    </xf>
    <xf numFmtId="0" fontId="138" fillId="29" borderId="16" xfId="0" applyFont="1" applyFill="1" applyBorder="1" applyAlignment="1">
      <alignment horizontal="left" vertical="center" wrapText="1"/>
    </xf>
    <xf numFmtId="0" fontId="139" fillId="29" borderId="0" xfId="0" applyFont="1" applyFill="1" applyAlignment="1">
      <alignment horizontal="left" wrapText="1"/>
    </xf>
    <xf numFmtId="0" fontId="139" fillId="29" borderId="27" xfId="0" applyFont="1" applyFill="1" applyBorder="1" applyAlignment="1">
      <alignment horizontal="left" wrapText="1"/>
    </xf>
    <xf numFmtId="0" fontId="83" fillId="29" borderId="65" xfId="0" applyFont="1" applyFill="1" applyBorder="1" applyAlignment="1">
      <alignment horizontal="center" vertical="center" wrapText="1"/>
    </xf>
    <xf numFmtId="0" fontId="44" fillId="0" borderId="0" xfId="0" applyFont="1" applyAlignment="1">
      <alignment horizontal="left" vertical="top" wrapText="1"/>
    </xf>
    <xf numFmtId="0" fontId="44" fillId="0" borderId="0" xfId="0" applyFont="1" applyAlignment="1">
      <alignment horizontal="left" vertical="top"/>
    </xf>
    <xf numFmtId="0" fontId="83" fillId="29" borderId="0" xfId="0" applyFont="1" applyFill="1" applyAlignment="1">
      <alignment horizontal="left" wrapText="1"/>
    </xf>
    <xf numFmtId="0" fontId="83" fillId="29" borderId="65" xfId="0" applyFont="1" applyFill="1" applyBorder="1" applyAlignment="1">
      <alignment horizontal="left" wrapText="1"/>
    </xf>
    <xf numFmtId="37" fontId="76" fillId="0" borderId="0" xfId="0" applyNumberFormat="1" applyFont="1" applyAlignment="1">
      <alignment horizontal="left" vertical="center" wrapText="1"/>
    </xf>
    <xf numFmtId="0" fontId="83" fillId="29" borderId="9" xfId="0" applyFont="1" applyFill="1" applyBorder="1" applyAlignment="1">
      <alignment horizontal="left" wrapText="1"/>
    </xf>
    <xf numFmtId="172" fontId="83" fillId="29" borderId="9" xfId="0" applyNumberFormat="1" applyFont="1" applyFill="1" applyBorder="1" applyAlignment="1">
      <alignment horizontal="center" vertical="center" wrapText="1"/>
    </xf>
  </cellXfs>
  <cellStyles count="16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2" xfId="104" xr:uid="{00000000-0005-0000-0000-000006000000}"/>
    <cellStyle name="20% - Énfasis2 2" xfId="105" xr:uid="{00000000-0005-0000-0000-000007000000}"/>
    <cellStyle name="20% - Énfasis3 2" xfId="106" xr:uid="{00000000-0005-0000-0000-000008000000}"/>
    <cellStyle name="20% - Énfasis4 2" xfId="107" xr:uid="{00000000-0005-0000-0000-000009000000}"/>
    <cellStyle name="20% - Énfasis5 2" xfId="108" xr:uid="{00000000-0005-0000-0000-00000A000000}"/>
    <cellStyle name="20% - Énfasis6 2" xfId="109" xr:uid="{00000000-0005-0000-0000-00000B000000}"/>
    <cellStyle name="40% - Accent1" xfId="7" xr:uid="{00000000-0005-0000-0000-00000C000000}"/>
    <cellStyle name="40% - Accent2" xfId="8" xr:uid="{00000000-0005-0000-0000-00000D000000}"/>
    <cellStyle name="40% - Accent3" xfId="9" xr:uid="{00000000-0005-0000-0000-00000E000000}"/>
    <cellStyle name="40% - Accent4" xfId="10" xr:uid="{00000000-0005-0000-0000-00000F000000}"/>
    <cellStyle name="40% - Accent5" xfId="11" xr:uid="{00000000-0005-0000-0000-000010000000}"/>
    <cellStyle name="40% - Accent6" xfId="12" xr:uid="{00000000-0005-0000-0000-000011000000}"/>
    <cellStyle name="40% - Énfasis1 2" xfId="110" xr:uid="{00000000-0005-0000-0000-000012000000}"/>
    <cellStyle name="40% - Énfasis2 2" xfId="111" xr:uid="{00000000-0005-0000-0000-000013000000}"/>
    <cellStyle name="40% - Énfasis3 2" xfId="112" xr:uid="{00000000-0005-0000-0000-000014000000}"/>
    <cellStyle name="40% - Énfasis4 2" xfId="113" xr:uid="{00000000-0005-0000-0000-000015000000}"/>
    <cellStyle name="40% - Énfasis5 2" xfId="114" xr:uid="{00000000-0005-0000-0000-000016000000}"/>
    <cellStyle name="40% - Énfasis6 2" xfId="115" xr:uid="{00000000-0005-0000-0000-000017000000}"/>
    <cellStyle name="60% - Accent1" xfId="13" xr:uid="{00000000-0005-0000-0000-000018000000}"/>
    <cellStyle name="60% - Accent2" xfId="14" xr:uid="{00000000-0005-0000-0000-000019000000}"/>
    <cellStyle name="60% - Accent3" xfId="15" xr:uid="{00000000-0005-0000-0000-00001A000000}"/>
    <cellStyle name="60% - Accent4" xfId="16" xr:uid="{00000000-0005-0000-0000-00001B000000}"/>
    <cellStyle name="60% - Accent5" xfId="17" xr:uid="{00000000-0005-0000-0000-00001C000000}"/>
    <cellStyle name="60% - Accent6" xfId="18" xr:uid="{00000000-0005-0000-0000-00001D000000}"/>
    <cellStyle name="60% - Énfasis1 2" xfId="116" xr:uid="{00000000-0005-0000-0000-00001E000000}"/>
    <cellStyle name="60% - Énfasis2 2" xfId="117" xr:uid="{00000000-0005-0000-0000-00001F000000}"/>
    <cellStyle name="60% - Énfasis3 2" xfId="118" xr:uid="{00000000-0005-0000-0000-000020000000}"/>
    <cellStyle name="60% - Énfasis4 2" xfId="119" xr:uid="{00000000-0005-0000-0000-000021000000}"/>
    <cellStyle name="60% - Énfasis5 2" xfId="120" xr:uid="{00000000-0005-0000-0000-000022000000}"/>
    <cellStyle name="60% - Énfasis6 2" xfId="121" xr:uid="{00000000-0005-0000-0000-000023000000}"/>
    <cellStyle name="Accent1" xfId="19" xr:uid="{00000000-0005-0000-0000-000024000000}"/>
    <cellStyle name="Accent2" xfId="20" xr:uid="{00000000-0005-0000-0000-000025000000}"/>
    <cellStyle name="Accent3" xfId="21" xr:uid="{00000000-0005-0000-0000-000026000000}"/>
    <cellStyle name="Accent4" xfId="22" xr:uid="{00000000-0005-0000-0000-000027000000}"/>
    <cellStyle name="Accent5" xfId="23" xr:uid="{00000000-0005-0000-0000-000028000000}"/>
    <cellStyle name="Accent6" xfId="24" xr:uid="{00000000-0005-0000-0000-000029000000}"/>
    <cellStyle name="Bé" xfId="25" xr:uid="{00000000-0005-0000-0000-00002A000000}"/>
    <cellStyle name="Buena 2" xfId="122" xr:uid="{00000000-0005-0000-0000-00002B000000}"/>
    <cellStyle name="Càlcul" xfId="26" xr:uid="{00000000-0005-0000-0000-00002C000000}"/>
    <cellStyle name="Cálculo 2" xfId="123" xr:uid="{00000000-0005-0000-0000-00002D000000}"/>
    <cellStyle name="Cel·la de comprovació" xfId="27" xr:uid="{00000000-0005-0000-0000-00002E000000}"/>
    <cellStyle name="Cel·la enllaçada" xfId="28" xr:uid="{00000000-0005-0000-0000-00002F000000}"/>
    <cellStyle name="Celda de comprobación 2" xfId="124" xr:uid="{00000000-0005-0000-0000-000030000000}"/>
    <cellStyle name="Celda vinculada 2" xfId="125" xr:uid="{00000000-0005-0000-0000-000031000000}"/>
    <cellStyle name="Encabezado 4 2" xfId="126" xr:uid="{00000000-0005-0000-0000-000032000000}"/>
    <cellStyle name="Énfasis1 2" xfId="127" xr:uid="{00000000-0005-0000-0000-000033000000}"/>
    <cellStyle name="Énfasis2 2" xfId="128" xr:uid="{00000000-0005-0000-0000-000034000000}"/>
    <cellStyle name="Énfasis3 2" xfId="129" xr:uid="{00000000-0005-0000-0000-000035000000}"/>
    <cellStyle name="Énfasis4 2" xfId="130" xr:uid="{00000000-0005-0000-0000-000036000000}"/>
    <cellStyle name="Énfasis5 2" xfId="131" xr:uid="{00000000-0005-0000-0000-000037000000}"/>
    <cellStyle name="Énfasis6 2" xfId="132" xr:uid="{00000000-0005-0000-0000-000038000000}"/>
    <cellStyle name="Entrada 2" xfId="133" xr:uid="{00000000-0005-0000-0000-000039000000}"/>
    <cellStyle name="Euro" xfId="29" xr:uid="{00000000-0005-0000-0000-00003A000000}"/>
    <cellStyle name="Hipervínculo" xfId="103" builtinId="8"/>
    <cellStyle name="Incorrecte" xfId="30" xr:uid="{00000000-0005-0000-0000-00003C000000}"/>
    <cellStyle name="Incorrecto 2" xfId="134" xr:uid="{00000000-0005-0000-0000-00003D000000}"/>
    <cellStyle name="Millares 2" xfId="31" xr:uid="{00000000-0005-0000-0000-00003E000000}"/>
    <cellStyle name="Millares 3" xfId="32" xr:uid="{00000000-0005-0000-0000-00003F000000}"/>
    <cellStyle name="Neutral 2" xfId="135" xr:uid="{00000000-0005-0000-0000-000040000000}"/>
    <cellStyle name="No-definido" xfId="33" xr:uid="{00000000-0005-0000-0000-000041000000}"/>
    <cellStyle name="Normal" xfId="0" builtinId="0"/>
    <cellStyle name="Normal 10" xfId="34" xr:uid="{00000000-0005-0000-0000-000043000000}"/>
    <cellStyle name="Normal 11" xfId="35" xr:uid="{00000000-0005-0000-0000-000044000000}"/>
    <cellStyle name="Normal 12" xfId="36" xr:uid="{00000000-0005-0000-0000-000045000000}"/>
    <cellStyle name="Normal 13" xfId="37" xr:uid="{00000000-0005-0000-0000-000046000000}"/>
    <cellStyle name="Normal 14" xfId="38" xr:uid="{00000000-0005-0000-0000-000047000000}"/>
    <cellStyle name="Normal 15" xfId="39" xr:uid="{00000000-0005-0000-0000-000048000000}"/>
    <cellStyle name="Normal 16" xfId="40" xr:uid="{00000000-0005-0000-0000-000049000000}"/>
    <cellStyle name="Normal 16 2" xfId="41" xr:uid="{00000000-0005-0000-0000-00004A000000}"/>
    <cellStyle name="Normal 17" xfId="42" xr:uid="{00000000-0005-0000-0000-00004B000000}"/>
    <cellStyle name="Normal 17 2" xfId="43" xr:uid="{00000000-0005-0000-0000-00004C000000}"/>
    <cellStyle name="Normal 18" xfId="44" xr:uid="{00000000-0005-0000-0000-00004D000000}"/>
    <cellStyle name="Normal 18 2" xfId="45" xr:uid="{00000000-0005-0000-0000-00004E000000}"/>
    <cellStyle name="Normal 18 2 2" xfId="156" xr:uid="{760ABEA0-7F63-40BE-AF9B-D07D2412158E}"/>
    <cellStyle name="Normal 18 3" xfId="145" xr:uid="{00000000-0005-0000-0000-00004F000000}"/>
    <cellStyle name="Normal 18 4" xfId="102" xr:uid="{00000000-0005-0000-0000-000050000000}"/>
    <cellStyle name="Normal 19" xfId="46" xr:uid="{00000000-0005-0000-0000-000051000000}"/>
    <cellStyle name="Normal 2" xfId="47" xr:uid="{00000000-0005-0000-0000-000052000000}"/>
    <cellStyle name="Normal 2 2" xfId="48" xr:uid="{00000000-0005-0000-0000-000053000000}"/>
    <cellStyle name="Normal 2 2 2" xfId="49" xr:uid="{00000000-0005-0000-0000-000054000000}"/>
    <cellStyle name="Normal 2 2 3" xfId="50" xr:uid="{00000000-0005-0000-0000-000055000000}"/>
    <cellStyle name="Normal 2 3" xfId="51" xr:uid="{00000000-0005-0000-0000-000056000000}"/>
    <cellStyle name="Normal 2 4" xfId="52" xr:uid="{00000000-0005-0000-0000-000057000000}"/>
    <cellStyle name="Normal 2 5" xfId="53" xr:uid="{00000000-0005-0000-0000-000058000000}"/>
    <cellStyle name="Normal 20" xfId="54" xr:uid="{00000000-0005-0000-0000-000059000000}"/>
    <cellStyle name="Normal 20 3" xfId="147" xr:uid="{00000000-0005-0000-0000-00005A000000}"/>
    <cellStyle name="Normal 20 9" xfId="159" xr:uid="{CB97912F-1839-455B-879A-5C043BBF9E96}"/>
    <cellStyle name="Normal 23" xfId="146" xr:uid="{00000000-0005-0000-0000-00005B000000}"/>
    <cellStyle name="Normal 26" xfId="55" xr:uid="{00000000-0005-0000-0000-00005C000000}"/>
    <cellStyle name="Normal 3" xfId="56" xr:uid="{00000000-0005-0000-0000-00005D000000}"/>
    <cellStyle name="Normal 3 2" xfId="57" xr:uid="{00000000-0005-0000-0000-00005E000000}"/>
    <cellStyle name="Normal 3 3" xfId="58" xr:uid="{00000000-0005-0000-0000-00005F000000}"/>
    <cellStyle name="Normal 3 4" xfId="59" xr:uid="{00000000-0005-0000-0000-000060000000}"/>
    <cellStyle name="Normal 3 5" xfId="60" xr:uid="{00000000-0005-0000-0000-000061000000}"/>
    <cellStyle name="Normal 3 6" xfId="61" xr:uid="{00000000-0005-0000-0000-000062000000}"/>
    <cellStyle name="Normal 3 7" xfId="62" xr:uid="{00000000-0005-0000-0000-000063000000}"/>
    <cellStyle name="Normal 3 8" xfId="63" xr:uid="{00000000-0005-0000-0000-000064000000}"/>
    <cellStyle name="Normal 3 8 2" xfId="101" xr:uid="{00000000-0005-0000-0000-000065000000}"/>
    <cellStyle name="Normal 3 9" xfId="64" xr:uid="{00000000-0005-0000-0000-000066000000}"/>
    <cellStyle name="Normal 4" xfId="65" xr:uid="{00000000-0005-0000-0000-000067000000}"/>
    <cellStyle name="Normal 4 2" xfId="66" xr:uid="{00000000-0005-0000-0000-000068000000}"/>
    <cellStyle name="Normal 5" xfId="67" xr:uid="{00000000-0005-0000-0000-000069000000}"/>
    <cellStyle name="Normal 5 2" xfId="153" xr:uid="{00000000-0005-0000-0000-00006A000000}"/>
    <cellStyle name="Normal 5 3" xfId="154" xr:uid="{00000000-0005-0000-0000-00006B000000}"/>
    <cellStyle name="Normal 6" xfId="68" xr:uid="{00000000-0005-0000-0000-00006C000000}"/>
    <cellStyle name="Normal 6 2" xfId="69" xr:uid="{00000000-0005-0000-0000-00006D000000}"/>
    <cellStyle name="Normal 7" xfId="70" xr:uid="{00000000-0005-0000-0000-00006E000000}"/>
    <cellStyle name="Normal 7 10" xfId="150" xr:uid="{00000000-0005-0000-0000-00006F000000}"/>
    <cellStyle name="Normal 8" xfId="71" xr:uid="{00000000-0005-0000-0000-000070000000}"/>
    <cellStyle name="Normal 9" xfId="72" xr:uid="{00000000-0005-0000-0000-000071000000}"/>
    <cellStyle name="Normal 9 3" xfId="73" xr:uid="{00000000-0005-0000-0000-000072000000}"/>
    <cellStyle name="Normal_capçalera" xfId="74" xr:uid="{00000000-0005-0000-0000-000073000000}"/>
    <cellStyle name="Normal_capçalera 2" xfId="75" xr:uid="{00000000-0005-0000-0000-000074000000}"/>
    <cellStyle name="Nota" xfId="76" xr:uid="{00000000-0005-0000-0000-000076000000}"/>
    <cellStyle name="Notas 2" xfId="136" xr:uid="{00000000-0005-0000-0000-000077000000}"/>
    <cellStyle name="Percent" xfId="148" xr:uid="{00000000-0005-0000-0000-000078000000}"/>
    <cellStyle name="Percent 2" xfId="157" xr:uid="{C097D379-C71F-4F21-81FB-57977E36AEC5}"/>
    <cellStyle name="Percent 3" xfId="158" xr:uid="{A6708256-35FF-47DD-9628-0236C2B9B44D}"/>
    <cellStyle name="Percent 4" xfId="155" xr:uid="{00000000-0005-0000-0000-000079000000}"/>
    <cellStyle name="Percent 6" xfId="151" xr:uid="{00000000-0005-0000-0000-00007A000000}"/>
    <cellStyle name="Porcentaje" xfId="152" builtinId="5"/>
    <cellStyle name="Porcentual 10" xfId="77" xr:uid="{00000000-0005-0000-0000-00007C000000}"/>
    <cellStyle name="Porcentual 11" xfId="78" xr:uid="{00000000-0005-0000-0000-00007D000000}"/>
    <cellStyle name="Porcentual 18" xfId="79" xr:uid="{00000000-0005-0000-0000-00007E000000}"/>
    <cellStyle name="Porcentual 2" xfId="80" xr:uid="{00000000-0005-0000-0000-00007F000000}"/>
    <cellStyle name="Porcentual 2 2" xfId="81" xr:uid="{00000000-0005-0000-0000-000080000000}"/>
    <cellStyle name="Porcentual 3" xfId="82" xr:uid="{00000000-0005-0000-0000-000081000000}"/>
    <cellStyle name="Porcentual 3 2" xfId="83" xr:uid="{00000000-0005-0000-0000-000082000000}"/>
    <cellStyle name="Porcentual 30" xfId="84" xr:uid="{00000000-0005-0000-0000-000083000000}"/>
    <cellStyle name="Porcentual 32" xfId="85" xr:uid="{00000000-0005-0000-0000-000084000000}"/>
    <cellStyle name="Porcentual 35" xfId="149" xr:uid="{00000000-0005-0000-0000-000085000000}"/>
    <cellStyle name="Porcentual 4" xfId="86" xr:uid="{00000000-0005-0000-0000-000086000000}"/>
    <cellStyle name="Porcentual 5" xfId="87" xr:uid="{00000000-0005-0000-0000-000087000000}"/>
    <cellStyle name="Porcentual 6" xfId="88" xr:uid="{00000000-0005-0000-0000-000088000000}"/>
    <cellStyle name="Porcentual 7" xfId="89" xr:uid="{00000000-0005-0000-0000-000089000000}"/>
    <cellStyle name="Porcentual 8" xfId="90" xr:uid="{00000000-0005-0000-0000-00008A000000}"/>
    <cellStyle name="Porcentual 9" xfId="91" xr:uid="{00000000-0005-0000-0000-00008B000000}"/>
    <cellStyle name="Porcentual 9 2" xfId="92" xr:uid="{00000000-0005-0000-0000-00008C000000}"/>
    <cellStyle name="Resultat" xfId="93" xr:uid="{00000000-0005-0000-0000-00008D000000}"/>
    <cellStyle name="Salida 2" xfId="137" xr:uid="{00000000-0005-0000-0000-00008E000000}"/>
    <cellStyle name="Table (Normal)" xfId="160" xr:uid="{CA69C145-6595-4775-A964-B14981FC16B3}"/>
    <cellStyle name="Text d'advertiment" xfId="94" xr:uid="{00000000-0005-0000-0000-00008F000000}"/>
    <cellStyle name="Text explicatiu" xfId="95" xr:uid="{00000000-0005-0000-0000-000090000000}"/>
    <cellStyle name="Texto de advertencia 2" xfId="138" xr:uid="{00000000-0005-0000-0000-000091000000}"/>
    <cellStyle name="Texto explicativo 2" xfId="139" xr:uid="{00000000-0005-0000-0000-000092000000}"/>
    <cellStyle name="Títol" xfId="96" xr:uid="{00000000-0005-0000-0000-000093000000}"/>
    <cellStyle name="Títol 1" xfId="97" xr:uid="{00000000-0005-0000-0000-000094000000}"/>
    <cellStyle name="Títol 2" xfId="98" xr:uid="{00000000-0005-0000-0000-000095000000}"/>
    <cellStyle name="Títol 3" xfId="99" xr:uid="{00000000-0005-0000-0000-000096000000}"/>
    <cellStyle name="Títol 4" xfId="100" xr:uid="{00000000-0005-0000-0000-000097000000}"/>
    <cellStyle name="Título 1 2" xfId="140" xr:uid="{00000000-0005-0000-0000-000098000000}"/>
    <cellStyle name="Título 2 2" xfId="141" xr:uid="{00000000-0005-0000-0000-000099000000}"/>
    <cellStyle name="Título 3 2" xfId="142" xr:uid="{00000000-0005-0000-0000-00009A000000}"/>
    <cellStyle name="Título 4" xfId="143" xr:uid="{00000000-0005-0000-0000-00009B000000}"/>
    <cellStyle name="Total 2" xfId="144" xr:uid="{00000000-0005-0000-0000-00009C000000}"/>
  </cellStyles>
  <dxfs count="3">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9AD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externalLink" Target="externalLinks/externalLink4.xml"/>
  <Relationship Id="rId38" Type="http://schemas.openxmlformats.org/officeDocument/2006/relationships/externalLink" Target="externalLinks/externalLink5.xml"/>
  <Relationship Id="rId39" Type="http://schemas.openxmlformats.org/officeDocument/2006/relationships/externalLink" Target="externalLinks/externalLink6.xml"/>
  <Relationship Id="rId4" Type="http://schemas.openxmlformats.org/officeDocument/2006/relationships/worksheet" Target="worksheets/sheet4.xml"/>
  <Relationship Id="rId40" Type="http://schemas.openxmlformats.org/officeDocument/2006/relationships/theme" Target="theme/theme1.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calcChain" Target="calcChain.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10.xml.rels><?xml version="1.0" encoding="UTF-8"?>

<Relationships xmlns="http://schemas.openxmlformats.org/package/2006/relationships">
  <Relationship Id="rId1" Type="http://schemas.openxmlformats.org/officeDocument/2006/relationships/hyperlink" Target="#INDEX!A1"/>
</Relationships>

</file>

<file path=xl/drawings/_rels/drawing11.xml.rels><?xml version="1.0" encoding="UTF-8"?>

<Relationships xmlns="http://schemas.openxmlformats.org/package/2006/relationships">
  <Relationship Id="rId1" Type="http://schemas.openxmlformats.org/officeDocument/2006/relationships/hyperlink" Target="#INDEX!A1"/>
</Relationships>

</file>

<file path=xl/drawings/_rels/drawing12.xml.rels><?xml version="1.0" encoding="UTF-8"?>

<Relationships xmlns="http://schemas.openxmlformats.org/package/2006/relationships">
  <Relationship Id="rId1" Type="http://schemas.openxmlformats.org/officeDocument/2006/relationships/hyperlink" Target="#INDEX!A1"/>
</Relationships>

</file>

<file path=xl/drawings/_rels/drawing13.xml.rels><?xml version="1.0" encoding="UTF-8"?>

<Relationships xmlns="http://schemas.openxmlformats.org/package/2006/relationships">
  <Relationship Id="rId1" Type="http://schemas.openxmlformats.org/officeDocument/2006/relationships/hyperlink" Target="#INDEX!A1"/>
</Relationships>

</file>

<file path=xl/drawings/_rels/drawing14.xml.rels><?xml version="1.0" encoding="UTF-8"?>

<Relationships xmlns="http://schemas.openxmlformats.org/package/2006/relationships">
  <Relationship Id="rId1" Type="http://schemas.openxmlformats.org/officeDocument/2006/relationships/hyperlink" Target="#INDEX!A1"/>
</Relationships>

</file>

<file path=xl/drawings/_rels/drawing15.xml.rels><?xml version="1.0" encoding="UTF-8"?>

<Relationships xmlns="http://schemas.openxmlformats.org/package/2006/relationships">
  <Relationship Id="rId1" Type="http://schemas.openxmlformats.org/officeDocument/2006/relationships/hyperlink" Target="#INDEX!A1"/>
</Relationships>

</file>

<file path=xl/drawings/_rels/drawing16.xml.rels><?xml version="1.0" encoding="UTF-8"?>

<Relationships xmlns="http://schemas.openxmlformats.org/package/2006/relationships">
  <Relationship Id="rId1" Type="http://schemas.openxmlformats.org/officeDocument/2006/relationships/hyperlink" Target="#INDEX!A1"/>
</Relationships>

</file>

<file path=xl/drawings/_rels/drawing17.xml.rels><?xml version="1.0" encoding="UTF-8"?>

<Relationships xmlns="http://schemas.openxmlformats.org/package/2006/relationships">
  <Relationship Id="rId1" Type="http://schemas.openxmlformats.org/officeDocument/2006/relationships/hyperlink" Target="#INDEX!A1"/>
</Relationships>

</file>

<file path=xl/drawings/_rels/drawing18.xml.rels><?xml version="1.0" encoding="UTF-8"?>

<Relationships xmlns="http://schemas.openxmlformats.org/package/2006/relationships">
  <Relationship Id="rId1" Type="http://schemas.openxmlformats.org/officeDocument/2006/relationships/hyperlink" Target="#INDEX!A1"/>
</Relationships>

</file>

<file path=xl/drawings/_rels/drawing19.xml.rels><?xml version="1.0" encoding="UTF-8"?>

<Relationships xmlns="http://schemas.openxmlformats.org/package/2006/relationships">
  <Relationship Id="rId1" Type="http://schemas.openxmlformats.org/officeDocument/2006/relationships/hyperlink" Target="#INDEX!A1"/>
</Relationships>

</file>

<file path=xl/drawings/_rels/drawing2.xml.rels><?xml version="1.0" encoding="UTF-8"?>

<Relationships xmlns="http://schemas.openxmlformats.org/package/2006/relationships">
  <Relationship Id="rId1" Type="http://schemas.openxmlformats.org/officeDocument/2006/relationships/hyperlink" Target="#INDEX!A1"/>
</Relationships>

</file>

<file path=xl/drawings/_rels/drawing20.xml.rels><?xml version="1.0" encoding="UTF-8"?>

<Relationships xmlns="http://schemas.openxmlformats.org/package/2006/relationships">
  <Relationship Id="rId1" Type="http://schemas.openxmlformats.org/officeDocument/2006/relationships/hyperlink" Target="#INDEX!A1"/>
</Relationships>

</file>

<file path=xl/drawings/_rels/drawing21.xml.rels><?xml version="1.0" encoding="UTF-8"?>

<Relationships xmlns="http://schemas.openxmlformats.org/package/2006/relationships">
  <Relationship Id="rId1" Type="http://schemas.openxmlformats.org/officeDocument/2006/relationships/hyperlink" Target="#INDEX!A1"/>
</Relationships>

</file>

<file path=xl/drawings/_rels/drawing22.xml.rels><?xml version="1.0" encoding="UTF-8"?>

<Relationships xmlns="http://schemas.openxmlformats.org/package/2006/relationships">
  <Relationship Id="rId1" Type="http://schemas.openxmlformats.org/officeDocument/2006/relationships/hyperlink" Target="#INDEX!A1"/>
</Relationships>

</file>

<file path=xl/drawings/_rels/drawing23.xml.rels><?xml version="1.0" encoding="UTF-8"?>

<Relationships xmlns="http://schemas.openxmlformats.org/package/2006/relationships">
  <Relationship Id="rId1" Type="http://schemas.openxmlformats.org/officeDocument/2006/relationships/hyperlink" Target="#INDEX!A1"/>
</Relationships>

</file>

<file path=xl/drawings/_rels/drawing24.xml.rels><?xml version="1.0" encoding="UTF-8"?>

<Relationships xmlns="http://schemas.openxmlformats.org/package/2006/relationships">
  <Relationship Id="rId1" Type="http://schemas.openxmlformats.org/officeDocument/2006/relationships/hyperlink" Target="#INDEX!A1"/>
</Relationships>

</file>

<file path=xl/drawings/_rels/drawing25.xml.rels><?xml version="1.0" encoding="UTF-8"?>

<Relationships xmlns="http://schemas.openxmlformats.org/package/2006/relationships">
  <Relationship Id="rId1" Type="http://schemas.openxmlformats.org/officeDocument/2006/relationships/hyperlink" Target="#INDEX!A1"/>
</Relationships>

</file>

<file path=xl/drawings/_rels/drawing26.xml.rels><?xml version="1.0" encoding="UTF-8"?>

<Relationships xmlns="http://schemas.openxmlformats.org/package/2006/relationships">
  <Relationship Id="rId1" Type="http://schemas.openxmlformats.org/officeDocument/2006/relationships/hyperlink" Target="#INDICE!A1"/>
</Relationships>

</file>

<file path=xl/drawings/_rels/drawing27.xml.rels><?xml version="1.0" encoding="UTF-8"?>

<Relationships xmlns="http://schemas.openxmlformats.org/package/2006/relationships">
  <Relationship Id="rId1" Type="http://schemas.openxmlformats.org/officeDocument/2006/relationships/hyperlink" Target="#INDEX!A1"/>
</Relationships>

</file>

<file path=xl/drawings/_rels/drawing28.xml.rels><?xml version="1.0" encoding="UTF-8"?>

<Relationships xmlns="http://schemas.openxmlformats.org/package/2006/relationships">
  <Relationship Id="rId1" Type="http://schemas.openxmlformats.org/officeDocument/2006/relationships/hyperlink" Target="#INDEX!A1"/>
</Relationships>

</file>

<file path=xl/drawings/_rels/drawing29.xml.rels><?xml version="1.0" encoding="UTF-8"?>

<Relationships xmlns="http://schemas.openxmlformats.org/package/2006/relationships">
  <Relationship Id="rId1" Type="http://schemas.openxmlformats.org/officeDocument/2006/relationships/hyperlink" Target="#INDEX!A1"/>
</Relationships>

</file>

<file path=xl/drawings/_rels/drawing3.xml.rels><?xml version="1.0" encoding="UTF-8"?>

<Relationships xmlns="http://schemas.openxmlformats.org/package/2006/relationships">
  <Relationship Id="rId1" Type="http://schemas.openxmlformats.org/officeDocument/2006/relationships/hyperlink" Target="#INDEX!A1"/>
</Relationships>

</file>

<file path=xl/drawings/_rels/drawing30.xml.rels><?xml version="1.0" encoding="UTF-8"?>

<Relationships xmlns="http://schemas.openxmlformats.org/package/2006/relationships">
  <Relationship Id="rId1" Type="http://schemas.openxmlformats.org/officeDocument/2006/relationships/hyperlink" Target="#INDEX!A1"/>
</Relationships>

</file>

<file path=xl/drawings/_rels/drawing31.xml.rels><?xml version="1.0" encoding="UTF-8"?>

<Relationships xmlns="http://schemas.openxmlformats.org/package/2006/relationships">
  <Relationship Id="rId1" Type="http://schemas.openxmlformats.org/officeDocument/2006/relationships/hyperlink" Target="#INDEX!A1"/>
</Relationships>

</file>

<file path=xl/drawings/_rels/drawing32.xml.rels><?xml version="1.0" encoding="UTF-8"?>

<Relationships xmlns="http://schemas.openxmlformats.org/package/2006/relationships">
  <Relationship Id="rId1" Type="http://schemas.openxmlformats.org/officeDocument/2006/relationships/hyperlink" Target="#INDEX!A1"/>
</Relationships>

</file>

<file path=xl/drawings/_rels/drawing33.xml.rels><?xml version="1.0" encoding="UTF-8"?>

<Relationships xmlns="http://schemas.openxmlformats.org/package/2006/relationships">
  <Relationship Id="rId1" Type="http://schemas.openxmlformats.org/officeDocument/2006/relationships/hyperlink" Target="#INDEX!A1"/>
</Relationships>

</file>

<file path=xl/drawings/_rels/drawing4.xml.rels><?xml version="1.0" encoding="UTF-8"?>

<Relationships xmlns="http://schemas.openxmlformats.org/package/2006/relationships">
  <Relationship Id="rId1" Type="http://schemas.openxmlformats.org/officeDocument/2006/relationships/hyperlink" Target="#INDEX!A1"/>
</Relationships>

</file>

<file path=xl/drawings/_rels/drawing5.xml.rels><?xml version="1.0" encoding="UTF-8"?>

<Relationships xmlns="http://schemas.openxmlformats.org/package/2006/relationships">
  <Relationship Id="rId1" Type="http://schemas.openxmlformats.org/officeDocument/2006/relationships/hyperlink" Target="#INDEX!A1"/>
</Relationships>

</file>

<file path=xl/drawings/_rels/drawing6.xml.rels><?xml version="1.0" encoding="UTF-8"?>

<Relationships xmlns="http://schemas.openxmlformats.org/package/2006/relationships">
  <Relationship Id="rId1" Type="http://schemas.openxmlformats.org/officeDocument/2006/relationships/hyperlink" Target="#INDEX!A1"/>
</Relationships>

</file>

<file path=xl/drawings/_rels/drawing7.xml.rels><?xml version="1.0" encoding="UTF-8"?>

<Relationships xmlns="http://schemas.openxmlformats.org/package/2006/relationships">
  <Relationship Id="rId1" Type="http://schemas.openxmlformats.org/officeDocument/2006/relationships/hyperlink" Target="#INDEX!A1"/>
</Relationships>

</file>

<file path=xl/drawings/_rels/drawing8.xml.rels><?xml version="1.0" encoding="UTF-8"?>

<Relationships xmlns="http://schemas.openxmlformats.org/package/2006/relationships">
  <Relationship Id="rId1" Type="http://schemas.openxmlformats.org/officeDocument/2006/relationships/hyperlink" Target="#INDEX!A1"/>
</Relationships>

</file>

<file path=xl/drawings/_rels/drawing9.xml.rels><?xml version="1.0" encoding="UTF-8"?>

<Relationships xmlns="http://schemas.openxmlformats.org/package/2006/relationships">
  <Relationship Id="rId1" Type="http://schemas.openxmlformats.org/officeDocument/2006/relationships/hyperlink" Target="#INDEX!A1"/>
</Relationships>

</file>

<file path=xl/drawings/drawing1.xml><?xml version="1.0" encoding="utf-8"?>
<xdr:wsDr xmlns:xdr="http://schemas.openxmlformats.org/drawingml/2006/spreadsheetDrawing" xmlns:a="http://schemas.openxmlformats.org/drawingml/2006/main">
  <xdr:twoCellAnchor editAs="oneCell">
    <xdr:from>
      <xdr:col>3</xdr:col>
      <xdr:colOff>218015</xdr:colOff>
      <xdr:row>6</xdr:row>
      <xdr:rowOff>124878</xdr:rowOff>
    </xdr:from>
    <xdr:to>
      <xdr:col>3</xdr:col>
      <xdr:colOff>1722385</xdr:colOff>
      <xdr:row>9</xdr:row>
      <xdr:rowOff>106574</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308348" y="1119711"/>
          <a:ext cx="1504370" cy="45794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632F54F1-FE2F-44F4-91F5-631A8B937E93}"/>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9049142-43BF-41EC-8929-A4C79088CD4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5D0260E-F55D-4721-AF68-3124FA79BEF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0C2A2470-7AB0-41BA-83D3-8A8E67F92D7B}"/>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F2BA4FD-DA0A-48FC-A7CB-7DECA4B8866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4ACC560-AC6C-4418-83E1-CAA5FC6AB04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FEEB738-1992-4D42-9109-06B0E8C399A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A44A0ED-06D7-48D0-93B9-22B62940654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1688E1D9-A264-40CF-9F7B-1551F25387DB}"/>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038F351-CBDA-4A4B-93CD-E19981BFCD1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543C487-1090-4C94-A221-82ECB831B88C}"/>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308D4D2-4E36-47A2-93EA-E79EBE19F577}"/>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1E2E5DD5-DF04-4630-A2A6-8CFCF5615F8F}"/>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A3D910D-1D78-4513-A60D-F40C360E085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F6AFF5C-3AAE-4A38-8D04-71D30BE7743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CCF44DD-429F-43CD-8666-72A4893EAE45}"/>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D53F188-5F53-42CF-942B-3299BD9E9D5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B5563CE-5500-424F-BCA4-5CC5A269616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C06CB45-8FBF-4C4F-A1FD-7C9242F5920B}"/>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70DDCE2-25BD-4BCE-94D3-51E6E48D0A5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4DF65C3-A9D2-417E-916C-5B106591BB8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417C3CBD-2E08-4BF1-9A86-1802090760C4}"/>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104B3081-96CE-4E71-A6CD-449E6D0B4B4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A2C4CE2-5C88-434E-8B48-E3A4846C8B2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00F36C44-C6CA-4F25-A4F3-6342E0B6C6F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AFE70DCC-DC28-4A13-B9A9-E7A91F59D90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DE63D6E8-E56C-4353-B41D-188AB46B96C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DBDC31F-5AE1-44A5-B27D-9E2E929047A8}"/>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8DD378E-B8C7-4E86-B9A7-EAB20C81F8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3BFF965-6EF3-4C82-A4BA-B3DBB366F13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0</xdr:row>
      <xdr:rowOff>340179</xdr:rowOff>
    </xdr:to>
    <xdr:grpSp>
      <xdr:nvGrpSpPr>
        <xdr:cNvPr id="2" name="Grupo 1">
          <a:extLst>
            <a:ext uri="{FF2B5EF4-FFF2-40B4-BE49-F238E27FC236}">
              <a16:creationId xmlns:a16="http://schemas.microsoft.com/office/drawing/2014/main" id="{CD59ECA9-54B1-46E3-9649-085F0934F1BA}"/>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6D18792B-10E3-4F27-B797-E9E328808DC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9FB992D-454A-4706-A763-1D239AB31D1A}"/>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3</xdr:row>
      <xdr:rowOff>178254</xdr:rowOff>
    </xdr:to>
    <xdr:grpSp>
      <xdr:nvGrpSpPr>
        <xdr:cNvPr id="2" name="Grupo 1">
          <a:extLst>
            <a:ext uri="{FF2B5EF4-FFF2-40B4-BE49-F238E27FC236}">
              <a16:creationId xmlns:a16="http://schemas.microsoft.com/office/drawing/2014/main" id="{52108701-9850-43E2-B86D-27E7019068E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BA36A1A9-4F2D-4D79-8313-B0E3FF194C9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F01960A-5C8D-49CF-A4B2-F5BA5246CB8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D3C22E2-994E-4725-8546-CA1DD18D0237}"/>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075D525-3A3E-4633-A5B6-A5FF5958722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429B1D13-FE8C-4A4F-B2FC-8529077F5B3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5104D14-D109-4F66-904A-95BF401C0C81}"/>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BA95107-A86C-412F-9983-643E2167B1C6}"/>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6409B95-D1E3-4C54-B59C-B1D48FE5EE90}"/>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85259D85-E33B-4AE7-842C-B532C51DBCB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C32D0E08-51AF-4122-8CDA-3578DA2B794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18A4546-B5F7-4DFA-A35E-EC3D281C4A2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F857E71F-5758-4675-B1B4-0EB8213B698A}"/>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C0F25A6F-5F4D-41EE-AF09-4A704A023FA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398A4E90-6E76-4DDC-935D-7A9C55E01E3B}"/>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3ECD31F-B210-4E69-9459-C850958B9015}"/>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6A40459-7A82-42F2-A4B2-740EA8A48713}"/>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6272F41C-7F61-4F06-A052-9646E3A46D8A}"/>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110357</xdr:colOff>
      <xdr:row>1</xdr:row>
      <xdr:rowOff>149679</xdr:rowOff>
    </xdr:to>
    <xdr:grpSp>
      <xdr:nvGrpSpPr>
        <xdr:cNvPr id="2" name="Grupo 1">
          <a:extLst>
            <a:ext uri="{FF2B5EF4-FFF2-40B4-BE49-F238E27FC236}">
              <a16:creationId xmlns:a16="http://schemas.microsoft.com/office/drawing/2014/main" id="{F7FC48FF-E101-4FEE-9D45-E960696CD83B}"/>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183A60F-FCD8-4165-ADEB-CDC4366DED4D}"/>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7B16506-15F8-4573-9823-078F53F42C67}"/>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48904D5E-EB07-4413-9187-977E113E8581}"/>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59F29727-5C1D-4F41-99C1-DAD2C336FE1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EB5C47BC-D0D4-4BFB-862F-D5B0A9FD3A87}"/>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DF86FC56-E06C-4CB4-997C-DCF59C93CCAD}"/>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C65986C0-823A-4A72-A3CA-50AC266A2524}"/>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3E63D42D-94C1-40BB-B00D-A47EA756EAF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6FCC5D82-4419-4850-A4FF-B6571EEDCED2}"/>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7EFD3702-F1E3-4E46-97CD-664683DFD0C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BDA7F11E-7894-4696-9CA4-5F3386A7D889}"/>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40822</xdr:rowOff>
    </xdr:to>
    <xdr:grpSp>
      <xdr:nvGrpSpPr>
        <xdr:cNvPr id="5" name="Grupo 4">
          <a:extLst>
            <a:ext uri="{FF2B5EF4-FFF2-40B4-BE49-F238E27FC236}">
              <a16:creationId xmlns:a16="http://schemas.microsoft.com/office/drawing/2014/main" id="{453C2D5D-2988-4714-9390-59453D2340B6}"/>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FB5D8687-BC08-4095-B401-EDA466A497EB}"/>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8451B36E-A6E4-417D-986B-264814DE05F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D8D940A-C6BA-4ABD-A6A6-3409484C2A0F}"/>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D010C8C-C834-4AFC-81BF-4299E22529B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C48361C-E771-4722-A450-520EF3014BA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3528C4D0-C77C-4F93-B94E-FF1CEF8BA281}"/>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3E518840-A0FC-4E4B-97F8-507F78A0DF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8CEA8CDD-4267-4FE7-B999-36ACBD7F25B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AAB7F016-C5E4-46B4-89B7-473CCFA6F08E}"/>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23B1B41E-FFD2-4DB2-89BA-4A9FC0FEDA5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D4259652-DD1B-4A92-BEE1-741A99E032B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0</xdr:row>
      <xdr:rowOff>340179</xdr:rowOff>
    </xdr:to>
    <xdr:grpSp>
      <xdr:nvGrpSpPr>
        <xdr:cNvPr id="2" name="Grupo 1">
          <a:extLst>
            <a:ext uri="{FF2B5EF4-FFF2-40B4-BE49-F238E27FC236}">
              <a16:creationId xmlns:a16="http://schemas.microsoft.com/office/drawing/2014/main" id="{1BD866A5-5050-4104-95D5-F093E1A457D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8208856-69B6-4925-A083-4FACCC4D786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F2A39D9-7EE3-4D76-98CA-FF5432529A9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9" name="Grupo 8">
          <a:extLst>
            <a:ext uri="{FF2B5EF4-FFF2-40B4-BE49-F238E27FC236}">
              <a16:creationId xmlns:a16="http://schemas.microsoft.com/office/drawing/2014/main" id="{D3F926B4-9A52-41C0-A915-9872C7CFC3B5}"/>
            </a:ext>
          </a:extLst>
        </xdr:cNvPr>
        <xdr:cNvGrpSpPr/>
      </xdr:nvGrpSpPr>
      <xdr:grpSpPr>
        <a:xfrm>
          <a:off x="0" y="0"/>
          <a:ext cx="374940" cy="340179"/>
          <a:chOff x="0" y="0"/>
          <a:chExt cx="458259" cy="415773"/>
        </a:xfrm>
      </xdr:grpSpPr>
      <xdr:sp macro="" textlink="">
        <xdr:nvSpPr>
          <xdr:cNvPr id="10" name="Flecha: hacia la izquierda 9">
            <a:hlinkClick xmlns:r="http://schemas.openxmlformats.org/officeDocument/2006/relationships" r:id="rId1"/>
            <a:extLst>
              <a:ext uri="{FF2B5EF4-FFF2-40B4-BE49-F238E27FC236}">
                <a16:creationId xmlns:a16="http://schemas.microsoft.com/office/drawing/2014/main" id="{7459E67A-1807-4F29-BDC5-BFD58DA1E78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1" name="Elipse 10">
            <a:extLst>
              <a:ext uri="{FF2B5EF4-FFF2-40B4-BE49-F238E27FC236}">
                <a16:creationId xmlns:a16="http://schemas.microsoft.com/office/drawing/2014/main" id="{248D0855-DF97-49A1-8BBA-D3F1391C1CA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7E5DF7C1-18E4-4FC7-AE86-8D699D9C57BB}"/>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563C7FBA-E6DA-432C-925A-327F806916CD}"/>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614FE667-910D-43F0-8EB7-2D2BC97C9B92}"/>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6" name="Grupo 5">
          <a:extLst>
            <a:ext uri="{FF2B5EF4-FFF2-40B4-BE49-F238E27FC236}">
              <a16:creationId xmlns:a16="http://schemas.microsoft.com/office/drawing/2014/main" id="{E3B9854E-0E97-46F9-8D4E-D65C64314471}"/>
            </a:ext>
          </a:extLst>
        </xdr:cNvPr>
        <xdr:cNvGrpSpPr/>
      </xdr:nvGrpSpPr>
      <xdr:grpSpPr>
        <a:xfrm>
          <a:off x="0" y="0"/>
          <a:ext cx="374940" cy="340179"/>
          <a:chOff x="0" y="0"/>
          <a:chExt cx="458259" cy="415773"/>
        </a:xfrm>
      </xdr:grpSpPr>
      <xdr:sp macro="" textlink="">
        <xdr:nvSpPr>
          <xdr:cNvPr id="7" name="Flecha: hacia la izquierda 6">
            <a:hlinkClick xmlns:r="http://schemas.openxmlformats.org/officeDocument/2006/relationships" r:id="rId1"/>
            <a:extLst>
              <a:ext uri="{FF2B5EF4-FFF2-40B4-BE49-F238E27FC236}">
                <a16:creationId xmlns:a16="http://schemas.microsoft.com/office/drawing/2014/main" id="{F99922D8-6CC9-4F1E-9BE1-664D13A8B3B3}"/>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8" name="Elipse 7">
            <a:extLst>
              <a:ext uri="{FF2B5EF4-FFF2-40B4-BE49-F238E27FC236}">
                <a16:creationId xmlns:a16="http://schemas.microsoft.com/office/drawing/2014/main" id="{D3820E50-8ABF-4AE4-8D38-D92E5939C74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E4AA72B-1A72-401D-9CB6-D1CAC4F8EDC6}"/>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0D6C9759-9634-4943-864A-A5B6CF34564D}"/>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70DB9845-6AEF-4292-A8CB-511AB274E24A}"/>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3" name="Grupo 2">
          <a:extLst>
            <a:ext uri="{FF2B5EF4-FFF2-40B4-BE49-F238E27FC236}">
              <a16:creationId xmlns:a16="http://schemas.microsoft.com/office/drawing/2014/main" id="{F35FFCCA-CECA-4000-98FA-686778CBA20F}"/>
            </a:ext>
          </a:extLst>
        </xdr:cNvPr>
        <xdr:cNvGrpSpPr/>
      </xdr:nvGrpSpPr>
      <xdr:grpSpPr>
        <a:xfrm>
          <a:off x="0" y="0"/>
          <a:ext cx="374940" cy="340179"/>
          <a:chOff x="0" y="0"/>
          <a:chExt cx="458259" cy="415773"/>
        </a:xfrm>
      </xdr:grpSpPr>
      <xdr:sp macro="" textlink="">
        <xdr:nvSpPr>
          <xdr:cNvPr id="4" name="Flecha: hacia la izquierda 3">
            <a:hlinkClick xmlns:r="http://schemas.openxmlformats.org/officeDocument/2006/relationships" r:id="rId1"/>
            <a:extLst>
              <a:ext uri="{FF2B5EF4-FFF2-40B4-BE49-F238E27FC236}">
                <a16:creationId xmlns:a16="http://schemas.microsoft.com/office/drawing/2014/main" id="{13588781-E4A9-43DA-899A-2C2AD0CF1195}"/>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5" name="Elipse 4">
            <a:extLst>
              <a:ext uri="{FF2B5EF4-FFF2-40B4-BE49-F238E27FC236}">
                <a16:creationId xmlns:a16="http://schemas.microsoft.com/office/drawing/2014/main" id="{A04CCA7A-6B75-48D7-9CB3-031FF7F79BF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3" name="Grupo 2">
          <a:extLst>
            <a:ext uri="{FF2B5EF4-FFF2-40B4-BE49-F238E27FC236}">
              <a16:creationId xmlns:a16="http://schemas.microsoft.com/office/drawing/2014/main" id="{E2453C3A-284D-4037-B437-27AD598FAAC9}"/>
            </a:ext>
          </a:extLst>
        </xdr:cNvPr>
        <xdr:cNvGrpSpPr/>
      </xdr:nvGrpSpPr>
      <xdr:grpSpPr>
        <a:xfrm>
          <a:off x="0" y="0"/>
          <a:ext cx="374940" cy="340179"/>
          <a:chOff x="0" y="0"/>
          <a:chExt cx="458259" cy="415773"/>
        </a:xfrm>
      </xdr:grpSpPr>
      <xdr:sp macro="" textlink="">
        <xdr:nvSpPr>
          <xdr:cNvPr id="4" name="Flecha: hacia la izquierda 3">
            <a:hlinkClick xmlns:r="http://schemas.openxmlformats.org/officeDocument/2006/relationships" r:id="rId1"/>
            <a:extLst>
              <a:ext uri="{FF2B5EF4-FFF2-40B4-BE49-F238E27FC236}">
                <a16:creationId xmlns:a16="http://schemas.microsoft.com/office/drawing/2014/main" id="{4072136E-07A0-4FC9-BF80-3D7BF6972BE5}"/>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5" name="Elipse 4">
            <a:extLst>
              <a:ext uri="{FF2B5EF4-FFF2-40B4-BE49-F238E27FC236}">
                <a16:creationId xmlns:a16="http://schemas.microsoft.com/office/drawing/2014/main" id="{04D3BD72-201D-4364-95F8-2AFAA8268A69}"/>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https://eccgc-my.sharepoint.com/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https://eccgc-my.sharepoint.com/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5.xml.rels><?xml version="1.0" encoding="UTF-8"?>

<Relationships xmlns="http://schemas.openxmlformats.org/package/2006/relationships">
  <Relationship Id="rId1" Type="http://schemas.openxmlformats.org/officeDocument/2006/relationships/externalLinkPath" TargetMode="External" Target="https://eccgc-my.sharepoint.com/empleados/U0127871/My%20Documents/AAJ/04.%20Tareas%20en%20curso/03.%20Resultados/20.2Q/Excels/CaixaBank_2Q20results_Excel_ENG.xlsx"/>
</Relationships>

</file>

<file path=xl/externalLinks/_rels/externalLink6.xml.rels><?xml version="1.0" encoding="UTF-8"?>

<Relationships xmlns="http://schemas.openxmlformats.org/package/2006/relationships">
  <Relationship Id="rId1" Type="http://schemas.openxmlformats.org/officeDocument/2006/relationships/externalLinkPath" TargetMode="External" Target="https://eccgc-my.sharepoint.com/empleados/U0127871/My%20Documents/AAJ/04.%20Tareas%20en%20curso/03.%20Resultados/21.1Q.b%20-%20Resultados/Excels/Modelo/CaixaBank_4Q20results_Excel_ENG.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 val="AUX"/>
    </sheetNames>
    <sheetDataSet>
      <sheetData sheetId="0"/>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IFRS9 &amp; 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outstanding IFRS9&amp;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6.xml"/>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 Id="rId2" Type="http://schemas.openxmlformats.org/officeDocument/2006/relationships/drawing" Target="../drawings/drawing17.xml"/>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 Id="rId2" Type="http://schemas.openxmlformats.org/officeDocument/2006/relationships/drawing" Target="../drawings/drawing18.xml"/>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 Id="rId2" Type="http://schemas.openxmlformats.org/officeDocument/2006/relationships/drawing" Target="../drawings/drawing19.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 Id="rId2" Type="http://schemas.openxmlformats.org/officeDocument/2006/relationships/drawing" Target="../drawings/drawing20.xml"/>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 Id="rId2" Type="http://schemas.openxmlformats.org/officeDocument/2006/relationships/drawing" Target="../drawings/drawing21.xml"/>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 Id="rId2" Type="http://schemas.openxmlformats.org/officeDocument/2006/relationships/drawing" Target="../drawings/drawing22.xml"/>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 Id="rId2" Type="http://schemas.openxmlformats.org/officeDocument/2006/relationships/drawing" Target="../drawings/drawing23.xml"/>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 Id="rId2" Type="http://schemas.openxmlformats.org/officeDocument/2006/relationships/drawing" Target="../drawings/drawing24.xml"/>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 Id="rId2" Type="http://schemas.openxmlformats.org/officeDocument/2006/relationships/drawing" Target="../drawings/drawing25.xml"/>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 Id="rId2" Type="http://schemas.openxmlformats.org/officeDocument/2006/relationships/drawing" Target="../drawings/drawing26.xml"/>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 Id="rId2" Type="http://schemas.openxmlformats.org/officeDocument/2006/relationships/drawing" Target="../drawings/drawing27.xml"/>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 Id="rId2" Type="http://schemas.openxmlformats.org/officeDocument/2006/relationships/drawing" Target="../drawings/drawing28.xml"/>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 Id="rId2" Type="http://schemas.openxmlformats.org/officeDocument/2006/relationships/drawing" Target="../drawings/drawing29.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 Id="rId2" Type="http://schemas.openxmlformats.org/officeDocument/2006/relationships/drawing" Target="../drawings/drawing30.xml"/>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 Id="rId2" Type="http://schemas.openxmlformats.org/officeDocument/2006/relationships/drawing" Target="../drawings/drawing31.xml"/>
</Relationships>

</file>

<file path=xl/worksheets/_rels/sheet32.xml.rels><?xml version="1.0" encoding="UTF-8"?>

<Relationships xmlns="http://schemas.openxmlformats.org/package/2006/relationships">
  <Relationship Id="rId1" Type="http://schemas.openxmlformats.org/officeDocument/2006/relationships/printerSettings" Target="../printerSettings/printerSettings32.bin"/>
  <Relationship Id="rId2" Type="http://schemas.openxmlformats.org/officeDocument/2006/relationships/drawing" Target="../drawings/drawing32.xml"/>
</Relationships>

</file>

<file path=xl/worksheets/_rels/sheet33.xml.rels><?xml version="1.0" encoding="UTF-8"?>

<Relationships xmlns="http://schemas.openxmlformats.org/package/2006/relationships">
  <Relationship Id="rId1" Type="http://schemas.openxmlformats.org/officeDocument/2006/relationships/printerSettings" Target="../printerSettings/printerSettings33.bin"/>
  <Relationship Id="rId2" Type="http://schemas.openxmlformats.org/officeDocument/2006/relationships/drawing" Target="../drawings/drawing33.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2:D39"/>
  <sheetViews>
    <sheetView showGridLines="0" tabSelected="1" zoomScale="90" zoomScaleNormal="90" zoomScaleSheetLayoutView="100" workbookViewId="0">
      <selection activeCell="D23" sqref="D23"/>
    </sheetView>
  </sheetViews>
  <sheetFormatPr baseColWidth="10" defaultRowHeight="12.75" x14ac:dyDescent="0.2"/>
  <cols>
    <col min="1" max="1" customWidth="true" width="7.140625" collapsed="false"/>
    <col min="2" max="2" bestFit="true" customWidth="true" width="26.0" collapsed="false"/>
    <col min="4" max="4" bestFit="true" customWidth="true" width="28.42578125" collapsed="false"/>
    <col min="257" max="257" bestFit="true" customWidth="true" width="26.0" collapsed="false"/>
    <col min="260" max="260" bestFit="true" customWidth="true" width="28.42578125" collapsed="false"/>
    <col min="513" max="513" bestFit="true" customWidth="true" width="26.0" collapsed="false"/>
    <col min="516" max="516" bestFit="true" customWidth="true" width="28.42578125" collapsed="false"/>
    <col min="769" max="769" bestFit="true" customWidth="true" width="26.0" collapsed="false"/>
    <col min="772" max="772" bestFit="true" customWidth="true" width="28.42578125" collapsed="false"/>
    <col min="1025" max="1025" bestFit="true" customWidth="true" width="26.0" collapsed="false"/>
    <col min="1028" max="1028" bestFit="true" customWidth="true" width="28.42578125" collapsed="false"/>
    <col min="1281" max="1281" bestFit="true" customWidth="true" width="26.0" collapsed="false"/>
    <col min="1284" max="1284" bestFit="true" customWidth="true" width="28.42578125" collapsed="false"/>
    <col min="1537" max="1537" bestFit="true" customWidth="true" width="26.0" collapsed="false"/>
    <col min="1540" max="1540" bestFit="true" customWidth="true" width="28.42578125" collapsed="false"/>
    <col min="1793" max="1793" bestFit="true" customWidth="true" width="26.0" collapsed="false"/>
    <col min="1796" max="1796" bestFit="true" customWidth="true" width="28.42578125" collapsed="false"/>
    <col min="2049" max="2049" bestFit="true" customWidth="true" width="26.0" collapsed="false"/>
    <col min="2052" max="2052" bestFit="true" customWidth="true" width="28.42578125" collapsed="false"/>
    <col min="2305" max="2305" bestFit="true" customWidth="true" width="26.0" collapsed="false"/>
    <col min="2308" max="2308" bestFit="true" customWidth="true" width="28.42578125" collapsed="false"/>
    <col min="2561" max="2561" bestFit="true" customWidth="true" width="26.0" collapsed="false"/>
    <col min="2564" max="2564" bestFit="true" customWidth="true" width="28.42578125" collapsed="false"/>
    <col min="2817" max="2817" bestFit="true" customWidth="true" width="26.0" collapsed="false"/>
    <col min="2820" max="2820" bestFit="true" customWidth="true" width="28.42578125" collapsed="false"/>
    <col min="3073" max="3073" bestFit="true" customWidth="true" width="26.0" collapsed="false"/>
    <col min="3076" max="3076" bestFit="true" customWidth="true" width="28.42578125" collapsed="false"/>
    <col min="3329" max="3329" bestFit="true" customWidth="true" width="26.0" collapsed="false"/>
    <col min="3332" max="3332" bestFit="true" customWidth="true" width="28.42578125" collapsed="false"/>
    <col min="3585" max="3585" bestFit="true" customWidth="true" width="26.0" collapsed="false"/>
    <col min="3588" max="3588" bestFit="true" customWidth="true" width="28.42578125" collapsed="false"/>
    <col min="3841" max="3841" bestFit="true" customWidth="true" width="26.0" collapsed="false"/>
    <col min="3844" max="3844" bestFit="true" customWidth="true" width="28.42578125" collapsed="false"/>
    <col min="4097" max="4097" bestFit="true" customWidth="true" width="26.0" collapsed="false"/>
    <col min="4100" max="4100" bestFit="true" customWidth="true" width="28.42578125" collapsed="false"/>
    <col min="4353" max="4353" bestFit="true" customWidth="true" width="26.0" collapsed="false"/>
    <col min="4356" max="4356" bestFit="true" customWidth="true" width="28.42578125" collapsed="false"/>
    <col min="4609" max="4609" bestFit="true" customWidth="true" width="26.0" collapsed="false"/>
    <col min="4612" max="4612" bestFit="true" customWidth="true" width="28.42578125" collapsed="false"/>
    <col min="4865" max="4865" bestFit="true" customWidth="true" width="26.0" collapsed="false"/>
    <col min="4868" max="4868" bestFit="true" customWidth="true" width="28.42578125" collapsed="false"/>
    <col min="5121" max="5121" bestFit="true" customWidth="true" width="26.0" collapsed="false"/>
    <col min="5124" max="5124" bestFit="true" customWidth="true" width="28.42578125" collapsed="false"/>
    <col min="5377" max="5377" bestFit="true" customWidth="true" width="26.0" collapsed="false"/>
    <col min="5380" max="5380" bestFit="true" customWidth="true" width="28.42578125" collapsed="false"/>
    <col min="5633" max="5633" bestFit="true" customWidth="true" width="26.0" collapsed="false"/>
    <col min="5636" max="5636" bestFit="true" customWidth="true" width="28.42578125" collapsed="false"/>
    <col min="5889" max="5889" bestFit="true" customWidth="true" width="26.0" collapsed="false"/>
    <col min="5892" max="5892" bestFit="true" customWidth="true" width="28.42578125" collapsed="false"/>
    <col min="6145" max="6145" bestFit="true" customWidth="true" width="26.0" collapsed="false"/>
    <col min="6148" max="6148" bestFit="true" customWidth="true" width="28.42578125" collapsed="false"/>
    <col min="6401" max="6401" bestFit="true" customWidth="true" width="26.0" collapsed="false"/>
    <col min="6404" max="6404" bestFit="true" customWidth="true" width="28.42578125" collapsed="false"/>
    <col min="6657" max="6657" bestFit="true" customWidth="true" width="26.0" collapsed="false"/>
    <col min="6660" max="6660" bestFit="true" customWidth="true" width="28.42578125" collapsed="false"/>
    <col min="6913" max="6913" bestFit="true" customWidth="true" width="26.0" collapsed="false"/>
    <col min="6916" max="6916" bestFit="true" customWidth="true" width="28.42578125" collapsed="false"/>
    <col min="7169" max="7169" bestFit="true" customWidth="true" width="26.0" collapsed="false"/>
    <col min="7172" max="7172" bestFit="true" customWidth="true" width="28.42578125" collapsed="false"/>
    <col min="7425" max="7425" bestFit="true" customWidth="true" width="26.0" collapsed="false"/>
    <col min="7428" max="7428" bestFit="true" customWidth="true" width="28.42578125" collapsed="false"/>
    <col min="7681" max="7681" bestFit="true" customWidth="true" width="26.0" collapsed="false"/>
    <col min="7684" max="7684" bestFit="true" customWidth="true" width="28.42578125" collapsed="false"/>
    <col min="7937" max="7937" bestFit="true" customWidth="true" width="26.0" collapsed="false"/>
    <col min="7940" max="7940" bestFit="true" customWidth="true" width="28.42578125" collapsed="false"/>
    <col min="8193" max="8193" bestFit="true" customWidth="true" width="26.0" collapsed="false"/>
    <col min="8196" max="8196" bestFit="true" customWidth="true" width="28.42578125" collapsed="false"/>
    <col min="8449" max="8449" bestFit="true" customWidth="true" width="26.0" collapsed="false"/>
    <col min="8452" max="8452" bestFit="true" customWidth="true" width="28.42578125" collapsed="false"/>
    <col min="8705" max="8705" bestFit="true" customWidth="true" width="26.0" collapsed="false"/>
    <col min="8708" max="8708" bestFit="true" customWidth="true" width="28.42578125" collapsed="false"/>
    <col min="8961" max="8961" bestFit="true" customWidth="true" width="26.0" collapsed="false"/>
    <col min="8964" max="8964" bestFit="true" customWidth="true" width="28.42578125" collapsed="false"/>
    <col min="9217" max="9217" bestFit="true" customWidth="true" width="26.0" collapsed="false"/>
    <col min="9220" max="9220" bestFit="true" customWidth="true" width="28.42578125" collapsed="false"/>
    <col min="9473" max="9473" bestFit="true" customWidth="true" width="26.0" collapsed="false"/>
    <col min="9476" max="9476" bestFit="true" customWidth="true" width="28.42578125" collapsed="false"/>
    <col min="9729" max="9729" bestFit="true" customWidth="true" width="26.0" collapsed="false"/>
    <col min="9732" max="9732" bestFit="true" customWidth="true" width="28.42578125" collapsed="false"/>
    <col min="9985" max="9985" bestFit="true" customWidth="true" width="26.0" collapsed="false"/>
    <col min="9988" max="9988" bestFit="true" customWidth="true" width="28.42578125" collapsed="false"/>
    <col min="10241" max="10241" bestFit="true" customWidth="true" width="26.0" collapsed="false"/>
    <col min="10244" max="10244" bestFit="true" customWidth="true" width="28.42578125" collapsed="false"/>
    <col min="10497" max="10497" bestFit="true" customWidth="true" width="26.0" collapsed="false"/>
    <col min="10500" max="10500" bestFit="true" customWidth="true" width="28.42578125" collapsed="false"/>
    <col min="10753" max="10753" bestFit="true" customWidth="true" width="26.0" collapsed="false"/>
    <col min="10756" max="10756" bestFit="true" customWidth="true" width="28.42578125" collapsed="false"/>
    <col min="11009" max="11009" bestFit="true" customWidth="true" width="26.0" collapsed="false"/>
    <col min="11012" max="11012" bestFit="true" customWidth="true" width="28.42578125" collapsed="false"/>
    <col min="11265" max="11265" bestFit="true" customWidth="true" width="26.0" collapsed="false"/>
    <col min="11268" max="11268" bestFit="true" customWidth="true" width="28.42578125" collapsed="false"/>
    <col min="11521" max="11521" bestFit="true" customWidth="true" width="26.0" collapsed="false"/>
    <col min="11524" max="11524" bestFit="true" customWidth="true" width="28.42578125" collapsed="false"/>
    <col min="11777" max="11777" bestFit="true" customWidth="true" width="26.0" collapsed="false"/>
    <col min="11780" max="11780" bestFit="true" customWidth="true" width="28.42578125" collapsed="false"/>
    <col min="12033" max="12033" bestFit="true" customWidth="true" width="26.0" collapsed="false"/>
    <col min="12036" max="12036" bestFit="true" customWidth="true" width="28.42578125" collapsed="false"/>
    <col min="12289" max="12289" bestFit="true" customWidth="true" width="26.0" collapsed="false"/>
    <col min="12292" max="12292" bestFit="true" customWidth="true" width="28.42578125" collapsed="false"/>
    <col min="12545" max="12545" bestFit="true" customWidth="true" width="26.0" collapsed="false"/>
    <col min="12548" max="12548" bestFit="true" customWidth="true" width="28.42578125" collapsed="false"/>
    <col min="12801" max="12801" bestFit="true" customWidth="true" width="26.0" collapsed="false"/>
    <col min="12804" max="12804" bestFit="true" customWidth="true" width="28.42578125" collapsed="false"/>
    <col min="13057" max="13057" bestFit="true" customWidth="true" width="26.0" collapsed="false"/>
    <col min="13060" max="13060" bestFit="true" customWidth="true" width="28.42578125" collapsed="false"/>
    <col min="13313" max="13313" bestFit="true" customWidth="true" width="26.0" collapsed="false"/>
    <col min="13316" max="13316" bestFit="true" customWidth="true" width="28.42578125" collapsed="false"/>
    <col min="13569" max="13569" bestFit="true" customWidth="true" width="26.0" collapsed="false"/>
    <col min="13572" max="13572" bestFit="true" customWidth="true" width="28.42578125" collapsed="false"/>
    <col min="13825" max="13825" bestFit="true" customWidth="true" width="26.0" collapsed="false"/>
    <col min="13828" max="13828" bestFit="true" customWidth="true" width="28.42578125" collapsed="false"/>
    <col min="14081" max="14081" bestFit="true" customWidth="true" width="26.0" collapsed="false"/>
    <col min="14084" max="14084" bestFit="true" customWidth="true" width="28.42578125" collapsed="false"/>
    <col min="14337" max="14337" bestFit="true" customWidth="true" width="26.0" collapsed="false"/>
    <col min="14340" max="14340" bestFit="true" customWidth="true" width="28.42578125" collapsed="false"/>
    <col min="14593" max="14593" bestFit="true" customWidth="true" width="26.0" collapsed="false"/>
    <col min="14596" max="14596" bestFit="true" customWidth="true" width="28.42578125" collapsed="false"/>
    <col min="14849" max="14849" bestFit="true" customWidth="true" width="26.0" collapsed="false"/>
    <col min="14852" max="14852" bestFit="true" customWidth="true" width="28.42578125" collapsed="false"/>
    <col min="15105" max="15105" bestFit="true" customWidth="true" width="26.0" collapsed="false"/>
    <col min="15108" max="15108" bestFit="true" customWidth="true" width="28.42578125" collapsed="false"/>
    <col min="15361" max="15361" bestFit="true" customWidth="true" width="26.0" collapsed="false"/>
    <col min="15364" max="15364" bestFit="true" customWidth="true" width="28.42578125" collapsed="false"/>
    <col min="15617" max="15617" bestFit="true" customWidth="true" width="26.0" collapsed="false"/>
    <col min="15620" max="15620" bestFit="true" customWidth="true" width="28.42578125" collapsed="false"/>
    <col min="15873" max="15873" bestFit="true" customWidth="true" width="26.0" collapsed="false"/>
    <col min="15876" max="15876" bestFit="true" customWidth="true" width="28.42578125" collapsed="false"/>
    <col min="16129" max="16129" bestFit="true" customWidth="true" width="26.0" collapsed="false"/>
    <col min="16132" max="16132" bestFit="true" customWidth="true" width="28.42578125" collapsed="false"/>
  </cols>
  <sheetData>
    <row r="2" spans="1:4" ht="15.75" x14ac:dyDescent="0.25">
      <c r="B2" s="50" t="s">
        <v>391</v>
      </c>
    </row>
    <row r="5" spans="1:4" x14ac:dyDescent="0.2">
      <c r="B5" s="44" t="s">
        <v>77</v>
      </c>
    </row>
    <row r="7" spans="1:4" x14ac:dyDescent="0.2">
      <c r="A7" s="45">
        <v>1</v>
      </c>
      <c r="B7" s="46" t="s">
        <v>285</v>
      </c>
    </row>
    <row r="8" spans="1:4" x14ac:dyDescent="0.2">
      <c r="A8" s="45">
        <v>2</v>
      </c>
      <c r="B8" s="46" t="s">
        <v>325</v>
      </c>
    </row>
    <row r="9" spans="1:4" s="113" customFormat="1" x14ac:dyDescent="0.2">
      <c r="A9" s="45">
        <v>3</v>
      </c>
      <c r="B9" s="230" t="s">
        <v>322</v>
      </c>
    </row>
    <row r="10" spans="1:4" s="136" customFormat="1" x14ac:dyDescent="0.2">
      <c r="A10" s="45">
        <f>+A9+1</f>
        <v>4</v>
      </c>
      <c r="B10" s="230" t="s">
        <v>323</v>
      </c>
    </row>
    <row r="11" spans="1:4" s="136" customFormat="1" x14ac:dyDescent="0.2">
      <c r="A11" s="45">
        <f t="shared" ref="A11:A36" si="0">+A10+1</f>
        <v>5</v>
      </c>
      <c r="B11" s="230" t="s">
        <v>324</v>
      </c>
      <c r="D11" s="47" t="s">
        <v>73</v>
      </c>
    </row>
    <row r="12" spans="1:4" x14ac:dyDescent="0.2">
      <c r="A12" s="45">
        <f t="shared" si="0"/>
        <v>6</v>
      </c>
      <c r="B12" s="46" t="s">
        <v>326</v>
      </c>
      <c r="D12" s="48" t="s">
        <v>74</v>
      </c>
    </row>
    <row r="13" spans="1:4" x14ac:dyDescent="0.2">
      <c r="A13" s="45">
        <f t="shared" si="0"/>
        <v>7</v>
      </c>
      <c r="B13" s="46" t="s">
        <v>78</v>
      </c>
      <c r="D13" s="49" t="s">
        <v>312</v>
      </c>
    </row>
    <row r="14" spans="1:4" x14ac:dyDescent="0.2">
      <c r="A14" s="45">
        <f t="shared" si="0"/>
        <v>8</v>
      </c>
      <c r="B14" s="46" t="s">
        <v>30</v>
      </c>
    </row>
    <row r="15" spans="1:4" x14ac:dyDescent="0.2">
      <c r="A15" s="45">
        <f t="shared" si="0"/>
        <v>9</v>
      </c>
      <c r="B15" s="46" t="s">
        <v>79</v>
      </c>
    </row>
    <row r="16" spans="1:4" x14ac:dyDescent="0.2">
      <c r="A16" s="45">
        <f t="shared" si="0"/>
        <v>10</v>
      </c>
      <c r="B16" s="46" t="s">
        <v>185</v>
      </c>
    </row>
    <row r="17" spans="1:4" x14ac:dyDescent="0.2">
      <c r="A17" s="45">
        <f t="shared" si="0"/>
        <v>11</v>
      </c>
      <c r="B17" s="46" t="s">
        <v>319</v>
      </c>
    </row>
    <row r="18" spans="1:4" x14ac:dyDescent="0.2">
      <c r="A18" s="45">
        <f t="shared" si="0"/>
        <v>12</v>
      </c>
      <c r="B18" s="46" t="s">
        <v>286</v>
      </c>
    </row>
    <row r="19" spans="1:4" x14ac:dyDescent="0.2">
      <c r="A19" s="45">
        <f t="shared" si="0"/>
        <v>13</v>
      </c>
      <c r="B19" s="46" t="s">
        <v>212</v>
      </c>
    </row>
    <row r="20" spans="1:4" x14ac:dyDescent="0.2">
      <c r="A20" s="45">
        <f t="shared" si="0"/>
        <v>14</v>
      </c>
      <c r="B20" s="46" t="s">
        <v>34</v>
      </c>
      <c r="D20" s="105"/>
    </row>
    <row r="21" spans="1:4" x14ac:dyDescent="0.2">
      <c r="A21" s="45">
        <f t="shared" si="0"/>
        <v>15</v>
      </c>
      <c r="B21" s="46" t="s">
        <v>287</v>
      </c>
    </row>
    <row r="22" spans="1:4" s="105" customFormat="1" x14ac:dyDescent="0.2">
      <c r="A22" s="45">
        <f t="shared" si="0"/>
        <v>16</v>
      </c>
      <c r="B22" s="46" t="s">
        <v>66</v>
      </c>
      <c r="D22"/>
    </row>
    <row r="23" spans="1:4" x14ac:dyDescent="0.2">
      <c r="A23" s="45">
        <f t="shared" si="0"/>
        <v>17</v>
      </c>
      <c r="B23" s="46" t="s">
        <v>80</v>
      </c>
    </row>
    <row r="24" spans="1:4" x14ac:dyDescent="0.2">
      <c r="A24" s="45">
        <f t="shared" si="0"/>
        <v>18</v>
      </c>
      <c r="B24" s="46" t="s">
        <v>209</v>
      </c>
      <c r="D24" s="105"/>
    </row>
    <row r="25" spans="1:4" x14ac:dyDescent="0.2">
      <c r="A25" s="45">
        <f t="shared" si="0"/>
        <v>19</v>
      </c>
      <c r="B25" s="46" t="s">
        <v>81</v>
      </c>
      <c r="D25" s="105"/>
    </row>
    <row r="26" spans="1:4" s="105" customFormat="1" x14ac:dyDescent="0.2">
      <c r="A26" s="45">
        <f t="shared" si="0"/>
        <v>20</v>
      </c>
      <c r="B26" s="46" t="s">
        <v>82</v>
      </c>
      <c r="D26"/>
    </row>
    <row r="27" spans="1:4" s="105" customFormat="1" x14ac:dyDescent="0.2">
      <c r="A27" s="45">
        <f t="shared" si="0"/>
        <v>21</v>
      </c>
      <c r="B27" s="46" t="s">
        <v>168</v>
      </c>
      <c r="D27"/>
    </row>
    <row r="28" spans="1:4" x14ac:dyDescent="0.2">
      <c r="A28" s="45">
        <f t="shared" si="0"/>
        <v>22</v>
      </c>
      <c r="B28" s="46" t="s">
        <v>239</v>
      </c>
    </row>
    <row r="29" spans="1:4" x14ac:dyDescent="0.2">
      <c r="A29" s="45">
        <f>+A28+1</f>
        <v>23</v>
      </c>
      <c r="B29" s="46" t="s">
        <v>83</v>
      </c>
    </row>
    <row r="30" spans="1:4" x14ac:dyDescent="0.2">
      <c r="A30" s="45">
        <f t="shared" si="0"/>
        <v>24</v>
      </c>
      <c r="B30" s="46" t="s">
        <v>390</v>
      </c>
    </row>
    <row r="31" spans="1:4" x14ac:dyDescent="0.2">
      <c r="A31" s="45">
        <f t="shared" si="0"/>
        <v>25</v>
      </c>
      <c r="B31" s="46" t="s">
        <v>288</v>
      </c>
    </row>
    <row r="32" spans="1:4" x14ac:dyDescent="0.2">
      <c r="A32" s="45">
        <f t="shared" si="0"/>
        <v>26</v>
      </c>
      <c r="B32" s="46" t="s">
        <v>289</v>
      </c>
    </row>
    <row r="33" spans="1:2" x14ac:dyDescent="0.2">
      <c r="A33" s="45">
        <f t="shared" si="0"/>
        <v>27</v>
      </c>
      <c r="B33" s="46" t="s">
        <v>290</v>
      </c>
    </row>
    <row r="34" spans="1:2" x14ac:dyDescent="0.2">
      <c r="A34" s="45">
        <f t="shared" si="0"/>
        <v>28</v>
      </c>
      <c r="B34" s="46" t="s">
        <v>109</v>
      </c>
    </row>
    <row r="35" spans="1:2" x14ac:dyDescent="0.2">
      <c r="A35" s="45">
        <f t="shared" si="0"/>
        <v>29</v>
      </c>
      <c r="B35" s="46" t="s">
        <v>291</v>
      </c>
    </row>
    <row r="36" spans="1:2" x14ac:dyDescent="0.2">
      <c r="A36" s="45">
        <f t="shared" si="0"/>
        <v>30</v>
      </c>
      <c r="B36" s="46" t="s">
        <v>292</v>
      </c>
    </row>
    <row r="37" spans="1:2" x14ac:dyDescent="0.2">
      <c r="A37" s="131"/>
      <c r="B37" s="131"/>
    </row>
    <row r="38" spans="1:2" x14ac:dyDescent="0.2">
      <c r="A38" s="131"/>
      <c r="B38" s="46" t="s">
        <v>76</v>
      </c>
    </row>
    <row r="39" spans="1:2" x14ac:dyDescent="0.2">
      <c r="A39" s="131"/>
      <c r="B39" s="46" t="s">
        <v>75</v>
      </c>
    </row>
  </sheetData>
  <hyperlinks>
    <hyperlink ref="D12" r:id="rId4" xr:uid="{00000000-0004-0000-0000-000002000000}"/>
    <hyperlink ref="B38" location="'Notes'!A1" display="Notes" xr:uid="{C8971D95-54AA-4A84-95F3-89F49881DB09}"/>
    <hyperlink ref="B39" location="'Disclaimer'!A1" display="Disclaimer" xr:uid="{6DE924A6-5DF3-4210-85B5-8C790930BBB3}"/>
    <hyperlink ref="B7" location="'Key Figures'!A1" display="Key Figures" xr:uid="{F79DD49C-D5C7-434B-A002-7E217B6F20ED}"/>
    <hyperlink ref="B8" location="'P&amp;L acc'!A1" display="P&amp;L acc" xr:uid="{3AA86D80-5BA9-4F62-B716-A9322A286D94}"/>
    <hyperlink ref="B12" location="'Average total assets'!A1" display="Average total assets" xr:uid="{4C0D1D82-05A7-419A-A8A7-632FF5D0C282}"/>
    <hyperlink ref="B13" location="'Yields and Costs'!A1" display="Yields and Costs" xr:uid="{AB25BD00-E1F5-4278-A9AC-C3B10D5FB7A9}"/>
    <hyperlink ref="B14" location="'Fees'!A1" display="Fees" xr:uid="{8362869F-3FFD-4653-9DFA-DC71363B85D3}"/>
    <hyperlink ref="B15" location="'Income from investments'!A1" display="Income from investments" xr:uid="{3F755519-F8FD-48A8-A2B8-16802917DD17}"/>
    <hyperlink ref="B16" location="'Trading income'!A1" display="Trading income" xr:uid="{6FC4A19B-4A3E-4273-96DE-249D06E5BDFB}"/>
    <hyperlink ref="B17" location="'Income insurance'!A1" display="Income insurance" xr:uid="{D83335EB-BE9F-4412-B82E-C018970D9763}"/>
    <hyperlink ref="B18" location="'Other operating income&amp;exp.'!A1" display="Other operating income&amp;exp." xr:uid="{D0F8682A-D361-48D8-9233-32A0780F2956}"/>
    <hyperlink ref="B19" location="'Operating expenses'!A1" display="Operating expenses" xr:uid="{192F4E4F-6734-45F0-8553-D517CD5F5C75}"/>
    <hyperlink ref="B20" location="'Impairment losses'!A1" display="Impairment losses" xr:uid="{69ED1ECF-4BA9-402F-A132-0E513B41522F}"/>
    <hyperlink ref="B21" location="'G_L disposal of assets'!A1" display="G_L disposal of assets" xr:uid="{8E50881E-80FF-4B24-A98A-ACCA11D387A1}"/>
    <hyperlink ref="B22" location="'Balance sheet'!A1" display="Balance sheet" xr:uid="{B303D9B3-28B9-4366-AF65-AC11A0A6A8A5}"/>
    <hyperlink ref="B23" location="'Customer Loans'!A1" display="Customer Loans" xr:uid="{829017AC-1438-4B32-971B-B8F553380B2A}"/>
    <hyperlink ref="B24" location="'ICOs'!A1" display="ICOs" xr:uid="{4C9CC15C-A113-49BD-AC48-83A4D1ECEDB0}"/>
    <hyperlink ref="B25" location="'Customer Funds'!A1" display="Customer Funds" xr:uid="{F6B8C64C-3AED-46BA-A57F-381D1F797072}"/>
    <hyperlink ref="B26" location="'Credit risk quality'!A1" display="Credit risk quality" xr:uid="{8BF821E8-F269-461D-A0EE-A01F2A8E548C}"/>
    <hyperlink ref="B27" location="'IFRS9 Stages'!A1" display="IFRS9 Stages" xr:uid="{4EBC4594-6BC0-4B9E-AAE0-91C59AB46B5E}"/>
    <hyperlink ref="B28" location="'Financing home purchasing LtV'!A1" display="Financing home purchasing LtV" xr:uid="{FBDF6BAB-D135-417A-B9C2-F49C40A046D2}"/>
    <hyperlink ref="B29" location="'Solvency'!A1" display="Solvency" xr:uid="{57C68053-05EC-4857-9EB5-C1901F4005AA}"/>
    <hyperlink ref="B30" location="'Segment P&amp;L PF'!A1" display="Segment P&amp;L PF" xr:uid="{179948DA-7D40-436E-A8C9-83EBC97293CE}"/>
    <hyperlink ref="B31" location="'Banking &amp; insur P&amp;L yoy'!A1" display="Banking &amp; insur P&amp;L yoy" xr:uid="{615767F7-FF6A-4F9D-A80E-FFD72369D3EB}"/>
    <hyperlink ref="B32" location="'Banking &amp; insur BS'!A1" display="Banking &amp; insur BS" xr:uid="{D9EC95A5-227A-4AB1-BE27-A50FE8A5999F}"/>
    <hyperlink ref="B33" location="'Insurance P&amp;L yoy'!A1" display="Insurance P&amp;L yoy" xr:uid="{2DD5E4F0-5A25-4971-9070-F21C48FBA826}"/>
    <hyperlink ref="B34" location="'BPI'!A1" display="BPI" xr:uid="{BEE0621C-5647-4B0C-8B0C-AB75972E2038}"/>
    <hyperlink ref="B35" location="'Corporate Center P&amp;L yoy'!A1" display="Corporate Center P&amp;L yoy" xr:uid="{29D1FCAE-C8EF-4810-91C4-A3700C9F425D}"/>
    <hyperlink ref="B36" location="'Corporate Center BS'!A1" display="Corporate Center BS" xr:uid="{618C0A6D-92C0-488C-BE09-EBB1CDDE853F}"/>
    <hyperlink ref="B9" location="'Core income yoy'!A1" display="Core income yoy" xr:uid="{DD7BF428-0A0B-42A1-8465-891B424B30E9}"/>
    <hyperlink ref="B10" location="'P&amp;L qoq '!A1" display="P&amp;L qoq " xr:uid="{A814331D-13ED-4367-A961-AF8DDAEE284B}"/>
    <hyperlink ref="B11" location="'Core income qoq '!A1" display="Core income qoq" xr:uid="{0C109B46-0C78-4A09-A25B-C03D41379B95}"/>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K18"/>
  <sheetViews>
    <sheetView showGridLines="0" zoomScale="90" zoomScaleNormal="90" zoomScaleSheetLayoutView="70" workbookViewId="0">
      <selection activeCell="D28" sqref="D28"/>
    </sheetView>
  </sheetViews>
  <sheetFormatPr baseColWidth="10" defaultColWidth="11.42578125" defaultRowHeight="15" x14ac:dyDescent="0.25"/>
  <cols>
    <col min="1" max="1" style="15" width="11.42578125" collapsed="false"/>
    <col min="2" max="2" customWidth="true" style="15" width="53.28515625" collapsed="false"/>
    <col min="3" max="6" customWidth="true" style="15" width="12.0" collapsed="false"/>
    <col min="7" max="9" customWidth="true" style="15" width="11.42578125" collapsed="false"/>
    <col min="10" max="10" customWidth="true" style="15" width="12.5703125" collapsed="false"/>
    <col min="11" max="11" style="15" width="11.42578125" collapsed="false"/>
    <col min="12" max="12" customWidth="true" style="15" width="10.42578125" collapsed="false"/>
    <col min="13" max="15" style="15" width="11.42578125" collapsed="false"/>
    <col min="16" max="16" customWidth="true" style="15" width="1.28515625" collapsed="false"/>
    <col min="17" max="17" customWidth="true" style="15" width="11.85546875" collapsed="false"/>
    <col min="18" max="21" style="15" width="11.42578125" collapsed="false"/>
    <col min="22" max="22" customWidth="true" style="15" width="1.42578125" collapsed="false"/>
    <col min="23" max="26" style="15" width="11.42578125" collapsed="false"/>
    <col min="27" max="27" customWidth="true" style="15" width="1.140625" collapsed="false"/>
    <col min="28" max="31" style="15" width="11.42578125" collapsed="false"/>
    <col min="32" max="32" customWidth="true" style="15" width="2.140625" collapsed="false"/>
    <col min="33" max="36" style="15" width="11.42578125" collapsed="false"/>
    <col min="37" max="37" customWidth="true" style="15" width="1.42578125" collapsed="false"/>
    <col min="38" max="41" style="15" width="11.42578125" collapsed="false"/>
    <col min="42" max="42" customWidth="true" style="15" width="1.0" collapsed="false"/>
    <col min="43" max="46" style="15" width="11.42578125" collapsed="false"/>
    <col min="47" max="47" customWidth="true" style="15" width="1.42578125" collapsed="false"/>
    <col min="48" max="51" style="15" width="11.42578125" collapsed="false"/>
    <col min="52" max="52" customWidth="true" style="15" width="1.140625" collapsed="false"/>
    <col min="53" max="16384" style="15" width="11.42578125" collapsed="false"/>
  </cols>
  <sheetData>
    <row r="1" spans="1:11" x14ac:dyDescent="0.25">
      <c r="A1" s="70"/>
      <c r="B1" s="89"/>
      <c r="G1" s="83"/>
      <c r="H1" s="93" t="s">
        <v>32</v>
      </c>
    </row>
    <row r="2" spans="1:11" ht="23.25" x14ac:dyDescent="0.25">
      <c r="B2" s="12" t="s">
        <v>281</v>
      </c>
      <c r="D2" s="24"/>
    </row>
    <row r="3" spans="1:11" ht="18" customHeight="1" x14ac:dyDescent="0.25">
      <c r="F3" s="16"/>
      <c r="G3" s="16"/>
      <c r="I3" s="16"/>
    </row>
    <row r="4" spans="1:11" ht="3" customHeight="1" x14ac:dyDescent="0.25">
      <c r="B4" s="304"/>
      <c r="C4" s="304"/>
      <c r="D4" s="304"/>
      <c r="E4" s="304"/>
      <c r="F4" s="304"/>
      <c r="G4" s="304"/>
      <c r="H4" s="304"/>
      <c r="I4" s="304"/>
      <c r="J4" s="304"/>
      <c r="K4" s="305"/>
    </row>
    <row r="5" spans="1:11" ht="14.45" customHeight="1" x14ac:dyDescent="0.25">
      <c r="B5" s="306"/>
      <c r="C5" s="980" t="s">
        <v>318</v>
      </c>
      <c r="D5" s="980" t="s">
        <v>274</v>
      </c>
      <c r="E5" s="980" t="s">
        <v>297</v>
      </c>
      <c r="F5" s="980" t="s">
        <v>318</v>
      </c>
      <c r="G5" s="980" t="s">
        <v>305</v>
      </c>
      <c r="H5" s="980" t="s">
        <v>294</v>
      </c>
      <c r="I5" s="980" t="s">
        <v>298</v>
      </c>
      <c r="J5" s="980" t="s">
        <v>274</v>
      </c>
      <c r="K5" s="305"/>
    </row>
    <row r="6" spans="1:11" ht="23.25" customHeight="1" thickBot="1" x14ac:dyDescent="0.3">
      <c r="B6" s="307" t="s">
        <v>2</v>
      </c>
      <c r="C6" s="981"/>
      <c r="D6" s="981"/>
      <c r="E6" s="981"/>
      <c r="F6" s="981"/>
      <c r="G6" s="981"/>
      <c r="H6" s="981"/>
      <c r="I6" s="981"/>
      <c r="J6" s="981"/>
      <c r="K6" s="305"/>
    </row>
    <row r="7" spans="1:11" x14ac:dyDescent="0.25">
      <c r="B7" s="308" t="s">
        <v>38</v>
      </c>
      <c r="C7" s="309">
        <v>554.68317794999996</v>
      </c>
      <c r="D7" s="310">
        <v>526.74838524999996</v>
      </c>
      <c r="E7" s="311">
        <v>5.3032517008556201</v>
      </c>
      <c r="F7" s="309">
        <v>554.68317794999996</v>
      </c>
      <c r="G7" s="310">
        <v>570.77133223999897</v>
      </c>
      <c r="H7" s="310">
        <v>570.33704941999997</v>
      </c>
      <c r="I7" s="310">
        <v>600.81856599000002</v>
      </c>
      <c r="J7" s="310">
        <v>526.74838524999996</v>
      </c>
      <c r="K7" s="306"/>
    </row>
    <row r="8" spans="1:11" x14ac:dyDescent="0.25">
      <c r="B8" s="312" t="s">
        <v>222</v>
      </c>
      <c r="C8" s="313">
        <v>469.90740748000002</v>
      </c>
      <c r="D8" s="314">
        <v>474.49845237</v>
      </c>
      <c r="E8" s="315">
        <v>-0.96755740025468195</v>
      </c>
      <c r="F8" s="313">
        <v>469.90740748000002</v>
      </c>
      <c r="G8" s="314">
        <v>496.09162108999999</v>
      </c>
      <c r="H8" s="314">
        <v>516.06951989000004</v>
      </c>
      <c r="I8" s="314">
        <v>532.94318940999995</v>
      </c>
      <c r="J8" s="314">
        <v>474.49845237</v>
      </c>
      <c r="K8" s="306"/>
    </row>
    <row r="9" spans="1:11" x14ac:dyDescent="0.25">
      <c r="B9" s="312" t="s">
        <v>223</v>
      </c>
      <c r="C9" s="313">
        <v>84.775770469999998</v>
      </c>
      <c r="D9" s="314">
        <v>52.249932880000003</v>
      </c>
      <c r="E9" s="315">
        <v>62.250486837371803</v>
      </c>
      <c r="F9" s="313">
        <v>84.775770469999998</v>
      </c>
      <c r="G9" s="314">
        <v>74.679711150000003</v>
      </c>
      <c r="H9" s="314">
        <v>54.267529529999997</v>
      </c>
      <c r="I9" s="314">
        <v>67.875376579999994</v>
      </c>
      <c r="J9" s="314">
        <v>52.249932880000003</v>
      </c>
      <c r="K9" s="306"/>
    </row>
    <row r="10" spans="1:11" x14ac:dyDescent="0.25">
      <c r="B10" s="316" t="s">
        <v>111</v>
      </c>
      <c r="C10" s="313">
        <v>103.88854301000001</v>
      </c>
      <c r="D10" s="314">
        <v>107.78098948</v>
      </c>
      <c r="E10" s="315">
        <v>-3.6114406527343301</v>
      </c>
      <c r="F10" s="313">
        <v>103.88854301000001</v>
      </c>
      <c r="G10" s="314">
        <v>94.348137539999996</v>
      </c>
      <c r="H10" s="314">
        <v>99.504327160000003</v>
      </c>
      <c r="I10" s="314">
        <v>100.84555095</v>
      </c>
      <c r="J10" s="314">
        <v>107.78098948</v>
      </c>
      <c r="K10" s="306"/>
    </row>
    <row r="11" spans="1:11" x14ac:dyDescent="0.25">
      <c r="B11" s="316" t="s">
        <v>64</v>
      </c>
      <c r="C11" s="313">
        <v>278.78941068</v>
      </c>
      <c r="D11" s="314">
        <v>301.26959173</v>
      </c>
      <c r="E11" s="315">
        <v>-7.4618154858944097</v>
      </c>
      <c r="F11" s="313">
        <v>278.78941068</v>
      </c>
      <c r="G11" s="314">
        <v>293.35314725000001</v>
      </c>
      <c r="H11" s="314">
        <v>298.63056075999998</v>
      </c>
      <c r="I11" s="314">
        <v>289.41044506999998</v>
      </c>
      <c r="J11" s="314">
        <v>301.26959173</v>
      </c>
      <c r="K11" s="306"/>
    </row>
    <row r="12" spans="1:11" x14ac:dyDescent="0.25">
      <c r="B12" s="312" t="s">
        <v>55</v>
      </c>
      <c r="C12" s="313">
        <v>199.43566719</v>
      </c>
      <c r="D12" s="314">
        <v>216.31924336</v>
      </c>
      <c r="E12" s="315">
        <v>-7.8049349229195597</v>
      </c>
      <c r="F12" s="313">
        <v>199.43566719</v>
      </c>
      <c r="G12" s="314">
        <v>204.21061399000001</v>
      </c>
      <c r="H12" s="314">
        <v>213.60960807000001</v>
      </c>
      <c r="I12" s="314">
        <v>206.08268512000001</v>
      </c>
      <c r="J12" s="314">
        <v>216.31924336</v>
      </c>
      <c r="K12" s="306"/>
    </row>
    <row r="13" spans="1:11" x14ac:dyDescent="0.25">
      <c r="B13" s="317" t="s">
        <v>327</v>
      </c>
      <c r="C13" s="318">
        <v>79.353743489999999</v>
      </c>
      <c r="D13" s="319">
        <v>84.95034837</v>
      </c>
      <c r="E13" s="320">
        <v>-6.5880893808981504</v>
      </c>
      <c r="F13" s="318">
        <v>79.353743489999999</v>
      </c>
      <c r="G13" s="319">
        <v>89.142533259999894</v>
      </c>
      <c r="H13" s="319">
        <v>85.020952690000001</v>
      </c>
      <c r="I13" s="319">
        <v>83.327759950000001</v>
      </c>
      <c r="J13" s="319">
        <v>84.95034837</v>
      </c>
      <c r="K13" s="306"/>
    </row>
    <row r="14" spans="1:11" x14ac:dyDescent="0.25">
      <c r="B14" s="321" t="s">
        <v>89</v>
      </c>
      <c r="C14" s="322">
        <v>937.36113164000005</v>
      </c>
      <c r="D14" s="323">
        <v>936.09439949</v>
      </c>
      <c r="E14" s="324">
        <v>0.13532098372670601</v>
      </c>
      <c r="F14" s="322">
        <v>937.36113164000005</v>
      </c>
      <c r="G14" s="323">
        <v>958.85923623999895</v>
      </c>
      <c r="H14" s="323">
        <v>968.47193733999995</v>
      </c>
      <c r="I14" s="323">
        <v>991.07456201000002</v>
      </c>
      <c r="J14" s="323">
        <v>936.09439949</v>
      </c>
      <c r="K14" s="306"/>
    </row>
    <row r="15" spans="1:11" s="42" customFormat="1" ht="15.75" customHeight="1" x14ac:dyDescent="0.25">
      <c r="B15" s="302"/>
      <c r="C15" s="302"/>
      <c r="D15" s="302"/>
      <c r="E15" s="302"/>
      <c r="F15" s="302"/>
      <c r="G15" s="302"/>
      <c r="H15" s="302"/>
      <c r="I15" s="302"/>
      <c r="J15" s="302"/>
      <c r="K15" s="303"/>
    </row>
    <row r="16" spans="1:11" s="42" customFormat="1" ht="4.5" customHeight="1" x14ac:dyDescent="0.25">
      <c r="B16" s="325"/>
      <c r="C16" s="325"/>
      <c r="D16" s="325"/>
      <c r="E16" s="325"/>
      <c r="F16" s="325"/>
      <c r="G16" s="325"/>
      <c r="H16" s="325"/>
      <c r="I16" s="325"/>
      <c r="J16" s="325"/>
      <c r="K16" s="325"/>
    </row>
    <row r="18" spans="2:2" x14ac:dyDescent="0.25">
      <c r="B18" s="836" t="s">
        <v>357</v>
      </c>
    </row>
  </sheetData>
  <mergeCells count="8">
    <mergeCell ref="J5:J6"/>
    <mergeCell ref="I5:I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K12"/>
  <sheetViews>
    <sheetView showGridLines="0" zoomScale="90" zoomScaleNormal="90" zoomScaleSheetLayoutView="70" workbookViewId="0">
      <selection activeCell="E25" sqref="E25"/>
    </sheetView>
  </sheetViews>
  <sheetFormatPr baseColWidth="10" defaultColWidth="11.42578125" defaultRowHeight="15" x14ac:dyDescent="0.25"/>
  <cols>
    <col min="1" max="1" customWidth="true" style="15" width="10.0" collapsed="false"/>
    <col min="2" max="2" customWidth="true" style="15" width="56.7109375" collapsed="false"/>
    <col min="3" max="6" customWidth="true" style="15" width="11.42578125" collapsed="false"/>
    <col min="7" max="7" customWidth="true" style="15" width="11.28515625" collapsed="false"/>
    <col min="8" max="9" style="15" width="11.42578125" collapsed="false"/>
    <col min="10" max="10" customWidth="true" style="15" width="10.28515625" collapsed="false"/>
    <col min="11" max="14" style="15" width="11.42578125" collapsed="false"/>
    <col min="15" max="15" customWidth="true" style="15" width="1.42578125" collapsed="false"/>
    <col min="16" max="19" style="15" width="11.42578125" collapsed="false"/>
    <col min="20" max="20" customWidth="true" style="15" width="1.140625" collapsed="false"/>
    <col min="21" max="24" style="15" width="11.42578125" collapsed="false"/>
    <col min="25" max="25" customWidth="true" style="15" width="2.140625" collapsed="false"/>
    <col min="26" max="29" style="15" width="11.42578125" collapsed="false"/>
    <col min="30" max="30" customWidth="true" style="15" width="1.42578125" collapsed="false"/>
    <col min="31" max="34" style="15" width="11.42578125" collapsed="false"/>
    <col min="35" max="35" customWidth="true" style="15" width="1.0" collapsed="false"/>
    <col min="36" max="39" style="15" width="11.42578125" collapsed="false"/>
    <col min="40" max="40" customWidth="true" style="15" width="1.42578125" collapsed="false"/>
    <col min="41" max="44" style="15" width="11.42578125" collapsed="false"/>
    <col min="45" max="45" customWidth="true" style="15" width="1.140625" collapsed="false"/>
    <col min="46" max="16384" style="15" width="11.42578125" collapsed="false"/>
  </cols>
  <sheetData>
    <row r="1" spans="1:11" x14ac:dyDescent="0.25">
      <c r="A1" s="70"/>
      <c r="B1" s="89"/>
      <c r="G1" s="83"/>
    </row>
    <row r="2" spans="1:11" ht="23.25" x14ac:dyDescent="0.35">
      <c r="B2" s="13" t="s">
        <v>43</v>
      </c>
      <c r="C2" s="24"/>
    </row>
    <row r="4" spans="1:11" s="14" customFormat="1" ht="14.45" customHeight="1" x14ac:dyDescent="0.25"/>
    <row r="5" spans="1:11" s="14" customFormat="1" ht="3" customHeight="1" x14ac:dyDescent="0.25">
      <c r="B5" s="144"/>
      <c r="C5" s="144"/>
      <c r="D5" s="144"/>
      <c r="E5" s="144"/>
      <c r="F5" s="144"/>
      <c r="G5" s="144"/>
      <c r="H5" s="144"/>
      <c r="I5" s="144"/>
      <c r="J5" s="144"/>
      <c r="K5" s="150"/>
    </row>
    <row r="6" spans="1:11" s="14" customFormat="1" ht="15" customHeight="1" x14ac:dyDescent="0.25">
      <c r="B6" s="164"/>
      <c r="C6" s="965" t="s">
        <v>318</v>
      </c>
      <c r="D6" s="965" t="s">
        <v>274</v>
      </c>
      <c r="E6" s="965" t="s">
        <v>297</v>
      </c>
      <c r="F6" s="965" t="s">
        <v>318</v>
      </c>
      <c r="G6" s="965" t="s">
        <v>305</v>
      </c>
      <c r="H6" s="965" t="s">
        <v>294</v>
      </c>
      <c r="I6" s="965" t="s">
        <v>298</v>
      </c>
      <c r="J6" s="965" t="s">
        <v>274</v>
      </c>
      <c r="K6" s="150"/>
    </row>
    <row r="7" spans="1:11" s="14" customFormat="1" ht="21" customHeight="1" thickBot="1" x14ac:dyDescent="0.3">
      <c r="B7" s="165" t="s">
        <v>2</v>
      </c>
      <c r="C7" s="966"/>
      <c r="D7" s="966"/>
      <c r="E7" s="966"/>
      <c r="F7" s="966"/>
      <c r="G7" s="966"/>
      <c r="H7" s="966"/>
      <c r="I7" s="966"/>
      <c r="J7" s="966"/>
      <c r="K7" s="150"/>
    </row>
    <row r="8" spans="1:11" s="14" customFormat="1" x14ac:dyDescent="0.25">
      <c r="B8" s="326" t="s">
        <v>87</v>
      </c>
      <c r="C8" s="327">
        <v>67.614221889999897</v>
      </c>
      <c r="D8" s="328">
        <v>0.98666515000006005</v>
      </c>
      <c r="E8" s="329"/>
      <c r="F8" s="327">
        <v>67.614221889999897</v>
      </c>
      <c r="G8" s="328">
        <v>31.571291420000001</v>
      </c>
      <c r="H8" s="328">
        <v>0.29276675000001001</v>
      </c>
      <c r="I8" s="328">
        <v>130.43743358</v>
      </c>
      <c r="J8" s="328">
        <v>0.98666515000006005</v>
      </c>
      <c r="K8" s="150"/>
    </row>
    <row r="9" spans="1:11" s="14" customFormat="1" x14ac:dyDescent="0.25">
      <c r="B9" s="330" t="s">
        <v>88</v>
      </c>
      <c r="C9" s="331">
        <v>79.158338946911499</v>
      </c>
      <c r="D9" s="332">
        <v>51.111589621519698</v>
      </c>
      <c r="E9" s="333">
        <v>54.8735610320036</v>
      </c>
      <c r="F9" s="331">
        <v>79.158338946911499</v>
      </c>
      <c r="G9" s="332">
        <v>30.281890129604001</v>
      </c>
      <c r="H9" s="332">
        <v>74.425323055292694</v>
      </c>
      <c r="I9" s="332">
        <v>66.206812645865597</v>
      </c>
      <c r="J9" s="332">
        <v>51.111589621519698</v>
      </c>
      <c r="K9" s="150"/>
    </row>
    <row r="10" spans="1:11" s="14" customFormat="1" x14ac:dyDescent="0.25">
      <c r="B10" s="334" t="s">
        <v>54</v>
      </c>
      <c r="C10" s="335">
        <v>146.772560836911</v>
      </c>
      <c r="D10" s="336">
        <v>52.098254771519798</v>
      </c>
      <c r="E10" s="337"/>
      <c r="F10" s="335">
        <v>146.772560836911</v>
      </c>
      <c r="G10" s="336">
        <v>61.853181549604002</v>
      </c>
      <c r="H10" s="336">
        <v>74.718089805292706</v>
      </c>
      <c r="I10" s="336">
        <v>196.644246225866</v>
      </c>
      <c r="J10" s="336">
        <v>52.098254771519798</v>
      </c>
      <c r="K10" s="150"/>
    </row>
    <row r="11" spans="1:11" s="14" customFormat="1" ht="3" customHeight="1" x14ac:dyDescent="0.25">
      <c r="B11" s="144"/>
      <c r="C11" s="144"/>
      <c r="D11" s="144"/>
      <c r="E11" s="144"/>
      <c r="F11" s="144"/>
      <c r="G11" s="144"/>
      <c r="H11" s="144"/>
      <c r="I11" s="144"/>
      <c r="J11" s="144"/>
      <c r="K11" s="150"/>
    </row>
    <row r="12" spans="1:11" x14ac:dyDescent="0.25">
      <c r="B12" s="142"/>
      <c r="C12" s="142"/>
      <c r="D12" s="142"/>
      <c r="E12" s="142"/>
      <c r="F12" s="142"/>
      <c r="G12" s="142"/>
      <c r="H12" s="142"/>
      <c r="I12" s="142"/>
      <c r="J12" s="142"/>
      <c r="K12" s="142"/>
    </row>
  </sheetData>
  <mergeCells count="8">
    <mergeCell ref="H6:H7"/>
    <mergeCell ref="I6:I7"/>
    <mergeCell ref="J6:J7"/>
    <mergeCell ref="C6:C7"/>
    <mergeCell ref="D6:D7"/>
    <mergeCell ref="E6:E7"/>
    <mergeCell ref="F6:F7"/>
    <mergeCell ref="G6:G7"/>
  </mergeCells>
  <conditionalFormatting sqref="E2 E3:G3 E12:E65350">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R12"/>
  <sheetViews>
    <sheetView showGridLines="0" zoomScale="90" zoomScaleNormal="90" workbookViewId="0">
      <selection activeCell="B13" sqref="B13"/>
    </sheetView>
  </sheetViews>
  <sheetFormatPr baseColWidth="10" defaultColWidth="11.42578125" defaultRowHeight="15" x14ac:dyDescent="0.25"/>
  <cols>
    <col min="1" max="1" style="74" width="11.42578125" collapsed="false"/>
    <col min="2" max="2" customWidth="true" style="73" width="56.0" collapsed="false"/>
    <col min="3" max="4" customWidth="true" style="73" width="8.5703125" collapsed="false"/>
    <col min="5" max="5" customWidth="true" style="73" width="10.28515625" collapsed="false"/>
    <col min="6" max="10" customWidth="true" style="73" width="8.5703125" collapsed="false"/>
    <col min="11" max="16384" style="73" width="11.42578125" collapsed="false"/>
  </cols>
  <sheetData>
    <row r="1" spans="2:18" s="74" customFormat="1" x14ac:dyDescent="0.25">
      <c r="B1" s="90"/>
      <c r="H1" s="94" t="s">
        <v>32</v>
      </c>
    </row>
    <row r="2" spans="2:18" s="74" customFormat="1" ht="23.25" x14ac:dyDescent="0.35">
      <c r="B2" s="104" t="s">
        <v>185</v>
      </c>
      <c r="C2" s="72"/>
      <c r="D2" s="72"/>
      <c r="E2" s="72"/>
      <c r="F2" s="72"/>
      <c r="G2" s="72"/>
      <c r="H2" s="72"/>
      <c r="I2" s="72"/>
      <c r="J2" s="72"/>
    </row>
    <row r="3" spans="2:18" s="74" customFormat="1" x14ac:dyDescent="0.25">
      <c r="B3" s="72"/>
      <c r="C3" s="72"/>
      <c r="D3" s="72"/>
      <c r="F3" s="72"/>
      <c r="G3" s="72"/>
      <c r="H3" s="72"/>
      <c r="I3" s="72"/>
      <c r="J3" s="72"/>
    </row>
    <row r="4" spans="2:18" s="74" customFormat="1" x14ac:dyDescent="0.25">
      <c r="B4" s="75"/>
      <c r="C4" s="75"/>
      <c r="D4" s="75"/>
      <c r="E4" s="76"/>
      <c r="F4" s="75"/>
      <c r="G4" s="75"/>
      <c r="H4" s="75"/>
      <c r="I4" s="75"/>
      <c r="J4" s="76"/>
    </row>
    <row r="5" spans="2:18" s="74" customFormat="1" x14ac:dyDescent="0.25">
      <c r="B5" s="75"/>
      <c r="C5" s="75"/>
      <c r="D5" s="75"/>
      <c r="E5" s="76"/>
      <c r="F5" s="75"/>
      <c r="G5" s="75"/>
      <c r="H5" s="75"/>
      <c r="I5" s="75"/>
      <c r="J5" s="76"/>
    </row>
    <row r="6" spans="2:18" s="74" customFormat="1" ht="3" customHeight="1" x14ac:dyDescent="0.25">
      <c r="B6" s="144"/>
      <c r="C6" s="144"/>
      <c r="D6" s="144"/>
      <c r="E6" s="144"/>
      <c r="F6" s="144"/>
      <c r="G6" s="144"/>
      <c r="H6" s="144"/>
      <c r="I6" s="144"/>
      <c r="J6" s="144"/>
      <c r="K6" s="150"/>
      <c r="L6" s="142"/>
      <c r="M6" s="142"/>
      <c r="N6" s="142"/>
      <c r="O6" s="142"/>
      <c r="P6" s="142"/>
      <c r="Q6" s="142"/>
      <c r="R6" s="142"/>
    </row>
    <row r="7" spans="2:18" s="74" customFormat="1" ht="15" customHeight="1" x14ac:dyDescent="0.25">
      <c r="B7" s="164"/>
      <c r="C7" s="965" t="s">
        <v>318</v>
      </c>
      <c r="D7" s="965" t="s">
        <v>274</v>
      </c>
      <c r="E7" s="965" t="s">
        <v>297</v>
      </c>
      <c r="F7" s="965" t="s">
        <v>318</v>
      </c>
      <c r="G7" s="965" t="s">
        <v>305</v>
      </c>
      <c r="H7" s="965" t="s">
        <v>294</v>
      </c>
      <c r="I7" s="965" t="s">
        <v>298</v>
      </c>
      <c r="J7" s="965" t="s">
        <v>274</v>
      </c>
      <c r="K7" s="150"/>
      <c r="L7" s="142"/>
      <c r="M7" s="142"/>
      <c r="N7" s="142"/>
      <c r="O7" s="142"/>
      <c r="P7" s="142"/>
      <c r="Q7" s="142"/>
      <c r="R7" s="142"/>
    </row>
    <row r="8" spans="2:18" s="74" customFormat="1" ht="22.5" customHeight="1" thickBot="1" x14ac:dyDescent="0.3">
      <c r="B8" s="165" t="s">
        <v>2</v>
      </c>
      <c r="C8" s="966"/>
      <c r="D8" s="966"/>
      <c r="E8" s="966"/>
      <c r="F8" s="966"/>
      <c r="G8" s="966"/>
      <c r="H8" s="966"/>
      <c r="I8" s="966"/>
      <c r="J8" s="966"/>
      <c r="K8" s="150"/>
      <c r="L8" s="142"/>
      <c r="M8" s="142"/>
      <c r="N8" s="142"/>
      <c r="O8" s="142"/>
      <c r="P8" s="142"/>
      <c r="Q8" s="142"/>
      <c r="R8" s="142"/>
    </row>
    <row r="9" spans="2:18" s="74" customFormat="1" x14ac:dyDescent="0.25">
      <c r="B9" s="338" t="s">
        <v>185</v>
      </c>
      <c r="C9" s="339">
        <v>81.572490499993705</v>
      </c>
      <c r="D9" s="340">
        <v>142.24315064999601</v>
      </c>
      <c r="E9" s="341">
        <v>-42.652781432891899</v>
      </c>
      <c r="F9" s="339">
        <v>81.572490499993705</v>
      </c>
      <c r="G9" s="340">
        <v>10.5205368864529</v>
      </c>
      <c r="H9" s="340">
        <v>73.547084626943601</v>
      </c>
      <c r="I9" s="340">
        <v>102.00000000000399</v>
      </c>
      <c r="J9" s="340">
        <v>142.24315064999601</v>
      </c>
      <c r="K9" s="150"/>
      <c r="L9" s="142"/>
      <c r="M9" s="142"/>
      <c r="N9" s="142"/>
      <c r="O9" s="142"/>
      <c r="P9" s="142"/>
      <c r="Q9" s="142"/>
      <c r="R9" s="142"/>
    </row>
    <row r="10" spans="2:18" s="74" customFormat="1" ht="3" customHeight="1" x14ac:dyDescent="0.25">
      <c r="B10" s="144"/>
      <c r="C10" s="144"/>
      <c r="D10" s="144"/>
      <c r="E10" s="144"/>
      <c r="F10" s="144"/>
      <c r="G10" s="144"/>
      <c r="H10" s="144"/>
      <c r="I10" s="144"/>
      <c r="J10" s="144"/>
      <c r="K10" s="150"/>
      <c r="L10" s="142"/>
      <c r="M10" s="142"/>
      <c r="N10" s="142"/>
      <c r="O10" s="142"/>
      <c r="P10" s="142"/>
      <c r="Q10" s="142"/>
      <c r="R10" s="142"/>
    </row>
    <row r="11" spans="2:18" s="74" customFormat="1" x14ac:dyDescent="0.25">
      <c r="B11" s="142"/>
      <c r="C11" s="142"/>
      <c r="D11" s="142"/>
      <c r="E11" s="142"/>
      <c r="F11" s="142"/>
      <c r="G11" s="142"/>
      <c r="H11" s="142"/>
      <c r="I11" s="142"/>
      <c r="J11" s="142"/>
      <c r="K11" s="142"/>
      <c r="L11" s="142"/>
      <c r="M11" s="142"/>
      <c r="N11" s="142"/>
      <c r="O11" s="142"/>
      <c r="P11" s="142"/>
      <c r="Q11" s="142"/>
      <c r="R11" s="142"/>
    </row>
    <row r="12" spans="2:18" s="74" customFormat="1" x14ac:dyDescent="0.25">
      <c r="B12" s="142"/>
      <c r="C12" s="142"/>
      <c r="D12" s="142"/>
      <c r="E12" s="142"/>
      <c r="F12" s="142"/>
      <c r="G12" s="142"/>
      <c r="H12" s="142"/>
      <c r="I12" s="142"/>
      <c r="J12" s="142"/>
      <c r="K12" s="142"/>
      <c r="L12" s="142"/>
      <c r="M12" s="142"/>
      <c r="N12" s="142"/>
      <c r="O12" s="142"/>
      <c r="P12" s="142"/>
      <c r="Q12" s="142"/>
      <c r="R12" s="142"/>
    </row>
  </sheetData>
  <mergeCells count="8">
    <mergeCell ref="H7:H8"/>
    <mergeCell ref="I7:I8"/>
    <mergeCell ref="J7:J8"/>
    <mergeCell ref="C7:C8"/>
    <mergeCell ref="D7:D8"/>
    <mergeCell ref="E7:E8"/>
    <mergeCell ref="F7:F8"/>
    <mergeCell ref="G7:G8"/>
  </mergeCells>
  <pageMargins left="0.7" right="0.7" top="0.75" bottom="0.75" header="0.3" footer="0.3"/>
  <pageSetup paperSize="9" scale="5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S16"/>
  <sheetViews>
    <sheetView showGridLines="0" zoomScale="90" zoomScaleNormal="90" zoomScaleSheetLayoutView="70" workbookViewId="0">
      <selection activeCell="P32" sqref="P32"/>
    </sheetView>
  </sheetViews>
  <sheetFormatPr baseColWidth="10" defaultColWidth="11.42578125" defaultRowHeight="15" x14ac:dyDescent="0.25"/>
  <cols>
    <col min="1" max="1" customWidth="true" style="15" width="10.0" collapsed="false"/>
    <col min="2" max="2" customWidth="true" style="15" width="56.28515625" collapsed="false"/>
    <col min="3" max="10" customWidth="true" style="15" width="10.140625" collapsed="false"/>
    <col min="11" max="13" style="15" width="11.42578125" collapsed="false"/>
    <col min="14" max="14" customWidth="true" style="15" width="1.42578125" collapsed="false"/>
    <col min="15" max="18" style="15" width="11.42578125" collapsed="false"/>
    <col min="19" max="19" customWidth="true" style="15" width="1.140625" collapsed="false"/>
    <col min="20" max="23" style="15" width="11.42578125" collapsed="false"/>
    <col min="24" max="24" customWidth="true" style="15" width="2.140625" collapsed="false"/>
    <col min="25" max="28" style="15" width="11.42578125" collapsed="false"/>
    <col min="29" max="29" customWidth="true" style="15" width="1.42578125" collapsed="false"/>
    <col min="30" max="33" style="15" width="11.42578125" collapsed="false"/>
    <col min="34" max="34" customWidth="true" style="15" width="1.0" collapsed="false"/>
    <col min="35" max="38" style="15" width="11.42578125" collapsed="false"/>
    <col min="39" max="39" customWidth="true" style="15" width="1.42578125" collapsed="false"/>
    <col min="40" max="43" style="15" width="11.42578125" collapsed="false"/>
    <col min="44" max="44" customWidth="true" style="15" width="1.140625" collapsed="false"/>
    <col min="45" max="16384" style="15" width="11.42578125" collapsed="false"/>
  </cols>
  <sheetData>
    <row r="1" spans="1:19" x14ac:dyDescent="0.25">
      <c r="A1" s="70"/>
      <c r="B1" s="89"/>
      <c r="G1" s="83"/>
      <c r="H1" s="93" t="s">
        <v>32</v>
      </c>
    </row>
    <row r="2" spans="1:19" ht="23.25" x14ac:dyDescent="0.35">
      <c r="B2" s="13" t="s">
        <v>319</v>
      </c>
      <c r="C2" s="24"/>
    </row>
    <row r="4" spans="1:19" s="14" customFormat="1" ht="14.45" customHeight="1" x14ac:dyDescent="0.25">
      <c r="F4" s="15"/>
      <c r="G4" s="15"/>
    </row>
    <row r="5" spans="1:19" s="14" customFormat="1" ht="3" customHeight="1" x14ac:dyDescent="0.25">
      <c r="B5" s="144"/>
      <c r="C5" s="144"/>
      <c r="D5" s="144"/>
      <c r="E5" s="144"/>
      <c r="F5" s="144"/>
      <c r="G5" s="144"/>
      <c r="H5" s="144"/>
      <c r="I5" s="144"/>
      <c r="J5" s="144"/>
      <c r="K5" s="150"/>
      <c r="L5" s="142"/>
      <c r="M5" s="142"/>
      <c r="N5" s="142"/>
      <c r="O5" s="142"/>
      <c r="P5" s="142"/>
      <c r="Q5" s="142"/>
      <c r="R5" s="142"/>
      <c r="S5" s="142"/>
    </row>
    <row r="6" spans="1:19" s="14" customFormat="1" ht="14.45" customHeight="1" x14ac:dyDescent="0.25">
      <c r="B6" s="164"/>
      <c r="C6" s="965" t="s">
        <v>318</v>
      </c>
      <c r="D6" s="965" t="s">
        <v>274</v>
      </c>
      <c r="E6" s="965" t="s">
        <v>297</v>
      </c>
      <c r="F6" s="965" t="s">
        <v>318</v>
      </c>
      <c r="G6" s="965" t="s">
        <v>305</v>
      </c>
      <c r="H6" s="965" t="s">
        <v>294</v>
      </c>
      <c r="I6" s="965" t="s">
        <v>298</v>
      </c>
      <c r="J6" s="965" t="s">
        <v>274</v>
      </c>
      <c r="K6" s="150"/>
      <c r="L6" s="142"/>
      <c r="M6" s="142"/>
      <c r="N6" s="142"/>
      <c r="O6" s="142"/>
      <c r="P6" s="142"/>
      <c r="Q6" s="142"/>
      <c r="R6" s="142"/>
      <c r="S6" s="142"/>
    </row>
    <row r="7" spans="1:19" s="14" customFormat="1" ht="25.5" customHeight="1" thickBot="1" x14ac:dyDescent="0.3">
      <c r="B7" s="164" t="s">
        <v>2</v>
      </c>
      <c r="C7" s="966"/>
      <c r="D7" s="966"/>
      <c r="E7" s="966"/>
      <c r="F7" s="966"/>
      <c r="G7" s="966"/>
      <c r="H7" s="966"/>
      <c r="I7" s="966"/>
      <c r="J7" s="966"/>
      <c r="K7" s="150"/>
      <c r="L7" s="142"/>
      <c r="M7" s="142"/>
      <c r="N7" s="142"/>
      <c r="O7" s="142"/>
      <c r="P7" s="142"/>
      <c r="Q7" s="142"/>
      <c r="R7" s="142"/>
      <c r="S7" s="142"/>
    </row>
    <row r="8" spans="1:19" s="14" customFormat="1" x14ac:dyDescent="0.25">
      <c r="B8" s="231" t="s">
        <v>328</v>
      </c>
      <c r="C8" s="342">
        <v>163</v>
      </c>
      <c r="D8" s="340">
        <v>131</v>
      </c>
      <c r="E8" s="343">
        <v>24.7</v>
      </c>
      <c r="F8" s="342">
        <v>163</v>
      </c>
      <c r="G8" s="340">
        <v>173</v>
      </c>
      <c r="H8" s="340">
        <v>152</v>
      </c>
      <c r="I8" s="340">
        <v>145</v>
      </c>
      <c r="J8" s="340">
        <v>131</v>
      </c>
      <c r="K8" s="150"/>
      <c r="L8" s="142"/>
      <c r="M8" s="142"/>
      <c r="N8" s="142"/>
      <c r="O8" s="142"/>
      <c r="P8" s="142"/>
      <c r="Q8" s="142"/>
      <c r="R8" s="142"/>
      <c r="S8" s="142"/>
    </row>
    <row r="9" spans="1:19" s="56" customFormat="1" x14ac:dyDescent="0.25">
      <c r="B9" s="231" t="s">
        <v>329</v>
      </c>
      <c r="C9" s="344">
        <v>81</v>
      </c>
      <c r="D9" s="345">
        <v>61</v>
      </c>
      <c r="E9" s="346">
        <v>33</v>
      </c>
      <c r="F9" s="344">
        <v>81</v>
      </c>
      <c r="G9" s="345">
        <v>78</v>
      </c>
      <c r="H9" s="345">
        <v>62</v>
      </c>
      <c r="I9" s="345">
        <v>62</v>
      </c>
      <c r="J9" s="345">
        <v>61</v>
      </c>
      <c r="K9" s="150"/>
      <c r="L9" s="142"/>
      <c r="M9" s="142"/>
      <c r="N9" s="142"/>
      <c r="O9" s="142"/>
      <c r="P9" s="142"/>
      <c r="Q9" s="142"/>
      <c r="R9" s="142"/>
      <c r="S9" s="142"/>
    </row>
    <row r="10" spans="1:19" s="14" customFormat="1" ht="14.45" customHeight="1" thickBot="1" x14ac:dyDescent="0.3">
      <c r="B10" s="347" t="s">
        <v>330</v>
      </c>
      <c r="C10" s="348">
        <v>18</v>
      </c>
      <c r="D10" s="349">
        <v>20</v>
      </c>
      <c r="E10" s="350">
        <v>-8.4</v>
      </c>
      <c r="F10" s="348">
        <v>18</v>
      </c>
      <c r="G10" s="349">
        <v>36</v>
      </c>
      <c r="H10" s="349">
        <v>21</v>
      </c>
      <c r="I10" s="349">
        <v>21</v>
      </c>
      <c r="J10" s="349">
        <v>20</v>
      </c>
      <c r="K10" s="150"/>
      <c r="L10" s="142"/>
      <c r="M10" s="142"/>
      <c r="N10" s="142"/>
      <c r="O10" s="142"/>
      <c r="P10" s="142"/>
      <c r="Q10" s="142"/>
      <c r="R10" s="142"/>
      <c r="S10" s="142"/>
    </row>
    <row r="11" spans="1:19" x14ac:dyDescent="0.25">
      <c r="B11" s="338" t="s">
        <v>319</v>
      </c>
      <c r="C11" s="342">
        <v>262.81731319000102</v>
      </c>
      <c r="D11" s="340">
        <v>212.63201484340499</v>
      </c>
      <c r="E11" s="351">
        <v>23.601948363022998</v>
      </c>
      <c r="F11" s="342">
        <v>262.81731319000102</v>
      </c>
      <c r="G11" s="340">
        <v>286.55528839105</v>
      </c>
      <c r="H11" s="340">
        <v>234.72677828479499</v>
      </c>
      <c r="I11" s="340">
        <v>227</v>
      </c>
      <c r="J11" s="340">
        <v>212.63201484340499</v>
      </c>
      <c r="K11" s="150"/>
      <c r="L11" s="142"/>
      <c r="M11" s="142"/>
      <c r="N11" s="142"/>
      <c r="O11" s="142"/>
      <c r="P11" s="142"/>
      <c r="Q11" s="142"/>
      <c r="R11" s="142"/>
      <c r="S11" s="142"/>
    </row>
    <row r="12" spans="1:19" x14ac:dyDescent="0.25">
      <c r="B12" s="144"/>
      <c r="C12" s="144"/>
      <c r="D12" s="144"/>
      <c r="E12" s="144"/>
      <c r="F12" s="144"/>
      <c r="G12" s="144"/>
      <c r="H12" s="144"/>
      <c r="I12" s="144"/>
      <c r="J12" s="144"/>
      <c r="K12" s="150"/>
      <c r="L12" s="142"/>
      <c r="M12" s="142"/>
      <c r="N12" s="142"/>
      <c r="O12" s="142"/>
      <c r="P12" s="142"/>
      <c r="Q12" s="142"/>
      <c r="R12" s="142"/>
      <c r="S12" s="142"/>
    </row>
    <row r="13" spans="1:19" x14ac:dyDescent="0.25">
      <c r="B13" s="150"/>
      <c r="C13" s="150"/>
      <c r="D13" s="150"/>
      <c r="E13" s="150"/>
      <c r="F13" s="150"/>
      <c r="G13" s="150"/>
      <c r="H13" s="150"/>
      <c r="I13" s="150"/>
      <c r="J13" s="150"/>
      <c r="K13" s="150"/>
      <c r="L13" s="142"/>
      <c r="M13" s="142"/>
      <c r="N13" s="142"/>
      <c r="O13" s="142"/>
      <c r="P13" s="142"/>
      <c r="Q13" s="142"/>
      <c r="R13" s="142"/>
      <c r="S13" s="142"/>
    </row>
    <row r="14" spans="1:19" x14ac:dyDescent="0.25">
      <c r="B14" s="150"/>
      <c r="C14" s="150"/>
      <c r="D14" s="150"/>
      <c r="E14" s="150"/>
      <c r="F14" s="150"/>
      <c r="G14" s="150"/>
      <c r="H14" s="150"/>
      <c r="I14" s="150"/>
      <c r="J14" s="150"/>
      <c r="K14" s="150"/>
      <c r="L14" s="142"/>
      <c r="M14" s="142"/>
      <c r="N14" s="142"/>
      <c r="O14" s="142"/>
      <c r="P14" s="142"/>
      <c r="Q14" s="142"/>
      <c r="R14" s="142"/>
      <c r="S14" s="142"/>
    </row>
    <row r="15" spans="1:19" x14ac:dyDescent="0.25">
      <c r="B15" s="142"/>
      <c r="C15" s="142"/>
      <c r="D15" s="142"/>
      <c r="E15" s="142"/>
      <c r="F15" s="142"/>
      <c r="G15" s="142"/>
      <c r="H15" s="142"/>
      <c r="I15" s="142"/>
      <c r="J15" s="142"/>
      <c r="K15" s="142"/>
      <c r="L15" s="142"/>
      <c r="M15" s="142"/>
      <c r="N15" s="142"/>
      <c r="O15" s="142"/>
      <c r="P15" s="142"/>
      <c r="Q15" s="142"/>
      <c r="R15" s="142"/>
      <c r="S15" s="142"/>
    </row>
    <row r="16" spans="1:19" x14ac:dyDescent="0.25">
      <c r="B16" s="142"/>
      <c r="C16" s="142"/>
      <c r="D16" s="142"/>
      <c r="E16" s="142"/>
      <c r="F16" s="142"/>
      <c r="G16" s="142"/>
      <c r="H16" s="142"/>
      <c r="I16" s="142"/>
      <c r="J16" s="142"/>
      <c r="K16" s="142"/>
      <c r="L16" s="142"/>
      <c r="M16" s="142"/>
      <c r="N16" s="142"/>
      <c r="O16" s="142"/>
      <c r="P16" s="142"/>
      <c r="Q16" s="142"/>
      <c r="R16" s="142"/>
      <c r="S16" s="142"/>
    </row>
  </sheetData>
  <mergeCells count="8">
    <mergeCell ref="J6:J7"/>
    <mergeCell ref="H6:H7"/>
    <mergeCell ref="I6:I7"/>
    <mergeCell ref="C6:C7"/>
    <mergeCell ref="D6:D7"/>
    <mergeCell ref="E6:E7"/>
    <mergeCell ref="F6:F7"/>
    <mergeCell ref="G6:G7"/>
  </mergeCells>
  <conditionalFormatting sqref="E3:G3 E2 F4:G5 E12:E65361">
    <cfRule type="cellIs" dxfId="1" priority="2"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N17"/>
  <sheetViews>
    <sheetView showGridLines="0" zoomScale="90" zoomScaleNormal="90" zoomScaleSheetLayoutView="50" workbookViewId="0">
      <selection activeCell="G28" sqref="G28"/>
    </sheetView>
  </sheetViews>
  <sheetFormatPr baseColWidth="10" defaultColWidth="11.42578125" defaultRowHeight="15" x14ac:dyDescent="0.25"/>
  <cols>
    <col min="1" max="1" customWidth="true" style="1" width="9.0" collapsed="false"/>
    <col min="2" max="2" customWidth="true" style="1" width="60.42578125" collapsed="false"/>
    <col min="3" max="10" customWidth="true" style="1" width="9.28515625" collapsed="false"/>
    <col min="11" max="11" style="1" width="11.42578125" collapsed="false"/>
    <col min="12" max="12" customWidth="true" style="1" width="10.5703125" collapsed="false"/>
    <col min="13" max="13" customWidth="true" style="1" width="9.0" collapsed="false"/>
    <col min="14" max="16" style="1" width="11.42578125" collapsed="false"/>
    <col min="17" max="17" customWidth="true" style="1" width="1.42578125" collapsed="false"/>
    <col min="18" max="21" style="1" width="11.42578125" collapsed="false"/>
    <col min="22" max="22" customWidth="true" style="1" width="1.42578125" collapsed="false"/>
    <col min="23" max="26" style="1" width="11.42578125" collapsed="false"/>
    <col min="27" max="27" customWidth="true" style="1" width="1.140625" collapsed="false"/>
    <col min="28" max="31" style="1" width="11.42578125" collapsed="false"/>
    <col min="32" max="32" customWidth="true" style="1" width="2.140625" collapsed="false"/>
    <col min="33" max="36" style="1" width="11.42578125" collapsed="false"/>
    <col min="37" max="37" customWidth="true" style="1" width="1.42578125" collapsed="false"/>
    <col min="38" max="41" style="1" width="11.42578125" collapsed="false"/>
    <col min="42" max="42" customWidth="true" style="1" width="1.0" collapsed="false"/>
    <col min="43" max="46" style="1" width="11.42578125" collapsed="false"/>
    <col min="47" max="47" customWidth="true" style="1" width="1.42578125" collapsed="false"/>
    <col min="48" max="51" style="1" width="11.42578125" collapsed="false"/>
    <col min="52" max="52" customWidth="true" style="1" width="1.140625" collapsed="false"/>
    <col min="53" max="16384" style="1" width="11.42578125" collapsed="false"/>
  </cols>
  <sheetData>
    <row r="1" spans="1:14" x14ac:dyDescent="0.25">
      <c r="A1" s="69"/>
      <c r="B1" s="88"/>
      <c r="G1" s="19"/>
      <c r="H1" s="92" t="s">
        <v>32</v>
      </c>
    </row>
    <row r="2" spans="1:14" ht="23.25" x14ac:dyDescent="0.35">
      <c r="B2" s="13" t="s">
        <v>31</v>
      </c>
    </row>
    <row r="3" spans="1:14" x14ac:dyDescent="0.25">
      <c r="F3" s="11"/>
      <c r="G3" s="11"/>
      <c r="H3" s="11"/>
    </row>
    <row r="4" spans="1:14" ht="3" customHeight="1" x14ac:dyDescent="0.25">
      <c r="B4" s="144"/>
      <c r="C4" s="144"/>
      <c r="D4" s="144"/>
      <c r="E4" s="144"/>
      <c r="F4" s="144"/>
      <c r="G4" s="144"/>
      <c r="H4" s="144"/>
      <c r="I4" s="144"/>
      <c r="J4" s="144"/>
      <c r="K4" s="150"/>
      <c r="L4" s="142"/>
      <c r="M4" s="142"/>
      <c r="N4" s="142"/>
    </row>
    <row r="5" spans="1:14" ht="15" customHeight="1" x14ac:dyDescent="0.25">
      <c r="B5" s="164"/>
      <c r="C5" s="965" t="s">
        <v>318</v>
      </c>
      <c r="D5" s="965" t="s">
        <v>274</v>
      </c>
      <c r="E5" s="965" t="s">
        <v>297</v>
      </c>
      <c r="F5" s="965" t="s">
        <v>318</v>
      </c>
      <c r="G5" s="965" t="s">
        <v>305</v>
      </c>
      <c r="H5" s="965" t="s">
        <v>294</v>
      </c>
      <c r="I5" s="965" t="s">
        <v>298</v>
      </c>
      <c r="J5" s="965" t="s">
        <v>274</v>
      </c>
      <c r="K5" s="150"/>
      <c r="L5" s="142"/>
      <c r="M5" s="142"/>
      <c r="N5" s="142"/>
    </row>
    <row r="6" spans="1:14" ht="29.25" customHeight="1" thickBot="1" x14ac:dyDescent="0.3">
      <c r="B6" s="165" t="s">
        <v>2</v>
      </c>
      <c r="C6" s="966"/>
      <c r="D6" s="966"/>
      <c r="E6" s="966"/>
      <c r="F6" s="966"/>
      <c r="G6" s="966"/>
      <c r="H6" s="966"/>
      <c r="I6" s="966"/>
      <c r="J6" s="966"/>
      <c r="K6" s="150"/>
      <c r="L6" s="142"/>
      <c r="M6" s="142"/>
      <c r="N6" s="142"/>
    </row>
    <row r="7" spans="1:14" s="2" customFormat="1" x14ac:dyDescent="0.25">
      <c r="B7" s="326" t="s">
        <v>246</v>
      </c>
      <c r="C7" s="327">
        <v>-395.36315407628899</v>
      </c>
      <c r="D7" s="328">
        <v>-21.24623957</v>
      </c>
      <c r="E7" s="329"/>
      <c r="F7" s="327">
        <v>-395.36315407628899</v>
      </c>
      <c r="G7" s="328">
        <v>-406.56837354999999</v>
      </c>
      <c r="H7" s="328"/>
      <c r="I7" s="328">
        <v>-159.32246701</v>
      </c>
      <c r="J7" s="328">
        <v>-21.24623957</v>
      </c>
      <c r="K7" s="150"/>
      <c r="L7" s="142"/>
      <c r="M7" s="142"/>
      <c r="N7" s="142"/>
    </row>
    <row r="8" spans="1:14" s="2" customFormat="1" x14ac:dyDescent="0.25">
      <c r="B8" s="231" t="s">
        <v>247</v>
      </c>
      <c r="C8" s="352">
        <v>-31.7822785</v>
      </c>
      <c r="D8" s="353">
        <v>-38.119525299999999</v>
      </c>
      <c r="E8" s="354">
        <v>-16.6246739699038</v>
      </c>
      <c r="F8" s="352">
        <v>-31.7822785</v>
      </c>
      <c r="G8" s="353">
        <v>-0.53004950000003703</v>
      </c>
      <c r="H8" s="353">
        <v>-8.4372229700000005</v>
      </c>
      <c r="I8" s="353">
        <v>-22.542988139999999</v>
      </c>
      <c r="J8" s="353">
        <v>-38.119525299999999</v>
      </c>
      <c r="K8" s="150"/>
      <c r="L8" s="142"/>
      <c r="M8" s="142"/>
      <c r="N8" s="142"/>
    </row>
    <row r="9" spans="1:14" s="2" customFormat="1" x14ac:dyDescent="0.25">
      <c r="B9" s="330" t="s">
        <v>123</v>
      </c>
      <c r="C9" s="331">
        <v>-63.4839468031685</v>
      </c>
      <c r="D9" s="332">
        <v>-81.370026912239794</v>
      </c>
      <c r="E9" s="333">
        <v>-21.981165286281701</v>
      </c>
      <c r="F9" s="331">
        <v>-63.4839468031685</v>
      </c>
      <c r="G9" s="332">
        <v>-69.820173233206404</v>
      </c>
      <c r="H9" s="332">
        <v>-80.851623930586996</v>
      </c>
      <c r="I9" s="332">
        <v>-73.691939549453707</v>
      </c>
      <c r="J9" s="332">
        <v>-81.370026912239794</v>
      </c>
      <c r="K9" s="150"/>
      <c r="L9" s="142"/>
      <c r="M9" s="142"/>
      <c r="N9" s="142"/>
    </row>
    <row r="10" spans="1:14" x14ac:dyDescent="0.25">
      <c r="B10" s="355" t="s">
        <v>31</v>
      </c>
      <c r="C10" s="335">
        <v>-490.62937937945799</v>
      </c>
      <c r="D10" s="336">
        <v>-140.73579178224</v>
      </c>
      <c r="E10" s="337"/>
      <c r="F10" s="335">
        <v>-490.62937937945799</v>
      </c>
      <c r="G10" s="336">
        <v>-476.918596283206</v>
      </c>
      <c r="H10" s="336">
        <v>-89.288846900587004</v>
      </c>
      <c r="I10" s="336">
        <v>-255.55739469945399</v>
      </c>
      <c r="J10" s="336">
        <v>-140.73579178224</v>
      </c>
      <c r="K10" s="150"/>
      <c r="L10" s="142"/>
      <c r="M10" s="142"/>
      <c r="N10" s="142"/>
    </row>
    <row r="11" spans="1:14" ht="3" customHeight="1" x14ac:dyDescent="0.25">
      <c r="B11" s="356"/>
      <c r="C11" s="357"/>
      <c r="D11" s="357"/>
      <c r="E11" s="357"/>
      <c r="F11" s="357"/>
      <c r="G11" s="357"/>
      <c r="H11" s="357"/>
      <c r="I11" s="357"/>
      <c r="J11" s="357"/>
      <c r="K11" s="150"/>
      <c r="L11" s="142"/>
      <c r="M11" s="142"/>
      <c r="N11" s="142"/>
    </row>
    <row r="12" spans="1:14" x14ac:dyDescent="0.25">
      <c r="B12" s="142"/>
      <c r="C12" s="142"/>
      <c r="D12" s="142"/>
      <c r="E12" s="142"/>
      <c r="F12" s="142"/>
      <c r="G12" s="142"/>
      <c r="H12" s="142"/>
      <c r="I12" s="142"/>
      <c r="J12" s="142"/>
      <c r="K12" s="142"/>
      <c r="L12" s="142"/>
      <c r="M12" s="142"/>
      <c r="N12" s="142"/>
    </row>
    <row r="13" spans="1:14" x14ac:dyDescent="0.25">
      <c r="B13" s="142" t="s">
        <v>358</v>
      </c>
      <c r="C13" s="142"/>
      <c r="D13" s="142"/>
      <c r="E13" s="142"/>
      <c r="F13" s="142"/>
      <c r="G13" s="142"/>
      <c r="H13" s="142"/>
      <c r="I13" s="142"/>
      <c r="J13" s="142"/>
      <c r="K13" s="142"/>
      <c r="L13" s="142"/>
      <c r="M13" s="142"/>
      <c r="N13" s="142"/>
    </row>
    <row r="14" spans="1:14" x14ac:dyDescent="0.25">
      <c r="B14" s="142"/>
      <c r="C14" s="142"/>
      <c r="D14" s="142"/>
      <c r="E14" s="142"/>
      <c r="F14" s="142"/>
      <c r="G14" s="142"/>
      <c r="H14" s="142"/>
      <c r="I14" s="142"/>
      <c r="J14" s="142"/>
      <c r="K14" s="142"/>
      <c r="L14" s="142"/>
      <c r="M14" s="142"/>
      <c r="N14" s="142"/>
    </row>
    <row r="15" spans="1:14" x14ac:dyDescent="0.25">
      <c r="B15" s="142"/>
      <c r="C15" s="142"/>
      <c r="D15" s="142"/>
      <c r="E15" s="142"/>
      <c r="F15" s="142"/>
      <c r="G15" s="142"/>
      <c r="H15" s="142"/>
      <c r="I15" s="142"/>
      <c r="J15" s="142"/>
      <c r="K15" s="142"/>
      <c r="L15" s="142"/>
      <c r="M15" s="142"/>
      <c r="N15" s="142"/>
    </row>
    <row r="16" spans="1:14" x14ac:dyDescent="0.25">
      <c r="B16" s="142"/>
      <c r="C16" s="142"/>
      <c r="D16" s="142"/>
      <c r="E16" s="142"/>
      <c r="F16" s="142"/>
      <c r="G16" s="142"/>
      <c r="H16" s="142"/>
      <c r="I16" s="142"/>
      <c r="J16" s="142"/>
      <c r="K16" s="142"/>
      <c r="L16" s="142"/>
      <c r="M16" s="142"/>
      <c r="N16" s="142"/>
    </row>
    <row r="17" spans="2:14" x14ac:dyDescent="0.25">
      <c r="B17" s="142"/>
      <c r="C17" s="142"/>
      <c r="D17" s="142"/>
      <c r="E17" s="142"/>
      <c r="F17" s="142"/>
      <c r="G17" s="142"/>
      <c r="H17" s="142"/>
      <c r="I17" s="142"/>
      <c r="J17" s="142"/>
      <c r="K17" s="142"/>
      <c r="L17" s="142"/>
      <c r="M17" s="142"/>
      <c r="N17" s="142"/>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S17"/>
  <sheetViews>
    <sheetView showGridLines="0" zoomScale="90" zoomScaleNormal="90" zoomScaleSheetLayoutView="70" workbookViewId="0">
      <selection activeCell="B24" sqref="B24"/>
    </sheetView>
  </sheetViews>
  <sheetFormatPr baseColWidth="10" defaultColWidth="9.140625" defaultRowHeight="15" x14ac:dyDescent="0.25"/>
  <cols>
    <col min="1" max="1" customWidth="true" style="7" width="12.42578125" collapsed="false"/>
    <col min="2" max="2" customWidth="true" style="7" width="81.42578125" collapsed="false"/>
    <col min="3" max="4" customWidth="true" style="7" width="13.140625" collapsed="false"/>
    <col min="5" max="6" customWidth="true" style="33" width="13.140625" collapsed="false"/>
    <col min="7" max="8" customWidth="true" style="7" width="13.140625" collapsed="false"/>
    <col min="9" max="9" customWidth="true" style="7" width="13.0" collapsed="false"/>
    <col min="10" max="10" bestFit="true" customWidth="true" style="7" width="10.85546875" collapsed="false"/>
    <col min="11" max="16384" style="7" width="9.140625" collapsed="false"/>
  </cols>
  <sheetData>
    <row r="1" spans="1:19" x14ac:dyDescent="0.25">
      <c r="G1" s="82"/>
      <c r="H1" s="7" t="s">
        <v>32</v>
      </c>
    </row>
    <row r="2" spans="1:19" s="37" customFormat="1" ht="21.95" customHeight="1" x14ac:dyDescent="0.35">
      <c r="A2" s="34"/>
      <c r="B2" s="13" t="s">
        <v>169</v>
      </c>
      <c r="C2" s="34"/>
      <c r="D2" s="35"/>
      <c r="E2" s="36"/>
      <c r="F2" s="36"/>
    </row>
    <row r="4" spans="1:19" ht="3" customHeight="1" x14ac:dyDescent="0.25">
      <c r="B4" s="144"/>
      <c r="C4" s="358"/>
      <c r="D4" s="358"/>
      <c r="E4" s="144"/>
      <c r="F4" s="144"/>
      <c r="G4" s="358"/>
      <c r="H4" s="358"/>
      <c r="I4" s="358"/>
      <c r="J4" s="358"/>
      <c r="K4" s="142"/>
      <c r="L4" s="142"/>
      <c r="M4" s="142"/>
      <c r="N4" s="142"/>
      <c r="O4" s="142"/>
      <c r="P4" s="142"/>
      <c r="Q4" s="142"/>
      <c r="R4" s="142"/>
      <c r="S4" s="142"/>
    </row>
    <row r="5" spans="1:19" ht="15" customHeight="1" x14ac:dyDescent="0.25">
      <c r="B5" s="164"/>
      <c r="C5" s="965" t="s">
        <v>318</v>
      </c>
      <c r="D5" s="965" t="s">
        <v>274</v>
      </c>
      <c r="E5" s="965" t="s">
        <v>297</v>
      </c>
      <c r="F5" s="965" t="s">
        <v>318</v>
      </c>
      <c r="G5" s="965" t="s">
        <v>305</v>
      </c>
      <c r="H5" s="965" t="s">
        <v>294</v>
      </c>
      <c r="I5" s="965" t="s">
        <v>298</v>
      </c>
      <c r="J5" s="965" t="s">
        <v>274</v>
      </c>
      <c r="K5" s="142"/>
      <c r="L5" s="142"/>
      <c r="M5" s="142"/>
      <c r="N5" s="142"/>
      <c r="O5" s="142"/>
      <c r="P5" s="142"/>
      <c r="Q5" s="142"/>
      <c r="R5" s="142"/>
      <c r="S5" s="142"/>
    </row>
    <row r="6" spans="1:19" ht="28.5" customHeight="1" thickBot="1" x14ac:dyDescent="0.3">
      <c r="B6" s="359" t="s">
        <v>2</v>
      </c>
      <c r="C6" s="982"/>
      <c r="D6" s="982"/>
      <c r="E6" s="982"/>
      <c r="F6" s="982"/>
      <c r="G6" s="982"/>
      <c r="H6" s="982"/>
      <c r="I6" s="982"/>
      <c r="J6" s="982"/>
      <c r="K6" s="142"/>
      <c r="L6" s="142"/>
      <c r="M6" s="142"/>
      <c r="N6" s="142"/>
      <c r="O6" s="142"/>
      <c r="P6" s="142"/>
      <c r="Q6" s="142"/>
      <c r="R6" s="142"/>
      <c r="S6" s="142"/>
    </row>
    <row r="7" spans="1:19" x14ac:dyDescent="0.25">
      <c r="B7" s="360" t="s">
        <v>1</v>
      </c>
      <c r="C7" s="361">
        <v>3101.3358326667399</v>
      </c>
      <c r="D7" s="362">
        <v>2657.8140486050802</v>
      </c>
      <c r="E7" s="363">
        <v>16.687464809452599</v>
      </c>
      <c r="F7" s="361">
        <v>3101.3358326667399</v>
      </c>
      <c r="G7" s="362">
        <v>2801.3875316950898</v>
      </c>
      <c r="H7" s="362">
        <v>2854.8330459038302</v>
      </c>
      <c r="I7" s="362">
        <v>2779.0576480620002</v>
      </c>
      <c r="J7" s="362">
        <v>2657.8140486050802</v>
      </c>
      <c r="K7" s="142"/>
      <c r="L7" s="142"/>
      <c r="M7" s="142"/>
      <c r="N7" s="142"/>
      <c r="O7" s="142"/>
      <c r="P7" s="142"/>
      <c r="Q7" s="142"/>
      <c r="R7" s="142"/>
      <c r="S7" s="142"/>
    </row>
    <row r="8" spans="1:19" x14ac:dyDescent="0.25">
      <c r="B8" s="364" t="s">
        <v>17</v>
      </c>
      <c r="C8" s="365">
        <v>-868.23562139659202</v>
      </c>
      <c r="D8" s="366">
        <v>-865.10685209482301</v>
      </c>
      <c r="E8" s="367">
        <v>0.36166275809661502</v>
      </c>
      <c r="F8" s="365">
        <v>-868.23562139659202</v>
      </c>
      <c r="G8" s="366">
        <v>-836.39461365450995</v>
      </c>
      <c r="H8" s="366">
        <v>-829.72232402750501</v>
      </c>
      <c r="I8" s="366">
        <v>-828.42062733744206</v>
      </c>
      <c r="J8" s="366">
        <v>-865.10685209482301</v>
      </c>
      <c r="K8" s="142"/>
      <c r="L8" s="142"/>
      <c r="M8" s="142"/>
      <c r="N8" s="142"/>
      <c r="O8" s="142"/>
      <c r="P8" s="142"/>
      <c r="Q8" s="142"/>
      <c r="R8" s="142"/>
      <c r="S8" s="142"/>
    </row>
    <row r="9" spans="1:19" x14ac:dyDescent="0.25">
      <c r="B9" s="231" t="s">
        <v>16</v>
      </c>
      <c r="C9" s="352">
        <v>-385.57544044139001</v>
      </c>
      <c r="D9" s="353">
        <v>-363.66213927982898</v>
      </c>
      <c r="E9" s="354">
        <v>6.0257306974425404</v>
      </c>
      <c r="F9" s="352">
        <v>-385.57544044139001</v>
      </c>
      <c r="G9" s="353">
        <v>-351.68463197089</v>
      </c>
      <c r="H9" s="353">
        <v>-362.81932924621901</v>
      </c>
      <c r="I9" s="353">
        <v>-356.40681888749202</v>
      </c>
      <c r="J9" s="353">
        <v>-363.66213927982898</v>
      </c>
      <c r="K9" s="142"/>
      <c r="L9" s="142"/>
      <c r="M9" s="142"/>
      <c r="N9" s="142"/>
      <c r="O9" s="142"/>
      <c r="P9" s="142"/>
      <c r="Q9" s="142"/>
      <c r="R9" s="142"/>
      <c r="S9" s="142"/>
    </row>
    <row r="10" spans="1:19" x14ac:dyDescent="0.25">
      <c r="B10" s="368" t="s">
        <v>92</v>
      </c>
      <c r="C10" s="369">
        <v>-185.713309241659</v>
      </c>
      <c r="D10" s="370">
        <v>-177.348114896856</v>
      </c>
      <c r="E10" s="371">
        <v>4.7168216869224002</v>
      </c>
      <c r="F10" s="369">
        <v>-185.713309241659</v>
      </c>
      <c r="G10" s="370">
        <v>-188.00123104251</v>
      </c>
      <c r="H10" s="370">
        <v>-186.38476279421999</v>
      </c>
      <c r="I10" s="370">
        <v>-178.663361339067</v>
      </c>
      <c r="J10" s="370">
        <v>-177.348114896856</v>
      </c>
      <c r="K10" s="142"/>
      <c r="L10" s="142"/>
      <c r="M10" s="142"/>
      <c r="N10" s="142"/>
      <c r="O10" s="142"/>
      <c r="P10" s="142"/>
      <c r="Q10" s="142"/>
      <c r="R10" s="142"/>
      <c r="S10" s="142"/>
    </row>
    <row r="11" spans="1:19" x14ac:dyDescent="0.25">
      <c r="B11" s="372" t="s">
        <v>100</v>
      </c>
      <c r="C11" s="373">
        <v>-1439.5243710796401</v>
      </c>
      <c r="D11" s="374">
        <v>-1406.11710627151</v>
      </c>
      <c r="E11" s="375">
        <v>2.37585224296974</v>
      </c>
      <c r="F11" s="373">
        <v>-1439.5243710796401</v>
      </c>
      <c r="G11" s="374">
        <v>-1376.08047666791</v>
      </c>
      <c r="H11" s="374">
        <v>-1378.92641606794</v>
      </c>
      <c r="I11" s="374">
        <v>-1363.4908075640001</v>
      </c>
      <c r="J11" s="374">
        <v>-1406.11710627151</v>
      </c>
      <c r="K11" s="142"/>
      <c r="L11" s="142"/>
      <c r="M11" s="142"/>
      <c r="N11" s="142"/>
      <c r="O11" s="142"/>
      <c r="P11" s="142"/>
      <c r="Q11" s="142"/>
      <c r="R11" s="142"/>
      <c r="S11" s="142"/>
    </row>
    <row r="12" spans="1:19" x14ac:dyDescent="0.25">
      <c r="B12" s="368" t="s">
        <v>36</v>
      </c>
      <c r="C12" s="369">
        <v>-2.44</v>
      </c>
      <c r="D12" s="370">
        <v>-7.6289999999999996</v>
      </c>
      <c r="E12" s="376">
        <v>-68.016778083628296</v>
      </c>
      <c r="F12" s="369">
        <v>-2.44</v>
      </c>
      <c r="G12" s="370">
        <v>-15.12</v>
      </c>
      <c r="H12" s="370">
        <v>-11.257999999999999</v>
      </c>
      <c r="I12" s="370">
        <v>-15.726000000000001</v>
      </c>
      <c r="J12" s="370">
        <v>-7.6289999999999996</v>
      </c>
      <c r="K12" s="377"/>
      <c r="L12" s="142"/>
      <c r="M12" s="142"/>
      <c r="N12" s="142"/>
      <c r="O12" s="142"/>
      <c r="P12" s="142"/>
      <c r="Q12" s="142"/>
      <c r="R12" s="142"/>
      <c r="S12" s="142"/>
    </row>
    <row r="13" spans="1:19" ht="3" customHeight="1" x14ac:dyDescent="0.25">
      <c r="B13" s="54"/>
      <c r="C13" s="55"/>
      <c r="D13" s="55"/>
      <c r="E13" s="55"/>
      <c r="F13" s="55"/>
      <c r="G13" s="55"/>
      <c r="H13" s="55"/>
      <c r="I13" s="55"/>
      <c r="J13" s="55"/>
    </row>
    <row r="14" spans="1:19" ht="15" hidden="1" customHeight="1" x14ac:dyDescent="0.25">
      <c r="B14" s="66"/>
      <c r="C14" s="141">
        <v>0</v>
      </c>
      <c r="D14" s="141">
        <v>0</v>
      </c>
      <c r="E14" s="141">
        <v>0</v>
      </c>
      <c r="F14" s="141">
        <v>0</v>
      </c>
      <c r="G14" s="141">
        <v>0</v>
      </c>
      <c r="H14" s="141">
        <v>0</v>
      </c>
      <c r="I14" s="141">
        <v>0</v>
      </c>
      <c r="J14" s="141">
        <v>0</v>
      </c>
    </row>
    <row r="15" spans="1:19" ht="15" customHeight="1" x14ac:dyDescent="0.25">
      <c r="B15" s="139"/>
      <c r="C15" s="139"/>
      <c r="D15" s="139"/>
      <c r="E15" s="139"/>
      <c r="F15" s="139"/>
      <c r="G15" s="139"/>
      <c r="H15" s="139"/>
      <c r="I15" s="139"/>
      <c r="J15" s="139"/>
    </row>
    <row r="16" spans="1:19" ht="3.75" customHeight="1" x14ac:dyDescent="0.25">
      <c r="B16" s="139"/>
      <c r="C16" s="139"/>
      <c r="D16" s="139"/>
      <c r="E16" s="139"/>
      <c r="F16" s="139"/>
      <c r="G16" s="139"/>
      <c r="H16" s="139"/>
      <c r="I16" s="139"/>
      <c r="J16" s="139"/>
    </row>
    <row r="17" spans="2:10" x14ac:dyDescent="0.25">
      <c r="B17" s="139"/>
      <c r="C17" s="139"/>
      <c r="D17" s="139"/>
      <c r="E17" s="139"/>
      <c r="F17" s="139"/>
      <c r="G17" s="139"/>
      <c r="H17" s="139"/>
      <c r="I17" s="139"/>
      <c r="J17" s="139"/>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M12"/>
  <sheetViews>
    <sheetView showGridLines="0" zoomScale="90" zoomScaleNormal="90" zoomScaleSheetLayoutView="70" workbookViewId="0">
      <selection activeCell="B17" sqref="B17"/>
    </sheetView>
  </sheetViews>
  <sheetFormatPr baseColWidth="10" defaultColWidth="9.140625" defaultRowHeight="15" x14ac:dyDescent="0.25"/>
  <cols>
    <col min="1" max="1" customWidth="true" style="7" width="12.42578125" collapsed="false"/>
    <col min="2" max="2" bestFit="true" customWidth="true" style="7" width="68.140625" collapsed="false"/>
    <col min="3" max="4" customWidth="true" style="7" width="11.5703125" collapsed="false"/>
    <col min="5" max="5" bestFit="true" customWidth="true" style="33" width="10.42578125" collapsed="false"/>
    <col min="6" max="6" customWidth="true" style="33" width="11.5703125" collapsed="false"/>
    <col min="7" max="7" bestFit="true" customWidth="true" style="7" width="10.42578125" collapsed="false"/>
    <col min="8" max="8" customWidth="true" style="7" width="11.5703125" collapsed="false"/>
    <col min="9" max="9" customWidth="true" style="7" width="12.42578125" collapsed="false"/>
    <col min="10" max="10" customWidth="true" style="7" width="11.140625" collapsed="false"/>
    <col min="11" max="16384" style="7" width="9.140625" collapsed="false"/>
  </cols>
  <sheetData>
    <row r="1" spans="1:13" x14ac:dyDescent="0.25">
      <c r="G1" s="82"/>
      <c r="H1" s="7" t="s">
        <v>32</v>
      </c>
    </row>
    <row r="2" spans="1:13" s="37" customFormat="1" ht="21.95" customHeight="1" x14ac:dyDescent="0.35">
      <c r="A2" s="34"/>
      <c r="B2" s="13" t="s">
        <v>34</v>
      </c>
      <c r="C2" s="34"/>
      <c r="D2" s="35"/>
      <c r="E2" s="36"/>
      <c r="F2" s="36"/>
    </row>
    <row r="3" spans="1:13" s="37" customFormat="1" x14ac:dyDescent="0.2">
      <c r="A3" s="34" t="s">
        <v>32</v>
      </c>
      <c r="B3" s="34"/>
      <c r="C3" s="34"/>
      <c r="D3" s="35"/>
      <c r="E3" s="36"/>
      <c r="F3" s="36"/>
    </row>
    <row r="4" spans="1:13" s="37" customFormat="1" ht="3" customHeight="1" x14ac:dyDescent="0.2">
      <c r="A4" s="34"/>
      <c r="B4" s="144"/>
      <c r="C4" s="144"/>
      <c r="D4" s="144"/>
      <c r="E4" s="144"/>
      <c r="F4" s="144"/>
      <c r="G4" s="144"/>
      <c r="H4" s="144"/>
      <c r="I4" s="144"/>
      <c r="J4" s="144"/>
      <c r="K4" s="150"/>
      <c r="L4" s="142"/>
      <c r="M4" s="142"/>
    </row>
    <row r="5" spans="1:13" s="37" customFormat="1" ht="15" customHeight="1" x14ac:dyDescent="0.2">
      <c r="A5" s="34"/>
      <c r="B5" s="164"/>
      <c r="C5" s="965" t="s">
        <v>318</v>
      </c>
      <c r="D5" s="965" t="s">
        <v>274</v>
      </c>
      <c r="E5" s="965" t="s">
        <v>297</v>
      </c>
      <c r="F5" s="965" t="s">
        <v>318</v>
      </c>
      <c r="G5" s="965" t="s">
        <v>305</v>
      </c>
      <c r="H5" s="965" t="s">
        <v>294</v>
      </c>
      <c r="I5" s="965" t="s">
        <v>298</v>
      </c>
      <c r="J5" s="965" t="s">
        <v>274</v>
      </c>
      <c r="K5" s="150"/>
      <c r="L5" s="142"/>
      <c r="M5" s="142"/>
    </row>
    <row r="6" spans="1:13" s="37" customFormat="1" ht="24.75" customHeight="1" thickBot="1" x14ac:dyDescent="0.25">
      <c r="A6" s="34"/>
      <c r="B6" s="165" t="s">
        <v>2</v>
      </c>
      <c r="C6" s="966"/>
      <c r="D6" s="966"/>
      <c r="E6" s="966"/>
      <c r="F6" s="966"/>
      <c r="G6" s="966"/>
      <c r="H6" s="966"/>
      <c r="I6" s="966"/>
      <c r="J6" s="966"/>
      <c r="K6" s="150"/>
      <c r="L6" s="142"/>
      <c r="M6" s="142"/>
    </row>
    <row r="7" spans="1:13" s="37" customFormat="1" x14ac:dyDescent="0.2">
      <c r="A7" s="34"/>
      <c r="B7" s="326" t="s">
        <v>161</v>
      </c>
      <c r="C7" s="378">
        <v>-255.33451785</v>
      </c>
      <c r="D7" s="148">
        <v>-228.21632445</v>
      </c>
      <c r="E7" s="329">
        <v>11.882670297733799</v>
      </c>
      <c r="F7" s="378">
        <v>-255.33451785</v>
      </c>
      <c r="G7" s="148">
        <v>-434.46175368000002</v>
      </c>
      <c r="H7" s="148">
        <v>-172.191498</v>
      </c>
      <c r="I7" s="148">
        <v>-147.33337623</v>
      </c>
      <c r="J7" s="148">
        <v>-228.21632445</v>
      </c>
      <c r="K7" s="150"/>
      <c r="L7" s="142"/>
      <c r="M7" s="142"/>
    </row>
    <row r="8" spans="1:13" s="37" customFormat="1" x14ac:dyDescent="0.2">
      <c r="A8" s="34"/>
      <c r="B8" s="330" t="s">
        <v>10</v>
      </c>
      <c r="C8" s="379">
        <v>-25.212972019999</v>
      </c>
      <c r="D8" s="154">
        <v>-45.176693629992997</v>
      </c>
      <c r="E8" s="333">
        <v>-44.190311432486098</v>
      </c>
      <c r="F8" s="379">
        <v>-25.212972019999</v>
      </c>
      <c r="G8" s="154">
        <v>-6.2714095536199199</v>
      </c>
      <c r="H8" s="154">
        <v>-33.617523549987098</v>
      </c>
      <c r="I8" s="154">
        <v>-44.451918487007198</v>
      </c>
      <c r="J8" s="154">
        <v>-45.176693629992997</v>
      </c>
      <c r="K8" s="150"/>
      <c r="L8" s="142"/>
      <c r="M8" s="142"/>
    </row>
    <row r="9" spans="1:13" s="37" customFormat="1" x14ac:dyDescent="0.2">
      <c r="A9" s="34"/>
      <c r="B9" s="380" t="s">
        <v>162</v>
      </c>
      <c r="C9" s="381">
        <v>-280.54748986999903</v>
      </c>
      <c r="D9" s="382">
        <v>-273.393018079993</v>
      </c>
      <c r="E9" s="337">
        <v>2.6169182520647301</v>
      </c>
      <c r="F9" s="381">
        <v>-280.54748986999903</v>
      </c>
      <c r="G9" s="382">
        <v>-440.73316323362002</v>
      </c>
      <c r="H9" s="382">
        <v>-205.80902154998699</v>
      </c>
      <c r="I9" s="382">
        <v>-191.78529471700699</v>
      </c>
      <c r="J9" s="382">
        <v>-273.393018079993</v>
      </c>
      <c r="K9" s="150"/>
      <c r="L9" s="142"/>
      <c r="M9" s="142"/>
    </row>
    <row r="10" spans="1:13" s="37" customFormat="1" ht="3" customHeight="1" x14ac:dyDescent="0.2">
      <c r="A10" s="34"/>
      <c r="B10" s="144"/>
      <c r="C10" s="144"/>
      <c r="D10" s="144"/>
      <c r="E10" s="144"/>
      <c r="F10" s="144"/>
      <c r="G10" s="144"/>
      <c r="H10" s="144"/>
      <c r="I10" s="144"/>
      <c r="J10" s="144"/>
      <c r="K10" s="150"/>
      <c r="L10" s="142"/>
      <c r="M10" s="142"/>
    </row>
    <row r="12" spans="1:13" x14ac:dyDescent="0.25">
      <c r="B12" s="7" t="s">
        <v>359</v>
      </c>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A1:T13"/>
  <sheetViews>
    <sheetView showGridLines="0" zoomScale="90" zoomScaleNormal="90" zoomScaleSheetLayoutView="70" workbookViewId="0">
      <selection activeCell="B13" sqref="B13"/>
    </sheetView>
  </sheetViews>
  <sheetFormatPr baseColWidth="10" defaultColWidth="11.42578125" defaultRowHeight="15" x14ac:dyDescent="0.25"/>
  <cols>
    <col min="1" max="1" style="57" width="11.42578125" collapsed="false"/>
    <col min="2" max="2" customWidth="true" style="57" width="58.7109375" collapsed="false"/>
    <col min="3" max="6" customWidth="true" style="57" width="10.140625" collapsed="false"/>
    <col min="7" max="7" customWidth="true" style="58" width="10.140625" collapsed="false"/>
    <col min="8" max="10" customWidth="true" style="57" width="10.140625" collapsed="false"/>
    <col min="11" max="183" style="57" width="11.42578125" collapsed="false"/>
    <col min="184" max="184" customWidth="true" style="57" width="3.42578125" collapsed="false"/>
    <col min="185" max="185" customWidth="true" style="57" width="51.5703125" collapsed="false"/>
    <col min="186" max="186" customWidth="true" style="57" width="0.42578125" collapsed="false"/>
    <col min="187" max="187" customWidth="true" hidden="true" style="57" width="0.0" collapsed="false"/>
    <col min="188" max="188" customWidth="true" style="57" width="7.140625" collapsed="false"/>
    <col min="189" max="189" customWidth="true" style="57" width="0.42578125" collapsed="false"/>
    <col min="190" max="190" customWidth="true" style="57" width="8.85546875" collapsed="false"/>
    <col min="191" max="191" customWidth="true" style="57" width="9.5703125" collapsed="false"/>
    <col min="192" max="192" customWidth="true" style="57" width="8.85546875" collapsed="false"/>
    <col min="193" max="193" customWidth="true" style="57" width="7.5703125" collapsed="false"/>
    <col min="194" max="194" customWidth="true" style="57" width="2.0" collapsed="false"/>
    <col min="195" max="195" customWidth="true" style="57" width="7.5703125" collapsed="false"/>
    <col min="196" max="196" customWidth="true" style="57" width="0.42578125" collapsed="false"/>
    <col min="197" max="200" customWidth="true" style="57" width="7.5703125" collapsed="false"/>
    <col min="201" max="201" customWidth="true" style="57" width="8.5703125" collapsed="false"/>
    <col min="202" max="202" customWidth="true" style="57" width="14.5703125" collapsed="false"/>
    <col min="203" max="203" customWidth="true" style="57" width="13.42578125" collapsed="false"/>
    <col min="204" max="204" customWidth="true" style="57" width="9.5703125" collapsed="false"/>
    <col min="205" max="206" customWidth="true" style="57" width="13.42578125" collapsed="false"/>
    <col min="207" max="207" customWidth="true" style="57" width="0.42578125" collapsed="false"/>
    <col min="208" max="208" customWidth="true" style="57" width="14.85546875" collapsed="false"/>
    <col min="209" max="209" customWidth="true" style="57" width="12.42578125" collapsed="false"/>
    <col min="210" max="210" customWidth="true" style="57" width="13.42578125" collapsed="false"/>
    <col min="211" max="211" customWidth="true" style="57" width="13.0" collapsed="false"/>
    <col min="212" max="212" customWidth="true" style="57" width="12.42578125" collapsed="false"/>
    <col min="213" max="216" customWidth="true" style="57" width="11.42578125" collapsed="false"/>
    <col min="217" max="217" customWidth="true" style="57" width="23.42578125" collapsed="false"/>
    <col min="218" max="229" customWidth="true" style="57" width="8.5703125" collapsed="false"/>
    <col min="230" max="16384" style="57" width="11.42578125" collapsed="false"/>
  </cols>
  <sheetData>
    <row r="1" spans="1:20" s="97" customFormat="1" x14ac:dyDescent="0.25">
      <c r="C1" s="98"/>
      <c r="D1" s="98"/>
      <c r="E1" s="99"/>
      <c r="F1" s="98"/>
      <c r="G1" s="98"/>
      <c r="H1" s="98" t="s">
        <v>32</v>
      </c>
    </row>
    <row r="2" spans="1:20" s="97" customFormat="1" ht="23.25" x14ac:dyDescent="0.35">
      <c r="B2" s="104" t="s">
        <v>35</v>
      </c>
      <c r="E2" s="100"/>
      <c r="H2" s="101"/>
      <c r="I2" s="101"/>
    </row>
    <row r="3" spans="1:20" s="97" customFormat="1" x14ac:dyDescent="0.25">
      <c r="C3" s="61"/>
      <c r="D3" s="61"/>
      <c r="F3" s="61"/>
      <c r="G3" s="61"/>
      <c r="H3" s="102"/>
    </row>
    <row r="4" spans="1:20" s="97" customFormat="1" x14ac:dyDescent="0.25">
      <c r="C4" s="61"/>
      <c r="D4" s="61"/>
      <c r="F4" s="61"/>
      <c r="G4" s="61"/>
      <c r="H4" s="102"/>
    </row>
    <row r="5" spans="1:20" s="103" customFormat="1" ht="3" customHeight="1" x14ac:dyDescent="0.25">
      <c r="A5" s="97"/>
      <c r="B5" s="144"/>
      <c r="C5" s="144"/>
      <c r="D5" s="144"/>
      <c r="E5" s="144"/>
      <c r="F5" s="144"/>
      <c r="G5" s="144"/>
      <c r="H5" s="144"/>
      <c r="I5" s="144"/>
      <c r="J5" s="144"/>
      <c r="K5" s="150"/>
      <c r="L5" s="142"/>
      <c r="M5" s="142"/>
      <c r="N5" s="142"/>
      <c r="O5" s="142"/>
      <c r="P5" s="142"/>
      <c r="Q5" s="142"/>
      <c r="R5" s="142"/>
      <c r="S5" s="142"/>
      <c r="T5" s="142"/>
    </row>
    <row r="6" spans="1:20" s="103" customFormat="1" ht="15" customHeight="1" x14ac:dyDescent="0.25">
      <c r="A6" s="97"/>
      <c r="B6" s="164"/>
      <c r="C6" s="965" t="s">
        <v>318</v>
      </c>
      <c r="D6" s="965" t="s">
        <v>274</v>
      </c>
      <c r="E6" s="965" t="s">
        <v>297</v>
      </c>
      <c r="F6" s="965" t="s">
        <v>318</v>
      </c>
      <c r="G6" s="965" t="s">
        <v>305</v>
      </c>
      <c r="H6" s="965" t="s">
        <v>294</v>
      </c>
      <c r="I6" s="965" t="s">
        <v>298</v>
      </c>
      <c r="J6" s="965" t="s">
        <v>274</v>
      </c>
      <c r="K6" s="150"/>
      <c r="L6" s="142"/>
      <c r="M6" s="142"/>
      <c r="N6" s="142"/>
      <c r="O6" s="142"/>
      <c r="P6" s="142"/>
      <c r="Q6" s="142"/>
      <c r="R6" s="142"/>
      <c r="S6" s="142"/>
      <c r="T6" s="142"/>
    </row>
    <row r="7" spans="1:20" s="103" customFormat="1" ht="15.75" customHeight="1" thickBot="1" x14ac:dyDescent="0.3">
      <c r="A7" s="97"/>
      <c r="B7" s="165" t="s">
        <v>2</v>
      </c>
      <c r="C7" s="966"/>
      <c r="D7" s="966"/>
      <c r="E7" s="966"/>
      <c r="F7" s="966"/>
      <c r="G7" s="966"/>
      <c r="H7" s="966"/>
      <c r="I7" s="966"/>
      <c r="J7" s="966"/>
      <c r="K7" s="150"/>
      <c r="L7" s="142"/>
      <c r="M7" s="142"/>
      <c r="N7" s="142"/>
      <c r="O7" s="142"/>
      <c r="P7" s="142"/>
      <c r="Q7" s="142"/>
      <c r="R7" s="142"/>
      <c r="S7" s="142"/>
      <c r="T7" s="142"/>
    </row>
    <row r="8" spans="1:20" s="103" customFormat="1" x14ac:dyDescent="0.25">
      <c r="A8" s="97"/>
      <c r="B8" s="326" t="s">
        <v>170</v>
      </c>
      <c r="C8" s="327">
        <v>-0.68993111000000296</v>
      </c>
      <c r="D8" s="328">
        <v>8.3231076920000007</v>
      </c>
      <c r="E8" s="383">
        <v>0</v>
      </c>
      <c r="F8" s="327">
        <v>-0.68993111000000296</v>
      </c>
      <c r="G8" s="328">
        <v>30.525641905810001</v>
      </c>
      <c r="H8" s="328">
        <v>5.1792611055652902</v>
      </c>
      <c r="I8" s="328">
        <v>9.5373489366247099</v>
      </c>
      <c r="J8" s="328">
        <v>8.3231076920000007</v>
      </c>
      <c r="K8" s="150"/>
      <c r="L8" s="142"/>
      <c r="M8" s="142"/>
      <c r="N8" s="142"/>
      <c r="O8" s="142"/>
      <c r="P8" s="142"/>
      <c r="Q8" s="142"/>
      <c r="R8" s="142"/>
      <c r="S8" s="142"/>
      <c r="T8" s="142"/>
    </row>
    <row r="9" spans="1:20" s="103" customFormat="1" x14ac:dyDescent="0.25">
      <c r="A9" s="97"/>
      <c r="B9" s="330" t="s">
        <v>5</v>
      </c>
      <c r="C9" s="331">
        <v>-19.50678431</v>
      </c>
      <c r="D9" s="332">
        <v>-17.5678570578938</v>
      </c>
      <c r="E9" s="384">
        <v>11.036788640279999</v>
      </c>
      <c r="F9" s="331">
        <v>-19.50678431</v>
      </c>
      <c r="G9" s="332">
        <v>-63.21383642</v>
      </c>
      <c r="H9" s="332">
        <v>-24.070340770000001</v>
      </c>
      <c r="I9" s="332">
        <v>-36.939218699999998</v>
      </c>
      <c r="J9" s="332">
        <v>-17.567857057893701</v>
      </c>
      <c r="K9" s="150"/>
      <c r="L9" s="142"/>
      <c r="M9" s="142"/>
      <c r="N9" s="142"/>
      <c r="O9" s="142"/>
      <c r="P9" s="142"/>
      <c r="Q9" s="142"/>
      <c r="R9" s="142"/>
      <c r="S9" s="142"/>
      <c r="T9" s="142"/>
    </row>
    <row r="10" spans="1:20" s="103" customFormat="1" x14ac:dyDescent="0.25">
      <c r="A10" s="97"/>
      <c r="B10" s="247" t="s">
        <v>35</v>
      </c>
      <c r="C10" s="385">
        <v>-20.19671542</v>
      </c>
      <c r="D10" s="386">
        <v>-9.2447493658937496</v>
      </c>
      <c r="E10" s="387"/>
      <c r="F10" s="385">
        <v>-20.19671542</v>
      </c>
      <c r="G10" s="386">
        <v>-31.688194514189998</v>
      </c>
      <c r="H10" s="386">
        <v>-19.891079664434699</v>
      </c>
      <c r="I10" s="386">
        <v>-26.401869763375299</v>
      </c>
      <c r="J10" s="386">
        <v>-9.2447493658937496</v>
      </c>
      <c r="K10" s="150"/>
      <c r="L10" s="142"/>
      <c r="M10" s="142"/>
      <c r="N10" s="142"/>
      <c r="O10" s="142"/>
      <c r="P10" s="142"/>
      <c r="Q10" s="142"/>
      <c r="R10" s="142"/>
      <c r="S10" s="142"/>
      <c r="T10" s="142"/>
    </row>
    <row r="11" spans="1:20" s="103" customFormat="1" ht="2.25" customHeight="1" x14ac:dyDescent="0.25">
      <c r="A11" s="97"/>
      <c r="B11" s="388"/>
      <c r="C11" s="389">
        <v>0</v>
      </c>
      <c r="D11" s="389">
        <v>0</v>
      </c>
      <c r="E11" s="388"/>
      <c r="F11" s="388"/>
      <c r="G11" s="389">
        <v>0</v>
      </c>
      <c r="H11" s="389">
        <v>0</v>
      </c>
      <c r="I11" s="389">
        <v>0</v>
      </c>
      <c r="J11" s="389">
        <v>0</v>
      </c>
      <c r="K11" s="150"/>
      <c r="L11" s="142"/>
      <c r="M11" s="142"/>
      <c r="N11" s="142"/>
      <c r="O11" s="142"/>
      <c r="P11" s="142"/>
      <c r="Q11" s="142"/>
      <c r="R11" s="142"/>
      <c r="S11" s="142"/>
      <c r="T11" s="142"/>
    </row>
    <row r="12" spans="1:20" s="103" customFormat="1" ht="2.4500000000000002" customHeight="1" x14ac:dyDescent="0.25">
      <c r="A12" s="97"/>
      <c r="B12" s="142"/>
      <c r="C12" s="142"/>
      <c r="D12" s="142"/>
      <c r="E12" s="142"/>
      <c r="F12" s="142"/>
      <c r="G12" s="142"/>
      <c r="H12" s="142"/>
      <c r="I12" s="142"/>
      <c r="J12" s="142"/>
      <c r="K12" s="142"/>
      <c r="L12" s="142"/>
      <c r="M12" s="142"/>
      <c r="N12" s="142"/>
      <c r="O12" s="142"/>
      <c r="P12" s="142"/>
      <c r="Q12" s="142"/>
      <c r="R12" s="142"/>
      <c r="S12" s="142"/>
      <c r="T12" s="142"/>
    </row>
    <row r="13" spans="1:20" s="103" customFormat="1" x14ac:dyDescent="0.25">
      <c r="A13" s="97"/>
      <c r="B13" s="97"/>
      <c r="C13" s="97"/>
      <c r="D13" s="97"/>
      <c r="E13" s="97"/>
      <c r="F13" s="97"/>
      <c r="G13" s="97"/>
      <c r="H13" s="97"/>
      <c r="I13" s="97"/>
      <c r="J13" s="97"/>
      <c r="K13" s="97"/>
      <c r="L13" s="97"/>
      <c r="M13" s="97"/>
      <c r="N13" s="97"/>
      <c r="O13" s="97"/>
      <c r="P13" s="97"/>
      <c r="Q13" s="97"/>
      <c r="R13" s="97"/>
      <c r="S13" s="97"/>
      <c r="T13" s="97"/>
    </row>
  </sheetData>
  <mergeCells count="8">
    <mergeCell ref="J6:J7"/>
    <mergeCell ref="H6:H7"/>
    <mergeCell ref="I6:I7"/>
    <mergeCell ref="G6:G7"/>
    <mergeCell ref="C6:C7"/>
    <mergeCell ref="D6:D7"/>
    <mergeCell ref="E6:E7"/>
    <mergeCell ref="F6:F7"/>
  </mergeCells>
  <conditionalFormatting sqref="E3:G3 E2 E4:E5 E12: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G46"/>
  <sheetViews>
    <sheetView showGridLines="0" zoomScale="80" zoomScaleNormal="80" zoomScaleSheetLayoutView="70" workbookViewId="0">
      <selection activeCell="J45" sqref="J45"/>
    </sheetView>
  </sheetViews>
  <sheetFormatPr baseColWidth="10" defaultColWidth="11" defaultRowHeight="15" x14ac:dyDescent="0.25"/>
  <cols>
    <col min="1" max="1" customWidth="true" style="22" width="7.0" collapsed="false"/>
    <col min="2" max="2" customWidth="true" style="22" width="88.140625" collapsed="false"/>
    <col min="3" max="3" bestFit="true" customWidth="true" style="51" width="19.0" collapsed="true"/>
    <col min="4" max="4" bestFit="true" customWidth="true" style="28" width="18.85546875" collapsed="false"/>
    <col min="5" max="5" customWidth="true" style="28" width="16.140625" collapsed="false"/>
    <col min="6" max="6" customWidth="true" style="28" width="19.140625" collapsed="false"/>
    <col min="7" max="7" customWidth="true" style="28" width="15.140625" collapsed="false"/>
    <col min="8" max="11" style="28" width="11.0" collapsed="false"/>
    <col min="12" max="12" customWidth="true" style="28" width="1.0" collapsed="false"/>
    <col min="13" max="16" style="28" width="11.0" collapsed="false"/>
    <col min="17" max="17" customWidth="true" style="28" width="1.42578125" collapsed="false"/>
    <col min="18" max="21" style="28" width="11.0" collapsed="false"/>
    <col min="22" max="22" customWidth="true" style="28" width="1.140625" collapsed="false"/>
    <col min="23" max="16384" style="28" width="11.0" collapsed="false"/>
  </cols>
  <sheetData>
    <row r="1" spans="1:7" s="30" customFormat="1" x14ac:dyDescent="0.25">
      <c r="A1" s="29" t="s">
        <v>160</v>
      </c>
      <c r="B1" s="91"/>
      <c r="C1" s="31"/>
      <c r="G1" s="86"/>
    </row>
    <row r="2" spans="1:7" ht="23.25" x14ac:dyDescent="0.35">
      <c r="B2" s="6" t="s">
        <v>66</v>
      </c>
    </row>
    <row r="4" spans="1:7" ht="5.0999999999999996" customHeight="1" x14ac:dyDescent="0.25">
      <c r="B4" s="392"/>
      <c r="C4" s="392"/>
      <c r="D4" s="392"/>
      <c r="E4" s="392"/>
      <c r="F4" s="392"/>
      <c r="G4" s="393"/>
    </row>
    <row r="5" spans="1:7" ht="16.5" customHeight="1" x14ac:dyDescent="0.25">
      <c r="B5" s="394"/>
      <c r="C5" s="983" t="s">
        <v>331</v>
      </c>
      <c r="D5" s="983" t="s">
        <v>306</v>
      </c>
      <c r="E5" s="983" t="s">
        <v>188</v>
      </c>
      <c r="F5" s="985" t="s">
        <v>300</v>
      </c>
      <c r="G5" s="393"/>
    </row>
    <row r="6" spans="1:7" ht="25.5" customHeight="1" thickBot="1" x14ac:dyDescent="0.3">
      <c r="B6" s="395" t="s">
        <v>2</v>
      </c>
      <c r="C6" s="984"/>
      <c r="D6" s="984"/>
      <c r="E6" s="984"/>
      <c r="F6" s="986"/>
      <c r="G6" s="393"/>
    </row>
    <row r="7" spans="1:7" ht="15.75" x14ac:dyDescent="0.25">
      <c r="B7" s="396" t="s">
        <v>128</v>
      </c>
      <c r="C7" s="397">
        <v>35871.758113276701</v>
      </c>
      <c r="D7" s="398">
        <v>20522.1554020724</v>
      </c>
      <c r="E7" s="398">
        <v>15349.602711204299</v>
      </c>
      <c r="F7" s="399">
        <v>74.795275693381797</v>
      </c>
      <c r="G7" s="393"/>
    </row>
    <row r="8" spans="1:7" ht="15.75" x14ac:dyDescent="0.25">
      <c r="B8" s="394" t="s">
        <v>198</v>
      </c>
      <c r="C8" s="400">
        <v>7647.3310226699996</v>
      </c>
      <c r="D8" s="401">
        <v>7382.3211298099995</v>
      </c>
      <c r="E8" s="401">
        <v>265.00989285999998</v>
      </c>
      <c r="F8" s="402">
        <v>3.5897909099332401</v>
      </c>
      <c r="G8" s="393"/>
    </row>
    <row r="9" spans="1:7" ht="31.5" x14ac:dyDescent="0.25">
      <c r="B9" s="403" t="s">
        <v>129</v>
      </c>
      <c r="C9" s="400">
        <v>12160.3038677</v>
      </c>
      <c r="D9" s="401">
        <v>11351.175573209999</v>
      </c>
      <c r="E9" s="401">
        <v>809.12829449000105</v>
      </c>
      <c r="F9" s="404">
        <v>7.1281453561482202</v>
      </c>
      <c r="G9" s="393"/>
    </row>
    <row r="10" spans="1:7" ht="15.75" x14ac:dyDescent="0.25">
      <c r="B10" s="405" t="s">
        <v>130</v>
      </c>
      <c r="C10" s="406">
        <v>12104.49526962</v>
      </c>
      <c r="D10" s="407">
        <v>11295.34643163</v>
      </c>
      <c r="E10" s="407">
        <v>809.14883798999995</v>
      </c>
      <c r="F10" s="402">
        <v>7.1635592842390796</v>
      </c>
      <c r="G10" s="393"/>
    </row>
    <row r="11" spans="1:7" ht="15.75" x14ac:dyDescent="0.25">
      <c r="B11" s="405" t="s">
        <v>93</v>
      </c>
      <c r="C11" s="400">
        <v>5.68896008000001</v>
      </c>
      <c r="D11" s="401">
        <v>5.70376127000001</v>
      </c>
      <c r="E11" s="401">
        <v>-1.4801190000000001E-2</v>
      </c>
      <c r="F11" s="402">
        <v>-0.25949876404978101</v>
      </c>
      <c r="G11" s="393"/>
    </row>
    <row r="12" spans="1:7" ht="15.75" x14ac:dyDescent="0.25">
      <c r="B12" s="405" t="s">
        <v>131</v>
      </c>
      <c r="C12" s="400">
        <v>50.119638000000002</v>
      </c>
      <c r="D12" s="401">
        <v>50.125380309999997</v>
      </c>
      <c r="E12" s="401">
        <v>-5.7423099999951398E-3</v>
      </c>
      <c r="F12" s="402">
        <v>-1.1455893131341099E-2</v>
      </c>
      <c r="G12" s="393"/>
    </row>
    <row r="13" spans="1:7" ht="15.75" x14ac:dyDescent="0.25">
      <c r="B13" s="394" t="s">
        <v>332</v>
      </c>
      <c r="C13" s="400">
        <v>7910.49565145</v>
      </c>
      <c r="D13" s="401">
        <v>8022.2540194900002</v>
      </c>
      <c r="E13" s="401">
        <v>-111.75836803999999</v>
      </c>
      <c r="F13" s="402">
        <v>-1.3931043291384699</v>
      </c>
      <c r="G13" s="393"/>
    </row>
    <row r="14" spans="1:7" ht="15.75" x14ac:dyDescent="0.25">
      <c r="B14" s="394" t="s">
        <v>190</v>
      </c>
      <c r="C14" s="400">
        <v>66755.087092675007</v>
      </c>
      <c r="D14" s="401">
        <v>64531.791422985101</v>
      </c>
      <c r="E14" s="401">
        <v>2223.29566968991</v>
      </c>
      <c r="F14" s="402">
        <v>3.4452718895047001</v>
      </c>
      <c r="G14" s="393"/>
    </row>
    <row r="15" spans="1:7" ht="15.75" x14ac:dyDescent="0.25">
      <c r="B15" s="394" t="s">
        <v>172</v>
      </c>
      <c r="C15" s="400">
        <v>449334.48473486298</v>
      </c>
      <c r="D15" s="401">
        <v>446168.25231959799</v>
      </c>
      <c r="E15" s="401">
        <v>3166.2324152649999</v>
      </c>
      <c r="F15" s="402">
        <v>0.709649868363329</v>
      </c>
      <c r="G15" s="393"/>
    </row>
    <row r="16" spans="1:7" ht="15.75" x14ac:dyDescent="0.25">
      <c r="B16" s="405" t="s">
        <v>132</v>
      </c>
      <c r="C16" s="406">
        <v>12893.20723322</v>
      </c>
      <c r="D16" s="407">
        <v>12397.24021923</v>
      </c>
      <c r="E16" s="407">
        <v>495.96701399000102</v>
      </c>
      <c r="F16" s="402">
        <v>4.00062437461429</v>
      </c>
      <c r="G16" s="393"/>
    </row>
    <row r="17" spans="2:7" ht="15.75" x14ac:dyDescent="0.25">
      <c r="B17" s="405" t="s">
        <v>133</v>
      </c>
      <c r="C17" s="400">
        <v>352266.84051531297</v>
      </c>
      <c r="D17" s="401">
        <v>352833.85106699797</v>
      </c>
      <c r="E17" s="401">
        <v>-567.01055168500204</v>
      </c>
      <c r="F17" s="402">
        <v>-0.160701857253855</v>
      </c>
      <c r="G17" s="393"/>
    </row>
    <row r="18" spans="2:7" ht="15.75" x14ac:dyDescent="0.25">
      <c r="B18" s="405" t="s">
        <v>93</v>
      </c>
      <c r="C18" s="400">
        <v>84174.436986329994</v>
      </c>
      <c r="D18" s="401">
        <v>80937.161033369994</v>
      </c>
      <c r="E18" s="401">
        <v>3237.2759529599998</v>
      </c>
      <c r="F18" s="402">
        <v>3.9997399360539698</v>
      </c>
      <c r="G18" s="393"/>
    </row>
    <row r="19" spans="2:7" ht="15.75" x14ac:dyDescent="0.25">
      <c r="B19" s="394" t="s">
        <v>134</v>
      </c>
      <c r="C19" s="400">
        <v>1223.4773776</v>
      </c>
      <c r="D19" s="401">
        <v>1461.7788295800001</v>
      </c>
      <c r="E19" s="401">
        <v>-238.30145198</v>
      </c>
      <c r="F19" s="402">
        <v>-16.3021550974623</v>
      </c>
      <c r="G19" s="393"/>
    </row>
    <row r="20" spans="2:7" ht="15.75" x14ac:dyDescent="0.25">
      <c r="B20" s="394" t="s">
        <v>135</v>
      </c>
      <c r="C20" s="400">
        <v>2047.3446637996799</v>
      </c>
      <c r="D20" s="401">
        <v>2053.75043780447</v>
      </c>
      <c r="E20" s="401">
        <v>-6.4057740047901497</v>
      </c>
      <c r="F20" s="402">
        <v>-0.311906154071877</v>
      </c>
      <c r="G20" s="393"/>
    </row>
    <row r="21" spans="2:7" ht="15.75" x14ac:dyDescent="0.25">
      <c r="B21" s="394" t="s">
        <v>333</v>
      </c>
      <c r="C21" s="400">
        <v>71.069849210000001</v>
      </c>
      <c r="D21" s="401">
        <v>63.09521015</v>
      </c>
      <c r="E21" s="401">
        <v>7.9746390600000003</v>
      </c>
      <c r="F21" s="402">
        <v>12.639056183569901</v>
      </c>
      <c r="G21" s="393"/>
    </row>
    <row r="22" spans="2:7" ht="15.75" x14ac:dyDescent="0.25">
      <c r="B22" s="394" t="s">
        <v>193</v>
      </c>
      <c r="C22" s="400">
        <v>7527.6082668374502</v>
      </c>
      <c r="D22" s="401">
        <v>7515.9473549807599</v>
      </c>
      <c r="E22" s="401">
        <v>11.6609118566903</v>
      </c>
      <c r="F22" s="402">
        <v>0.15514892941557401</v>
      </c>
      <c r="G22" s="393"/>
    </row>
    <row r="23" spans="2:7" ht="15.75" x14ac:dyDescent="0.25">
      <c r="B23" s="394" t="s">
        <v>136</v>
      </c>
      <c r="C23" s="400">
        <v>4995.8835854400004</v>
      </c>
      <c r="D23" s="401">
        <v>5024.3100502099996</v>
      </c>
      <c r="E23" s="401">
        <v>-28.426464769999299</v>
      </c>
      <c r="F23" s="402">
        <v>-0.56577847477409204</v>
      </c>
      <c r="G23" s="393"/>
    </row>
    <row r="24" spans="2:7" ht="15.75" x14ac:dyDescent="0.25">
      <c r="B24" s="403" t="s">
        <v>137</v>
      </c>
      <c r="C24" s="406">
        <v>2371.6406932599998</v>
      </c>
      <c r="D24" s="407">
        <v>2425.8548030500001</v>
      </c>
      <c r="E24" s="407">
        <v>-54.2141097900003</v>
      </c>
      <c r="F24" s="402">
        <v>-2.2348456190303501</v>
      </c>
      <c r="G24" s="393"/>
    </row>
    <row r="25" spans="2:7" ht="15.75" x14ac:dyDescent="0.25">
      <c r="B25" s="394" t="s">
        <v>138</v>
      </c>
      <c r="C25" s="400">
        <v>20791.475433600201</v>
      </c>
      <c r="D25" s="401">
        <v>22327.624033973301</v>
      </c>
      <c r="E25" s="401">
        <v>-1536.1486003731</v>
      </c>
      <c r="F25" s="402">
        <v>-6.8800361293961503</v>
      </c>
      <c r="G25" s="393"/>
    </row>
    <row r="26" spans="2:7" ht="15.75" x14ac:dyDescent="0.25">
      <c r="B26" s="408" t="s">
        <v>12</v>
      </c>
      <c r="C26" s="409">
        <v>618707.96035238204</v>
      </c>
      <c r="D26" s="409">
        <v>598850.31058691395</v>
      </c>
      <c r="E26" s="409">
        <v>19857.649765468101</v>
      </c>
      <c r="F26" s="410">
        <v>3.31596217191677</v>
      </c>
      <c r="G26" s="393"/>
    </row>
    <row r="27" spans="2:7" ht="15.75" x14ac:dyDescent="0.25">
      <c r="B27" s="411" t="s">
        <v>13</v>
      </c>
      <c r="C27" s="412">
        <v>585673.807335385</v>
      </c>
      <c r="D27" s="413">
        <v>565142.31496329198</v>
      </c>
      <c r="E27" s="413">
        <v>20531.492372092998</v>
      </c>
      <c r="F27" s="414">
        <v>3.6329773631313702</v>
      </c>
      <c r="G27" s="393"/>
    </row>
    <row r="28" spans="2:7" ht="15.75" x14ac:dyDescent="0.25">
      <c r="B28" s="415" t="s">
        <v>199</v>
      </c>
      <c r="C28" s="416">
        <v>3954.62188793</v>
      </c>
      <c r="D28" s="417">
        <v>4029.8816024399998</v>
      </c>
      <c r="E28" s="417">
        <v>-75.259714509999895</v>
      </c>
      <c r="F28" s="418">
        <v>-1.8675415789990399</v>
      </c>
      <c r="G28" s="393"/>
    </row>
    <row r="29" spans="2:7" ht="15.75" x14ac:dyDescent="0.25">
      <c r="B29" s="394" t="s">
        <v>334</v>
      </c>
      <c r="C29" s="400">
        <v>3408.8457423599998</v>
      </c>
      <c r="D29" s="401">
        <v>3408.8627342700001</v>
      </c>
      <c r="E29" s="401"/>
      <c r="F29" s="404"/>
      <c r="G29" s="393"/>
    </row>
    <row r="30" spans="2:7" ht="15.75" x14ac:dyDescent="0.25">
      <c r="B30" s="394" t="s">
        <v>173</v>
      </c>
      <c r="C30" s="400">
        <v>500629.070951809</v>
      </c>
      <c r="D30" s="401">
        <v>483047.07133202499</v>
      </c>
      <c r="E30" s="401">
        <v>17581.999619784001</v>
      </c>
      <c r="F30" s="404">
        <v>3.6398108307127899</v>
      </c>
      <c r="G30" s="393"/>
    </row>
    <row r="31" spans="2:7" ht="15.75" x14ac:dyDescent="0.25">
      <c r="B31" s="405" t="s">
        <v>94</v>
      </c>
      <c r="C31" s="400">
        <v>51547.563929842298</v>
      </c>
      <c r="D31" s="401">
        <v>28809.783231525998</v>
      </c>
      <c r="E31" s="401">
        <v>22737.780698316299</v>
      </c>
      <c r="F31" s="404">
        <v>78.923817356024998</v>
      </c>
      <c r="G31" s="393"/>
    </row>
    <row r="32" spans="2:7" ht="15.75" x14ac:dyDescent="0.25">
      <c r="B32" s="405" t="s">
        <v>95</v>
      </c>
      <c r="C32" s="400">
        <v>388355.817884169</v>
      </c>
      <c r="D32" s="401">
        <v>393633.86821048998</v>
      </c>
      <c r="E32" s="401">
        <v>-5278.0503263209803</v>
      </c>
      <c r="F32" s="404">
        <v>-1.3408526939807499</v>
      </c>
      <c r="G32" s="393"/>
    </row>
    <row r="33" spans="2:7" ht="15.75" x14ac:dyDescent="0.25">
      <c r="B33" s="405" t="s">
        <v>96</v>
      </c>
      <c r="C33" s="400">
        <v>51059.344159400003</v>
      </c>
      <c r="D33" s="401">
        <v>52608.3854039</v>
      </c>
      <c r="E33" s="401">
        <v>-1549.0412444999999</v>
      </c>
      <c r="F33" s="404">
        <v>-2.9444759283282602</v>
      </c>
      <c r="G33" s="393"/>
    </row>
    <row r="34" spans="2:7" ht="15.75" x14ac:dyDescent="0.25">
      <c r="B34" s="405" t="s">
        <v>97</v>
      </c>
      <c r="C34" s="400">
        <v>9666.3449783983106</v>
      </c>
      <c r="D34" s="401">
        <v>7995.0344861091098</v>
      </c>
      <c r="E34" s="401">
        <v>1671.3104922892001</v>
      </c>
      <c r="F34" s="404">
        <v>20.904356262540201</v>
      </c>
      <c r="G34" s="393"/>
    </row>
    <row r="35" spans="2:7" ht="15.75" x14ac:dyDescent="0.25">
      <c r="B35" s="394" t="s">
        <v>335</v>
      </c>
      <c r="C35" s="400">
        <v>65368.807150729997</v>
      </c>
      <c r="D35" s="401">
        <v>62595.096866556101</v>
      </c>
      <c r="E35" s="401">
        <v>2773.7102841739002</v>
      </c>
      <c r="F35" s="404">
        <v>4.4311941717848198</v>
      </c>
      <c r="G35" s="393"/>
    </row>
    <row r="36" spans="2:7" ht="15.75" x14ac:dyDescent="0.25">
      <c r="B36" s="394" t="s">
        <v>139</v>
      </c>
      <c r="C36" s="400">
        <v>5024.2471107900001</v>
      </c>
      <c r="D36" s="401">
        <v>5230.6515644399997</v>
      </c>
      <c r="E36" s="401">
        <v>-206.40445364999999</v>
      </c>
      <c r="F36" s="404">
        <v>-3.9460562629179301</v>
      </c>
      <c r="G36" s="393"/>
    </row>
    <row r="37" spans="2:7" ht="15.75" x14ac:dyDescent="0.25">
      <c r="B37" s="394" t="s">
        <v>140</v>
      </c>
      <c r="C37" s="400">
        <v>7288.2144917658798</v>
      </c>
      <c r="D37" s="401">
        <v>6830.7508635608701</v>
      </c>
      <c r="E37" s="401">
        <v>457.46362820501002</v>
      </c>
      <c r="F37" s="404">
        <v>6.6971206730050996</v>
      </c>
      <c r="G37" s="393"/>
    </row>
    <row r="38" spans="2:7" ht="15.75" x14ac:dyDescent="0.25">
      <c r="B38" s="411" t="s">
        <v>44</v>
      </c>
      <c r="C38" s="412">
        <v>33034.153018865298</v>
      </c>
      <c r="D38" s="413">
        <v>33707.995625832002</v>
      </c>
      <c r="E38" s="413">
        <v>-673.84260696670401</v>
      </c>
      <c r="F38" s="414">
        <v>-1.99905866384505</v>
      </c>
      <c r="G38" s="393"/>
    </row>
    <row r="39" spans="2:7" ht="23.25" customHeight="1" x14ac:dyDescent="0.25">
      <c r="B39" s="415" t="s">
        <v>200</v>
      </c>
      <c r="C39" s="416">
        <v>34964.544583323303</v>
      </c>
      <c r="D39" s="417">
        <v>35908.188740027399</v>
      </c>
      <c r="E39" s="417">
        <v>-943.64415670409699</v>
      </c>
      <c r="F39" s="418">
        <v>-2.62793582693911</v>
      </c>
      <c r="G39" s="393"/>
    </row>
    <row r="40" spans="2:7" ht="15.75" x14ac:dyDescent="0.25">
      <c r="B40" s="394" t="s">
        <v>141</v>
      </c>
      <c r="C40" s="400">
        <v>33.440187227356802</v>
      </c>
      <c r="D40" s="401">
        <v>32.133043889090601</v>
      </c>
      <c r="E40" s="401">
        <v>1.3071433382662001</v>
      </c>
      <c r="F40" s="404">
        <v>4.0679101014453902</v>
      </c>
      <c r="G40" s="393"/>
    </row>
    <row r="41" spans="2:7" ht="15.75" x14ac:dyDescent="0.25">
      <c r="B41" s="394" t="s">
        <v>201</v>
      </c>
      <c r="C41" s="419">
        <v>-1963.8317516853899</v>
      </c>
      <c r="D41" s="420">
        <v>-2232.3261580845401</v>
      </c>
      <c r="E41" s="420">
        <v>268.49440639915002</v>
      </c>
      <c r="F41" s="402">
        <v>-12.0275617174837</v>
      </c>
      <c r="G41" s="393"/>
    </row>
    <row r="42" spans="2:7" ht="15.75" x14ac:dyDescent="0.25">
      <c r="B42" s="408" t="s">
        <v>26</v>
      </c>
      <c r="C42" s="409">
        <v>618707.96035425004</v>
      </c>
      <c r="D42" s="409">
        <v>598850.31058912503</v>
      </c>
      <c r="E42" s="409">
        <v>19857.649765124999</v>
      </c>
      <c r="F42" s="410">
        <v>3.3159621718472301</v>
      </c>
      <c r="G42" s="393"/>
    </row>
    <row r="43" spans="2:7" ht="15.75" x14ac:dyDescent="0.25">
      <c r="B43" s="393"/>
      <c r="C43" s="393"/>
      <c r="D43" s="393"/>
      <c r="E43" s="393"/>
      <c r="F43" s="393"/>
      <c r="G43" s="393"/>
    </row>
    <row r="45" spans="2:7" ht="57.95" customHeight="1" x14ac:dyDescent="0.25">
      <c r="B45" s="987" t="s">
        <v>360</v>
      </c>
      <c r="C45" s="987"/>
      <c r="D45" s="987"/>
      <c r="E45" s="987"/>
      <c r="F45" s="987"/>
    </row>
    <row r="46" spans="2:7" x14ac:dyDescent="0.25">
      <c r="B46" s="987"/>
      <c r="C46" s="987"/>
      <c r="D46" s="987"/>
      <c r="E46" s="987"/>
      <c r="F46" s="987"/>
    </row>
  </sheetData>
  <mergeCells count="5">
    <mergeCell ref="C5:C6"/>
    <mergeCell ref="D5:D6"/>
    <mergeCell ref="E5:E6"/>
    <mergeCell ref="F5:F6"/>
    <mergeCell ref="B45:F46"/>
  </mergeCells>
  <pageMargins left="0.70866141732283472" right="0.70866141732283472" top="0.74803149606299213" bottom="0.74803149606299213" header="0.31496062992125984" footer="0.31496062992125984"/>
  <pageSetup paperSize="9" scale="49" orientation="portrait" verticalDpi="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B1:K23"/>
  <sheetViews>
    <sheetView showGridLines="0" zoomScale="90" zoomScaleNormal="90" zoomScaleSheetLayoutView="70" workbookViewId="0">
      <selection activeCell="B23" sqref="B23:G23"/>
    </sheetView>
  </sheetViews>
  <sheetFormatPr baseColWidth="10" defaultColWidth="11.42578125" defaultRowHeight="15" x14ac:dyDescent="0.25"/>
  <cols>
    <col min="1" max="1" customWidth="true" style="17" width="6.85546875" collapsed="false"/>
    <col min="2" max="2" customWidth="true" style="17" width="54.28515625" collapsed="false"/>
    <col min="3" max="8" customWidth="true" style="17" width="16.85546875" collapsed="false"/>
    <col min="9" max="16384" style="17" width="11.42578125" collapsed="false"/>
  </cols>
  <sheetData>
    <row r="1" spans="2:11" x14ac:dyDescent="0.25">
      <c r="H1" s="17" t="s">
        <v>32</v>
      </c>
    </row>
    <row r="2" spans="2:11" ht="17.25" customHeight="1" x14ac:dyDescent="0.35">
      <c r="B2" s="20" t="s">
        <v>51</v>
      </c>
    </row>
    <row r="3" spans="2:11" ht="17.25" customHeight="1" x14ac:dyDescent="0.35">
      <c r="B3" s="20"/>
    </row>
    <row r="4" spans="2:11" ht="3" customHeight="1" x14ac:dyDescent="0.25">
      <c r="B4" s="144"/>
      <c r="C4" s="144"/>
      <c r="D4" s="144"/>
      <c r="E4" s="144"/>
      <c r="F4" s="144"/>
      <c r="G4" s="142"/>
      <c r="H4" s="142"/>
      <c r="I4" s="142"/>
      <c r="J4" s="142"/>
      <c r="K4" s="142"/>
    </row>
    <row r="5" spans="2:11" ht="15" customHeight="1" x14ac:dyDescent="0.25">
      <c r="B5" s="164"/>
      <c r="C5" s="965" t="s">
        <v>331</v>
      </c>
      <c r="D5" s="965" t="s">
        <v>307</v>
      </c>
      <c r="E5" s="965" t="s">
        <v>188</v>
      </c>
      <c r="F5" s="965" t="s">
        <v>189</v>
      </c>
      <c r="G5" s="142"/>
      <c r="H5" s="142"/>
      <c r="I5" s="142"/>
      <c r="J5" s="142"/>
      <c r="K5" s="142"/>
    </row>
    <row r="6" spans="2:11" ht="15.75" customHeight="1" thickBot="1" x14ac:dyDescent="0.3">
      <c r="B6" s="165" t="s">
        <v>2</v>
      </c>
      <c r="C6" s="966"/>
      <c r="D6" s="966"/>
      <c r="E6" s="966"/>
      <c r="F6" s="966"/>
      <c r="G6" s="142"/>
      <c r="H6" s="142"/>
      <c r="I6" s="142"/>
      <c r="J6" s="142"/>
      <c r="K6" s="142"/>
    </row>
    <row r="7" spans="2:11" x14ac:dyDescent="0.25">
      <c r="B7" s="166" t="s">
        <v>6</v>
      </c>
      <c r="C7" s="421">
        <v>180075.98336089999</v>
      </c>
      <c r="D7" s="168">
        <v>182783.32781191001</v>
      </c>
      <c r="E7" s="168">
        <v>-2707.3444510100198</v>
      </c>
      <c r="F7" s="422">
        <v>-1.5</v>
      </c>
      <c r="G7" s="142"/>
      <c r="H7" s="142"/>
      <c r="I7" s="142"/>
      <c r="J7" s="142"/>
      <c r="K7" s="142"/>
    </row>
    <row r="8" spans="2:11" x14ac:dyDescent="0.25">
      <c r="B8" s="227" t="s">
        <v>151</v>
      </c>
      <c r="C8" s="423">
        <v>136980.60640605999</v>
      </c>
      <c r="D8" s="185">
        <v>139045.09986782001</v>
      </c>
      <c r="E8" s="185">
        <v>-2064.4934617600202</v>
      </c>
      <c r="F8" s="424">
        <v>-1.5</v>
      </c>
      <c r="G8" s="142"/>
      <c r="H8" s="142"/>
      <c r="I8" s="142"/>
      <c r="J8" s="142"/>
      <c r="K8" s="142"/>
    </row>
    <row r="9" spans="2:11" x14ac:dyDescent="0.25">
      <c r="B9" s="150" t="s">
        <v>5</v>
      </c>
      <c r="C9" s="425">
        <v>43095.376954840001</v>
      </c>
      <c r="D9" s="175">
        <v>43738.227944090002</v>
      </c>
      <c r="E9" s="175">
        <v>-642.85098925000102</v>
      </c>
      <c r="F9" s="176">
        <v>-1.5</v>
      </c>
      <c r="G9" s="142"/>
      <c r="H9" s="142"/>
      <c r="I9" s="142"/>
      <c r="J9" s="142"/>
      <c r="K9" s="142"/>
    </row>
    <row r="10" spans="2:11" x14ac:dyDescent="0.25">
      <c r="B10" s="426" t="s">
        <v>191</v>
      </c>
      <c r="C10" s="427">
        <v>19397.208388999999</v>
      </c>
      <c r="D10" s="179">
        <v>19312.115762000001</v>
      </c>
      <c r="E10" s="179">
        <v>85.092626999998203</v>
      </c>
      <c r="F10" s="186">
        <v>0.4</v>
      </c>
      <c r="G10" s="142"/>
      <c r="H10" s="142"/>
      <c r="I10" s="142"/>
      <c r="J10" s="142"/>
      <c r="K10" s="142"/>
    </row>
    <row r="11" spans="2:11" x14ac:dyDescent="0.25">
      <c r="B11" s="181" t="s">
        <v>4</v>
      </c>
      <c r="C11" s="428">
        <v>159538.29146590299</v>
      </c>
      <c r="D11" s="183">
        <v>157779.944272978</v>
      </c>
      <c r="E11" s="183">
        <v>1758.3471929249899</v>
      </c>
      <c r="F11" s="429">
        <v>1.1000000000000001</v>
      </c>
      <c r="G11" s="142"/>
      <c r="H11" s="142"/>
      <c r="I11" s="142"/>
      <c r="J11" s="142"/>
      <c r="K11" s="142"/>
    </row>
    <row r="12" spans="2:11" x14ac:dyDescent="0.25">
      <c r="B12" s="355" t="s">
        <v>3</v>
      </c>
      <c r="C12" s="430">
        <v>21463.095950610001</v>
      </c>
      <c r="D12" s="431">
        <v>20759.903081690001</v>
      </c>
      <c r="E12" s="431">
        <v>703.192868919999</v>
      </c>
      <c r="F12" s="432">
        <v>3.4</v>
      </c>
      <c r="G12" s="142"/>
      <c r="H12" s="142"/>
      <c r="I12" s="142"/>
      <c r="J12" s="142"/>
      <c r="K12" s="142"/>
    </row>
    <row r="13" spans="2:11" x14ac:dyDescent="0.25">
      <c r="B13" s="433" t="s">
        <v>336</v>
      </c>
      <c r="C13" s="434">
        <v>361077.37077741302</v>
      </c>
      <c r="D13" s="434">
        <v>361323.17516657797</v>
      </c>
      <c r="E13" s="434">
        <v>-245.804389164958</v>
      </c>
      <c r="F13" s="435">
        <v>-0.1</v>
      </c>
      <c r="G13" s="142"/>
      <c r="H13" s="142"/>
      <c r="I13" s="142"/>
      <c r="J13" s="142"/>
      <c r="K13" s="142"/>
    </row>
    <row r="14" spans="2:11" x14ac:dyDescent="0.25">
      <c r="B14" s="170" t="s">
        <v>152</v>
      </c>
      <c r="C14" s="436"/>
      <c r="D14" s="437"/>
      <c r="E14" s="438">
        <v>0</v>
      </c>
      <c r="F14" s="437"/>
      <c r="G14" s="142"/>
      <c r="H14" s="142"/>
      <c r="I14" s="142"/>
      <c r="J14" s="142"/>
      <c r="K14" s="142"/>
    </row>
    <row r="15" spans="2:11" x14ac:dyDescent="0.25">
      <c r="B15" s="426" t="s">
        <v>153</v>
      </c>
      <c r="C15" s="427">
        <v>351214.52436120302</v>
      </c>
      <c r="D15" s="179">
        <v>351224.98796028801</v>
      </c>
      <c r="E15" s="179">
        <v>-10.4635990849929</v>
      </c>
      <c r="F15" s="155"/>
      <c r="G15" s="142"/>
      <c r="H15" s="142"/>
      <c r="I15" s="142"/>
      <c r="J15" s="142"/>
      <c r="K15" s="142"/>
    </row>
    <row r="16" spans="2:11" x14ac:dyDescent="0.25">
      <c r="B16" s="227" t="s">
        <v>159</v>
      </c>
      <c r="C16" s="423">
        <v>-7436.8591452000001</v>
      </c>
      <c r="D16" s="185">
        <v>-7408.0239612999703</v>
      </c>
      <c r="E16" s="185">
        <v>-28.835183900029701</v>
      </c>
      <c r="F16" s="424">
        <v>0.4</v>
      </c>
      <c r="G16" s="142"/>
      <c r="H16" s="142"/>
      <c r="I16" s="142"/>
      <c r="J16" s="142"/>
      <c r="K16" s="142"/>
    </row>
    <row r="17" spans="2:11" x14ac:dyDescent="0.25">
      <c r="B17" s="433" t="s">
        <v>113</v>
      </c>
      <c r="C17" s="434">
        <v>353640.51163221302</v>
      </c>
      <c r="D17" s="434">
        <v>353915.151205278</v>
      </c>
      <c r="E17" s="434">
        <v>-274.63957306498202</v>
      </c>
      <c r="F17" s="435">
        <v>-0.1</v>
      </c>
      <c r="G17" s="142"/>
      <c r="H17" s="142"/>
      <c r="I17" s="142"/>
      <c r="J17" s="142"/>
      <c r="K17" s="142"/>
    </row>
    <row r="18" spans="2:11" x14ac:dyDescent="0.25">
      <c r="B18" s="227" t="s">
        <v>202</v>
      </c>
      <c r="C18" s="423">
        <v>29112.41910685</v>
      </c>
      <c r="D18" s="185">
        <v>29876.21306174</v>
      </c>
      <c r="E18" s="185">
        <v>-763.79395488999899</v>
      </c>
      <c r="F18" s="424">
        <v>-2.6</v>
      </c>
      <c r="G18" s="142"/>
      <c r="H18" s="142"/>
      <c r="I18" s="142"/>
      <c r="J18" s="142"/>
      <c r="K18" s="142"/>
    </row>
    <row r="19" spans="2:11" x14ac:dyDescent="0.25">
      <c r="B19" s="356"/>
      <c r="C19" s="356"/>
      <c r="D19" s="356"/>
      <c r="E19" s="356"/>
      <c r="F19" s="144"/>
      <c r="G19" s="142"/>
      <c r="H19" s="142"/>
      <c r="I19" s="142"/>
      <c r="J19" s="142"/>
      <c r="K19" s="142"/>
    </row>
    <row r="20" spans="2:11" x14ac:dyDescent="0.25">
      <c r="B20" s="142"/>
      <c r="C20" s="142"/>
      <c r="D20" s="142"/>
      <c r="E20" s="142"/>
      <c r="F20" s="142"/>
      <c r="G20" s="142"/>
      <c r="H20" s="142"/>
      <c r="I20" s="142"/>
      <c r="J20" s="142"/>
      <c r="K20" s="142"/>
    </row>
    <row r="21" spans="2:11" ht="4.5" customHeight="1" x14ac:dyDescent="0.25">
      <c r="B21" s="142"/>
      <c r="C21" s="142"/>
      <c r="D21" s="142"/>
      <c r="E21" s="142"/>
      <c r="F21" s="142"/>
      <c r="G21" s="142"/>
      <c r="H21" s="142"/>
      <c r="I21" s="142"/>
      <c r="J21" s="142"/>
      <c r="K21" s="142"/>
    </row>
    <row r="22" spans="2:11" x14ac:dyDescent="0.25">
      <c r="B22" s="142"/>
      <c r="C22" s="142"/>
      <c r="D22" s="142"/>
      <c r="E22" s="142"/>
      <c r="F22" s="142"/>
      <c r="G22" s="142"/>
      <c r="H22" s="142"/>
      <c r="I22" s="142"/>
      <c r="J22" s="142"/>
      <c r="K22" s="142"/>
    </row>
    <row r="23" spans="2:11" ht="72.75" customHeight="1" x14ac:dyDescent="0.25">
      <c r="B23" s="988" t="s">
        <v>361</v>
      </c>
      <c r="C23" s="989"/>
      <c r="D23" s="989"/>
      <c r="E23" s="989"/>
      <c r="F23" s="989"/>
      <c r="G23" s="989"/>
    </row>
  </sheetData>
  <mergeCells count="5">
    <mergeCell ref="B23:G23"/>
    <mergeCell ref="C5:C6"/>
    <mergeCell ref="D5:D6"/>
    <mergeCell ref="E5:E6"/>
    <mergeCell ref="F5:F6"/>
  </mergeCells>
  <pageMargins left="0.47244094488188981" right="0.43307086614173229" top="0.47244094488188981" bottom="0.35433070866141736" header="0.31496062992125984" footer="0.31496062992125984"/>
  <pageSetup paperSize="9" scale="97" orientation="landscape" cellComments="asDisplayed"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6"/>
  <sheetViews>
    <sheetView showGridLines="0" zoomScale="90" zoomScaleNormal="90" workbookViewId="0">
      <selection activeCell="A18" sqref="A18"/>
    </sheetView>
  </sheetViews>
  <sheetFormatPr baseColWidth="10" defaultRowHeight="12.75" x14ac:dyDescent="0.2"/>
  <cols>
    <col min="1" max="1" customWidth="true" width="121.0" collapsed="false"/>
  </cols>
  <sheetData>
    <row r="1" spans="1:1" s="123" customFormat="1" ht="42.75" customHeight="1" x14ac:dyDescent="0.2"/>
    <row r="2" spans="1:1" ht="74.25" customHeight="1" x14ac:dyDescent="0.2">
      <c r="A2" s="107" t="s">
        <v>269</v>
      </c>
    </row>
    <row r="3" spans="1:1" ht="69.75" customHeight="1" x14ac:dyDescent="0.2">
      <c r="A3" s="108" t="s">
        <v>270</v>
      </c>
    </row>
    <row r="4" spans="1:1" ht="43.5" customHeight="1" x14ac:dyDescent="0.2">
      <c r="A4" s="108" t="s">
        <v>309</v>
      </c>
    </row>
    <row r="5" spans="1:1" ht="56.25" customHeight="1" x14ac:dyDescent="0.2">
      <c r="A5" s="107" t="s">
        <v>210</v>
      </c>
    </row>
    <row r="6" spans="1:1" ht="99" customHeight="1" x14ac:dyDescent="0.2">
      <c r="A6" s="108" t="s">
        <v>244</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B1:J14"/>
  <sheetViews>
    <sheetView showGridLines="0" topLeftCell="A3" workbookViewId="0">
      <selection activeCell="B22" sqref="B22"/>
    </sheetView>
  </sheetViews>
  <sheetFormatPr baseColWidth="10" defaultColWidth="11.42578125" defaultRowHeight="12.75" x14ac:dyDescent="0.2"/>
  <cols>
    <col min="1" max="1" customWidth="true" style="105" width="9.0" collapsed="false"/>
    <col min="2" max="2" customWidth="true" style="106" width="42.28515625" collapsed="false"/>
    <col min="3" max="4" customWidth="true" style="106" width="17.140625" collapsed="false"/>
    <col min="5" max="5" customWidth="true" style="106" width="0.85546875" collapsed="false"/>
    <col min="6" max="6" customWidth="true" style="106" width="17.140625" collapsed="false"/>
    <col min="7" max="7" customWidth="true" style="136" width="17.140625" collapsed="false"/>
    <col min="8" max="8" customWidth="true" style="106" width="0.85546875" collapsed="false"/>
    <col min="9" max="9" customWidth="true" style="106" width="17.140625" collapsed="false"/>
    <col min="10" max="10" customWidth="true" style="105" width="17.140625" collapsed="false"/>
    <col min="11" max="16384" style="105" width="11.42578125" collapsed="false"/>
  </cols>
  <sheetData>
    <row r="1" spans="2:10" ht="12.75" hidden="1" customHeight="1" x14ac:dyDescent="0.2"/>
    <row r="2" spans="2:10" ht="12.75" hidden="1" customHeight="1" x14ac:dyDescent="0.2"/>
    <row r="4" spans="2:10" ht="23.25" x14ac:dyDescent="0.35">
      <c r="B4" s="104" t="s">
        <v>207</v>
      </c>
    </row>
    <row r="6" spans="2:10" ht="2.1" customHeight="1" x14ac:dyDescent="0.2">
      <c r="B6" s="356"/>
      <c r="C6" s="356"/>
      <c r="D6" s="356"/>
      <c r="E6" s="150"/>
      <c r="F6" s="356"/>
      <c r="G6" s="356"/>
      <c r="H6" s="142"/>
      <c r="I6" s="142"/>
      <c r="J6" s="142"/>
    </row>
    <row r="7" spans="2:10" x14ac:dyDescent="0.2">
      <c r="B7" s="150"/>
      <c r="C7" s="990" t="s">
        <v>331</v>
      </c>
      <c r="D7" s="990"/>
      <c r="E7" s="150"/>
      <c r="F7" s="990" t="s">
        <v>307</v>
      </c>
      <c r="G7" s="990"/>
      <c r="H7" s="142"/>
      <c r="I7" s="142"/>
      <c r="J7" s="142"/>
    </row>
    <row r="8" spans="2:10" ht="13.5" thickBot="1" x14ac:dyDescent="0.25">
      <c r="B8" s="165" t="s">
        <v>219</v>
      </c>
      <c r="C8" s="439" t="s">
        <v>7</v>
      </c>
      <c r="D8" s="439" t="s">
        <v>208</v>
      </c>
      <c r="E8" s="150"/>
      <c r="F8" s="439" t="s">
        <v>7</v>
      </c>
      <c r="G8" s="439" t="s">
        <v>208</v>
      </c>
      <c r="H8" s="142"/>
      <c r="I8" s="142"/>
      <c r="J8" s="142"/>
    </row>
    <row r="9" spans="2:10" x14ac:dyDescent="0.2">
      <c r="B9" s="166" t="s">
        <v>6</v>
      </c>
      <c r="C9" s="440">
        <v>1026.6300000000001</v>
      </c>
      <c r="D9" s="440">
        <v>986.84</v>
      </c>
      <c r="E9" s="441">
        <v>0</v>
      </c>
      <c r="F9" s="442">
        <v>1121</v>
      </c>
      <c r="G9" s="442">
        <v>1072</v>
      </c>
      <c r="H9" s="142"/>
      <c r="I9" s="142"/>
      <c r="J9" s="142"/>
    </row>
    <row r="10" spans="2:10" x14ac:dyDescent="0.2">
      <c r="B10" s="181" t="s">
        <v>4</v>
      </c>
      <c r="C10" s="443">
        <v>16204.15</v>
      </c>
      <c r="D10" s="443">
        <v>14984.96</v>
      </c>
      <c r="E10" s="441">
        <v>0</v>
      </c>
      <c r="F10" s="444">
        <v>17140</v>
      </c>
      <c r="G10" s="444">
        <v>15730</v>
      </c>
      <c r="H10" s="142"/>
      <c r="I10" s="142"/>
      <c r="J10" s="142"/>
    </row>
    <row r="11" spans="2:10" x14ac:dyDescent="0.2">
      <c r="B11" s="355" t="s">
        <v>3</v>
      </c>
      <c r="C11" s="445">
        <v>5.97</v>
      </c>
      <c r="D11" s="445">
        <v>5.83</v>
      </c>
      <c r="E11" s="441">
        <v>0</v>
      </c>
      <c r="F11" s="446">
        <v>7</v>
      </c>
      <c r="G11" s="446">
        <v>7</v>
      </c>
      <c r="H11" s="142"/>
      <c r="I11" s="142"/>
      <c r="J11" s="142"/>
    </row>
    <row r="12" spans="2:10" x14ac:dyDescent="0.2">
      <c r="B12" s="188" t="s">
        <v>336</v>
      </c>
      <c r="C12" s="447">
        <v>17236.75</v>
      </c>
      <c r="D12" s="447">
        <v>15977.63</v>
      </c>
      <c r="E12" s="441">
        <v>0</v>
      </c>
      <c r="F12" s="448">
        <v>18268</v>
      </c>
      <c r="G12" s="448">
        <v>16809</v>
      </c>
      <c r="H12" s="142"/>
      <c r="I12" s="142"/>
      <c r="J12" s="142"/>
    </row>
    <row r="13" spans="2:10" x14ac:dyDescent="0.2">
      <c r="B13" s="142"/>
      <c r="C13" s="142"/>
      <c r="D13" s="142"/>
      <c r="E13" s="142"/>
      <c r="F13" s="142"/>
      <c r="G13" s="142"/>
      <c r="H13" s="142"/>
      <c r="I13" s="142"/>
      <c r="J13" s="142"/>
    </row>
    <row r="14" spans="2:10" ht="78.75" customHeight="1" x14ac:dyDescent="0.2">
      <c r="B14" s="991" t="s">
        <v>362</v>
      </c>
      <c r="C14" s="991"/>
      <c r="D14" s="991"/>
      <c r="E14" s="991"/>
      <c r="F14" s="991"/>
      <c r="G14" s="991"/>
      <c r="H14" s="142"/>
      <c r="I14" s="142"/>
      <c r="J14" s="142"/>
    </row>
  </sheetData>
  <mergeCells count="3">
    <mergeCell ref="C7:D7"/>
    <mergeCell ref="F7:G7"/>
    <mergeCell ref="B14:G14"/>
  </mergeCells>
  <pageMargins left="0.7" right="0.7" top="0.75" bottom="0.75" header="0.3" footer="0.3"/>
  <pageSetup paperSize="9" orientation="portrait" horizontalDpi="90" verticalDpi="9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outlinePr summaryBelow="0"/>
    <pageSetUpPr fitToPage="1"/>
  </sheetPr>
  <dimension ref="A1:S21"/>
  <sheetViews>
    <sheetView showGridLines="0" zoomScale="90" zoomScaleNormal="90" zoomScaleSheetLayoutView="90" workbookViewId="0">
      <selection activeCell="B28" sqref="B28"/>
    </sheetView>
  </sheetViews>
  <sheetFormatPr baseColWidth="10" defaultColWidth="11.42578125" defaultRowHeight="15" x14ac:dyDescent="0.25"/>
  <cols>
    <col min="1" max="1" customWidth="true" style="2" width="11.0" collapsed="false"/>
    <col min="2" max="2" customWidth="true" style="2" width="50.7109375" collapsed="false"/>
    <col min="3" max="7" customWidth="true" style="1" width="16.5703125" collapsed="false"/>
    <col min="8" max="9" customWidth="true" hidden="true" style="1" width="16.5703125" collapsed="false"/>
    <col min="10" max="10" style="1" width="11.42578125" collapsed="false"/>
    <col min="11" max="11" customWidth="true" style="1" width="1.0" collapsed="false"/>
    <col min="12" max="15" style="1" width="11.42578125" collapsed="false"/>
    <col min="16" max="16" customWidth="true" style="1" width="1.42578125" collapsed="false"/>
    <col min="17" max="20" style="1" width="11.42578125" collapsed="false"/>
    <col min="21" max="21" customWidth="true" style="1" width="1.140625" collapsed="false"/>
    <col min="22" max="16384" style="1" width="11.42578125" collapsed="false"/>
  </cols>
  <sheetData>
    <row r="1" spans="1:19" s="25" customFormat="1" x14ac:dyDescent="0.25">
      <c r="A1" s="38"/>
      <c r="B1" s="26"/>
      <c r="G1" s="85" t="s">
        <v>32</v>
      </c>
      <c r="H1" s="85" t="s">
        <v>32</v>
      </c>
      <c r="I1" s="85"/>
    </row>
    <row r="2" spans="1:19" ht="23.25" x14ac:dyDescent="0.35">
      <c r="A2" s="4"/>
      <c r="B2" s="18" t="s">
        <v>19</v>
      </c>
    </row>
    <row r="3" spans="1:19" x14ac:dyDescent="0.25">
      <c r="A3" s="4"/>
    </row>
    <row r="4" spans="1:19" x14ac:dyDescent="0.25">
      <c r="A4" s="4"/>
    </row>
    <row r="5" spans="1:19" ht="4.9000000000000004" customHeight="1" x14ac:dyDescent="0.25">
      <c r="A5" s="4"/>
      <c r="B5" s="144"/>
      <c r="C5" s="144"/>
      <c r="D5" s="144"/>
      <c r="E5" s="144"/>
      <c r="F5" s="144"/>
      <c r="G5" s="142"/>
      <c r="H5" s="142"/>
      <c r="I5" s="142"/>
      <c r="J5" s="142"/>
      <c r="K5" s="142"/>
      <c r="L5" s="142"/>
      <c r="M5" s="142"/>
      <c r="N5" s="142"/>
      <c r="O5" s="142"/>
      <c r="P5" s="142"/>
      <c r="Q5" s="142"/>
      <c r="R5" s="142"/>
      <c r="S5" s="142"/>
    </row>
    <row r="6" spans="1:19" ht="15" customHeight="1" x14ac:dyDescent="0.25">
      <c r="A6" s="4"/>
      <c r="B6" s="164"/>
      <c r="C6" s="965" t="s">
        <v>331</v>
      </c>
      <c r="D6" s="965" t="s">
        <v>307</v>
      </c>
      <c r="E6" s="965" t="s">
        <v>188</v>
      </c>
      <c r="F6" s="965" t="s">
        <v>297</v>
      </c>
      <c r="G6" s="142"/>
      <c r="H6" s="142"/>
      <c r="I6" s="142"/>
      <c r="J6" s="142"/>
      <c r="K6" s="142"/>
      <c r="L6" s="142"/>
      <c r="M6" s="142"/>
      <c r="N6" s="142"/>
      <c r="O6" s="142"/>
      <c r="P6" s="142"/>
      <c r="Q6" s="142"/>
      <c r="R6" s="142"/>
      <c r="S6" s="142"/>
    </row>
    <row r="7" spans="1:19" ht="15.75" customHeight="1" thickBot="1" x14ac:dyDescent="0.3">
      <c r="A7" s="4"/>
      <c r="B7" s="165" t="s">
        <v>2</v>
      </c>
      <c r="C7" s="966"/>
      <c r="D7" s="966"/>
      <c r="E7" s="966"/>
      <c r="F7" s="966"/>
      <c r="G7" s="142"/>
      <c r="H7" s="142"/>
      <c r="I7" s="142"/>
      <c r="J7" s="142"/>
      <c r="K7" s="142"/>
      <c r="L7" s="142"/>
      <c r="M7" s="142"/>
      <c r="N7" s="142"/>
      <c r="O7" s="142"/>
      <c r="P7" s="142"/>
      <c r="Q7" s="142"/>
      <c r="R7" s="142"/>
      <c r="S7" s="142"/>
    </row>
    <row r="8" spans="1:19" x14ac:dyDescent="0.25">
      <c r="A8" s="4"/>
      <c r="B8" s="326" t="s">
        <v>19</v>
      </c>
      <c r="C8" s="449">
        <v>380760.55162242998</v>
      </c>
      <c r="D8" s="450">
        <v>386017.4682759</v>
      </c>
      <c r="E8" s="450">
        <v>-5256.9166534700198</v>
      </c>
      <c r="F8" s="451">
        <v>-1.4</v>
      </c>
      <c r="G8" s="142"/>
      <c r="H8" s="142"/>
      <c r="I8" s="142"/>
      <c r="J8" s="142"/>
      <c r="K8" s="142"/>
      <c r="L8" s="142"/>
      <c r="M8" s="142"/>
      <c r="N8" s="142"/>
      <c r="O8" s="142"/>
      <c r="P8" s="142"/>
      <c r="Q8" s="142"/>
      <c r="R8" s="142"/>
      <c r="S8" s="142"/>
    </row>
    <row r="9" spans="1:19" x14ac:dyDescent="0.25">
      <c r="A9" s="4"/>
      <c r="B9" s="452" t="s">
        <v>28</v>
      </c>
      <c r="C9" s="212">
        <v>349622.32447236998</v>
      </c>
      <c r="D9" s="213">
        <v>359895.93438078999</v>
      </c>
      <c r="E9" s="213">
        <v>-10273.60990842</v>
      </c>
      <c r="F9" s="391">
        <v>-2.9</v>
      </c>
      <c r="G9" s="142"/>
      <c r="H9" s="142"/>
      <c r="I9" s="142"/>
      <c r="J9" s="142"/>
      <c r="K9" s="142"/>
      <c r="L9" s="142"/>
      <c r="M9" s="142"/>
      <c r="N9" s="142"/>
      <c r="O9" s="142"/>
      <c r="P9" s="142"/>
      <c r="Q9" s="142"/>
      <c r="R9" s="142"/>
      <c r="S9" s="142"/>
    </row>
    <row r="10" spans="1:19" x14ac:dyDescent="0.25">
      <c r="A10" s="4"/>
      <c r="B10" s="452" t="s">
        <v>337</v>
      </c>
      <c r="C10" s="212">
        <v>31138.22715006</v>
      </c>
      <c r="D10" s="213">
        <v>26121.533895109998</v>
      </c>
      <c r="E10" s="213">
        <v>5016.6932549499998</v>
      </c>
      <c r="F10" s="391">
        <v>19.2</v>
      </c>
      <c r="G10" s="142"/>
      <c r="H10" s="142"/>
      <c r="I10" s="142"/>
      <c r="J10" s="142"/>
      <c r="K10" s="142"/>
      <c r="L10" s="142"/>
      <c r="M10" s="142"/>
      <c r="N10" s="142"/>
      <c r="O10" s="142"/>
      <c r="P10" s="142"/>
      <c r="Q10" s="142"/>
      <c r="R10" s="142"/>
      <c r="S10" s="142"/>
    </row>
    <row r="11" spans="1:19" x14ac:dyDescent="0.25">
      <c r="A11" s="4"/>
      <c r="B11" s="231" t="s">
        <v>338</v>
      </c>
      <c r="C11" s="212">
        <v>71059.346093721397</v>
      </c>
      <c r="D11" s="213">
        <v>68985.856353426105</v>
      </c>
      <c r="E11" s="213">
        <v>2073.4897402952902</v>
      </c>
      <c r="F11" s="390">
        <v>3</v>
      </c>
      <c r="G11" s="142"/>
      <c r="H11" s="142"/>
      <c r="I11" s="142"/>
      <c r="J11" s="142"/>
      <c r="K11" s="142"/>
      <c r="L11" s="142"/>
      <c r="M11" s="142"/>
      <c r="N11" s="142"/>
      <c r="O11" s="142"/>
      <c r="P11" s="142"/>
      <c r="Q11" s="142"/>
      <c r="R11" s="142"/>
      <c r="S11" s="142"/>
    </row>
    <row r="12" spans="1:19" x14ac:dyDescent="0.25">
      <c r="A12" s="4"/>
      <c r="B12" s="452" t="s">
        <v>388</v>
      </c>
      <c r="C12" s="212">
        <v>19033.164278122302</v>
      </c>
      <c r="D12" s="213">
        <v>18309.92340028</v>
      </c>
      <c r="E12" s="213">
        <v>723.24087784230096</v>
      </c>
      <c r="F12" s="390">
        <v>3.9</v>
      </c>
      <c r="G12" s="142"/>
      <c r="H12" s="142"/>
      <c r="I12" s="142"/>
      <c r="J12" s="142"/>
      <c r="K12" s="142"/>
      <c r="L12" s="142"/>
      <c r="M12" s="142"/>
      <c r="N12" s="142"/>
      <c r="O12" s="142"/>
      <c r="P12" s="142"/>
      <c r="Q12" s="142"/>
      <c r="R12" s="142"/>
      <c r="S12" s="142"/>
    </row>
    <row r="13" spans="1:19" x14ac:dyDescent="0.25">
      <c r="A13" s="4"/>
      <c r="B13" s="330" t="s">
        <v>195</v>
      </c>
      <c r="C13" s="215">
        <v>1548.5310832099999</v>
      </c>
      <c r="D13" s="216">
        <v>2630.7297922900002</v>
      </c>
      <c r="E13" s="216">
        <v>-1082.1987090800001</v>
      </c>
      <c r="F13" s="453">
        <v>-41.1</v>
      </c>
      <c r="G13" s="142"/>
      <c r="H13" s="142"/>
      <c r="I13" s="142"/>
      <c r="J13" s="142"/>
      <c r="K13" s="142"/>
      <c r="L13" s="142"/>
      <c r="M13" s="142"/>
      <c r="N13" s="142"/>
      <c r="O13" s="142"/>
      <c r="P13" s="142"/>
      <c r="Q13" s="142"/>
      <c r="R13" s="142"/>
      <c r="S13" s="142"/>
    </row>
    <row r="14" spans="1:19" x14ac:dyDescent="0.25">
      <c r="A14" s="4"/>
      <c r="B14" s="247" t="s">
        <v>98</v>
      </c>
      <c r="C14" s="218">
        <v>453368.42879936099</v>
      </c>
      <c r="D14" s="219">
        <v>457634.05442161602</v>
      </c>
      <c r="E14" s="219">
        <v>-4265.6256222550301</v>
      </c>
      <c r="F14" s="454">
        <v>-0.9</v>
      </c>
      <c r="G14" s="142"/>
      <c r="H14" s="142"/>
      <c r="I14" s="142"/>
      <c r="J14" s="142"/>
      <c r="K14" s="142"/>
      <c r="L14" s="142"/>
      <c r="M14" s="142"/>
      <c r="N14" s="142"/>
      <c r="O14" s="142"/>
      <c r="P14" s="142"/>
      <c r="Q14" s="142"/>
      <c r="R14" s="142"/>
      <c r="S14" s="142"/>
    </row>
    <row r="15" spans="1:19" x14ac:dyDescent="0.25">
      <c r="A15" s="4"/>
      <c r="B15" s="455" t="s">
        <v>55</v>
      </c>
      <c r="C15" s="209">
        <v>109811.84998979</v>
      </c>
      <c r="D15" s="210">
        <v>104625.535843342</v>
      </c>
      <c r="E15" s="210">
        <v>5186.3141464480004</v>
      </c>
      <c r="F15" s="456">
        <v>5</v>
      </c>
      <c r="G15" s="142"/>
      <c r="H15" s="142"/>
      <c r="I15" s="142"/>
      <c r="J15" s="142"/>
      <c r="K15" s="142"/>
      <c r="L15" s="142"/>
      <c r="M15" s="142"/>
      <c r="N15" s="142"/>
      <c r="O15" s="142"/>
      <c r="P15" s="142"/>
      <c r="Q15" s="142"/>
      <c r="R15" s="142"/>
      <c r="S15" s="142"/>
    </row>
    <row r="16" spans="1:19" x14ac:dyDescent="0.25">
      <c r="A16" s="4"/>
      <c r="B16" s="457" t="s">
        <v>37</v>
      </c>
      <c r="C16" s="215">
        <v>44195.066680916098</v>
      </c>
      <c r="D16" s="216">
        <v>43312.257046699997</v>
      </c>
      <c r="E16" s="216">
        <v>882.80963421610102</v>
      </c>
      <c r="F16" s="384">
        <v>2</v>
      </c>
      <c r="G16" s="142"/>
      <c r="H16" s="142"/>
      <c r="I16" s="142"/>
      <c r="J16" s="142"/>
      <c r="K16" s="142"/>
      <c r="L16" s="142"/>
      <c r="M16" s="142"/>
      <c r="N16" s="142"/>
      <c r="O16" s="142"/>
      <c r="P16" s="142"/>
      <c r="Q16" s="142"/>
      <c r="R16" s="142"/>
      <c r="S16" s="142"/>
    </row>
    <row r="17" spans="1:19" x14ac:dyDescent="0.25">
      <c r="A17" s="4"/>
      <c r="B17" s="247" t="s">
        <v>64</v>
      </c>
      <c r="C17" s="218">
        <v>154006.91667070601</v>
      </c>
      <c r="D17" s="219">
        <v>147937.79289004201</v>
      </c>
      <c r="E17" s="219">
        <v>6069.1237806640002</v>
      </c>
      <c r="F17" s="387">
        <v>4.0999999999999996</v>
      </c>
      <c r="G17" s="142"/>
      <c r="H17" s="142"/>
      <c r="I17" s="142"/>
      <c r="J17" s="142"/>
      <c r="K17" s="142"/>
      <c r="L17" s="142"/>
      <c r="M17" s="142"/>
      <c r="N17" s="142"/>
      <c r="O17" s="142"/>
      <c r="P17" s="142"/>
      <c r="Q17" s="142"/>
      <c r="R17" s="142"/>
      <c r="S17" s="142"/>
    </row>
    <row r="18" spans="1:19" x14ac:dyDescent="0.25">
      <c r="A18" s="4"/>
      <c r="B18" s="247" t="s">
        <v>99</v>
      </c>
      <c r="C18" s="218">
        <v>7232.8957173099998</v>
      </c>
      <c r="D18" s="219">
        <v>5727.9191067800002</v>
      </c>
      <c r="E18" s="219">
        <v>1504.97661053</v>
      </c>
      <c r="F18" s="387">
        <v>26.3</v>
      </c>
      <c r="G18" s="142"/>
      <c r="H18" s="142"/>
      <c r="I18" s="142"/>
      <c r="J18" s="142"/>
      <c r="K18" s="142"/>
      <c r="L18" s="142"/>
      <c r="M18" s="142"/>
      <c r="N18" s="142"/>
      <c r="O18" s="142"/>
      <c r="P18" s="142"/>
      <c r="Q18" s="142"/>
      <c r="R18" s="142"/>
      <c r="S18" s="142"/>
    </row>
    <row r="19" spans="1:19" x14ac:dyDescent="0.25">
      <c r="A19" s="4"/>
      <c r="B19" s="248" t="s">
        <v>339</v>
      </c>
      <c r="C19" s="458">
        <v>614608.24118737702</v>
      </c>
      <c r="D19" s="458">
        <v>611299.76641843806</v>
      </c>
      <c r="E19" s="458">
        <v>3308.4747689389601</v>
      </c>
      <c r="F19" s="459">
        <v>0.5</v>
      </c>
      <c r="G19" s="142"/>
      <c r="H19" s="142"/>
      <c r="I19" s="142"/>
      <c r="J19" s="142"/>
      <c r="K19" s="142"/>
      <c r="L19" s="142"/>
      <c r="M19" s="142"/>
      <c r="N19" s="142"/>
      <c r="O19" s="142"/>
      <c r="P19" s="142"/>
      <c r="Q19" s="142"/>
      <c r="R19" s="142"/>
      <c r="S19" s="142"/>
    </row>
    <row r="20" spans="1:19" x14ac:dyDescent="0.25">
      <c r="A20" s="4"/>
    </row>
    <row r="21" spans="1:19" ht="99.75" customHeight="1" x14ac:dyDescent="0.25">
      <c r="A21" s="1"/>
      <c r="B21" s="992" t="s">
        <v>363</v>
      </c>
      <c r="C21" s="992"/>
      <c r="D21" s="992"/>
      <c r="E21" s="992"/>
      <c r="F21" s="992"/>
      <c r="G21" s="992"/>
      <c r="H21" s="77"/>
      <c r="I21" s="77"/>
    </row>
  </sheetData>
  <mergeCells count="5">
    <mergeCell ref="B21:G21"/>
    <mergeCell ref="C6:C7"/>
    <mergeCell ref="D6:D7"/>
    <mergeCell ref="E6:E7"/>
    <mergeCell ref="F6:F7"/>
  </mergeCells>
  <printOptions horizontalCentered="1"/>
  <pageMargins left="0.74803149606299213" right="0.74803149606299213" top="1.0629921259842521" bottom="0.78740157480314965" header="0.39370078740157483" footer="0.39370078740157483"/>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A1:Q55"/>
  <sheetViews>
    <sheetView showGridLines="0" topLeftCell="A13" zoomScale="90" zoomScaleNormal="90" zoomScaleSheetLayoutView="80" workbookViewId="0">
      <selection activeCell="B44" sqref="B44"/>
    </sheetView>
  </sheetViews>
  <sheetFormatPr baseColWidth="10" defaultColWidth="11.42578125" defaultRowHeight="15" x14ac:dyDescent="0.25"/>
  <cols>
    <col min="1" max="1" style="1" width="11.42578125" collapsed="false"/>
    <col min="2" max="2" bestFit="true" customWidth="true" style="1" width="77.5703125" collapsed="false"/>
    <col min="3" max="4" customWidth="true" style="1" width="14.7109375" collapsed="false"/>
    <col min="5" max="5" customWidth="true" style="1" width="14.7109375" collapsed="true"/>
    <col min="6" max="10" customWidth="true" style="1" width="14.7109375" collapsed="false"/>
    <col min="11" max="16384" style="1" width="11.42578125" collapsed="false"/>
  </cols>
  <sheetData>
    <row r="1" spans="1:10" x14ac:dyDescent="0.25">
      <c r="A1" s="69"/>
      <c r="B1" s="88"/>
      <c r="G1" s="19"/>
      <c r="H1" s="92" t="s">
        <v>32</v>
      </c>
    </row>
    <row r="2" spans="1:10" ht="23.25" x14ac:dyDescent="0.35">
      <c r="A2" s="69"/>
      <c r="B2" s="20" t="s">
        <v>65</v>
      </c>
    </row>
    <row r="3" spans="1:10" ht="23.25" x14ac:dyDescent="0.35">
      <c r="A3" s="69"/>
      <c r="B3" s="20"/>
    </row>
    <row r="4" spans="1:10" ht="4.9000000000000004" customHeight="1" x14ac:dyDescent="0.25">
      <c r="A4" s="69"/>
      <c r="B4" s="144"/>
      <c r="C4" s="144"/>
      <c r="D4" s="144"/>
      <c r="E4" s="142"/>
      <c r="F4" s="142"/>
      <c r="G4" s="142"/>
    </row>
    <row r="5" spans="1:10" x14ac:dyDescent="0.25">
      <c r="A5" s="69"/>
      <c r="B5" s="150"/>
      <c r="C5" s="965" t="s">
        <v>307</v>
      </c>
      <c r="D5" s="965" t="s">
        <v>340</v>
      </c>
      <c r="E5" s="142"/>
      <c r="F5" s="142"/>
      <c r="G5" s="142"/>
    </row>
    <row r="6" spans="1:10" x14ac:dyDescent="0.25">
      <c r="A6" s="69"/>
      <c r="B6" s="153"/>
      <c r="C6" s="993"/>
      <c r="D6" s="993"/>
      <c r="E6" s="142"/>
      <c r="F6" s="142"/>
      <c r="G6" s="142"/>
    </row>
    <row r="7" spans="1:10" x14ac:dyDescent="0.25">
      <c r="A7" s="69"/>
      <c r="B7" s="247" t="s">
        <v>6</v>
      </c>
      <c r="C7" s="472">
        <v>2.9715298380491001E-2</v>
      </c>
      <c r="D7" s="472">
        <v>2.9063975220286899E-2</v>
      </c>
      <c r="E7" s="142"/>
      <c r="F7" s="142"/>
      <c r="G7" s="142"/>
    </row>
    <row r="8" spans="1:10" x14ac:dyDescent="0.25">
      <c r="A8" s="69"/>
      <c r="B8" s="473" t="s">
        <v>101</v>
      </c>
      <c r="C8" s="474">
        <v>2.37140279607445E-2</v>
      </c>
      <c r="D8" s="474">
        <v>2.30109247679645E-2</v>
      </c>
      <c r="E8" s="142"/>
      <c r="F8" s="142"/>
      <c r="G8" s="142"/>
    </row>
    <row r="9" spans="1:10" x14ac:dyDescent="0.25">
      <c r="A9" s="69"/>
      <c r="B9" s="231" t="s">
        <v>5</v>
      </c>
      <c r="C9" s="475">
        <v>4.87935117437324E-2</v>
      </c>
      <c r="D9" s="475">
        <v>4.8303870080343002E-2</v>
      </c>
      <c r="E9" s="142"/>
      <c r="F9" s="142"/>
      <c r="G9" s="142"/>
    </row>
    <row r="10" spans="1:10" x14ac:dyDescent="0.25">
      <c r="A10" s="69"/>
      <c r="B10" s="467" t="s">
        <v>191</v>
      </c>
      <c r="C10" s="476">
        <v>3.5272580301137099E-2</v>
      </c>
      <c r="D10" s="476">
        <v>3.5578310556861399E-2</v>
      </c>
      <c r="E10" s="142"/>
      <c r="F10" s="142"/>
      <c r="G10" s="142"/>
    </row>
    <row r="11" spans="1:10" x14ac:dyDescent="0.25">
      <c r="A11" s="69"/>
      <c r="B11" s="247" t="s">
        <v>4</v>
      </c>
      <c r="C11" s="472">
        <v>2.9399919199391202E-2</v>
      </c>
      <c r="D11" s="472">
        <v>2.88284702504349E-2</v>
      </c>
      <c r="E11" s="142"/>
      <c r="F11" s="142"/>
      <c r="G11" s="142"/>
    </row>
    <row r="12" spans="1:10" x14ac:dyDescent="0.25">
      <c r="A12" s="69"/>
      <c r="B12" s="247" t="s">
        <v>3</v>
      </c>
      <c r="C12" s="472">
        <v>1.3491618125473399E-3</v>
      </c>
      <c r="D12" s="472">
        <v>1.3920456200146099E-3</v>
      </c>
      <c r="E12" s="142"/>
      <c r="F12" s="142"/>
      <c r="G12" s="142"/>
    </row>
    <row r="13" spans="1:10" x14ac:dyDescent="0.25">
      <c r="A13" s="69"/>
      <c r="B13" s="248" t="s">
        <v>56</v>
      </c>
      <c r="C13" s="477">
        <v>2.7327460325987599E-2</v>
      </c>
      <c r="D13" s="477">
        <v>2.6774723517109002E-2</v>
      </c>
      <c r="E13" s="142"/>
      <c r="F13" s="142"/>
      <c r="G13" s="142"/>
    </row>
    <row r="14" spans="1:10" x14ac:dyDescent="0.25">
      <c r="A14" s="69"/>
      <c r="B14" s="995"/>
      <c r="C14" s="995"/>
      <c r="D14" s="995"/>
      <c r="E14" s="995"/>
      <c r="F14" s="995"/>
      <c r="G14" s="995"/>
      <c r="H14" s="77"/>
      <c r="I14" s="77"/>
      <c r="J14" s="77"/>
    </row>
    <row r="15" spans="1:10" ht="3" customHeight="1" x14ac:dyDescent="0.25">
      <c r="A15" s="69"/>
    </row>
    <row r="16" spans="1:10" ht="24" customHeight="1" x14ac:dyDescent="0.25">
      <c r="A16" s="69"/>
    </row>
    <row r="17" spans="1:17" ht="23.25" x14ac:dyDescent="0.35">
      <c r="B17" s="21" t="s">
        <v>253</v>
      </c>
    </row>
    <row r="18" spans="1:17" x14ac:dyDescent="0.25">
      <c r="G18" s="19"/>
    </row>
    <row r="19" spans="1:17" ht="3" customHeight="1" x14ac:dyDescent="0.25">
      <c r="B19" s="144"/>
      <c r="C19" s="144"/>
      <c r="D19" s="144"/>
      <c r="E19" s="144"/>
      <c r="F19" s="144"/>
      <c r="G19" s="144"/>
      <c r="H19" s="460"/>
      <c r="I19" s="142"/>
      <c r="J19" s="142"/>
      <c r="K19" s="142"/>
      <c r="L19" s="142"/>
      <c r="M19" s="142"/>
      <c r="N19" s="142"/>
      <c r="O19" s="142"/>
      <c r="P19" s="142"/>
      <c r="Q19" s="142"/>
    </row>
    <row r="20" spans="1:17" ht="14.45" customHeight="1" x14ac:dyDescent="0.25">
      <c r="B20" s="461"/>
      <c r="C20" s="965" t="s">
        <v>274</v>
      </c>
      <c r="D20" s="965" t="s">
        <v>298</v>
      </c>
      <c r="E20" s="965" t="s">
        <v>294</v>
      </c>
      <c r="F20" s="965" t="s">
        <v>305</v>
      </c>
      <c r="G20" s="965" t="s">
        <v>318</v>
      </c>
      <c r="H20" s="460"/>
      <c r="I20" s="142"/>
      <c r="J20" s="142"/>
      <c r="K20" s="142"/>
      <c r="L20" s="142"/>
      <c r="M20" s="142"/>
      <c r="N20" s="142"/>
      <c r="O20" s="142"/>
      <c r="P20" s="142"/>
      <c r="Q20" s="142"/>
    </row>
    <row r="21" spans="1:17" ht="15" customHeight="1" thickBot="1" x14ac:dyDescent="0.3">
      <c r="B21" s="145" t="s">
        <v>2</v>
      </c>
      <c r="C21" s="966"/>
      <c r="D21" s="966"/>
      <c r="E21" s="966"/>
      <c r="F21" s="966"/>
      <c r="G21" s="966"/>
      <c r="H21" s="460"/>
      <c r="I21" s="142"/>
      <c r="J21" s="142"/>
      <c r="K21" s="142"/>
      <c r="L21" s="142"/>
      <c r="M21" s="142"/>
      <c r="N21" s="142"/>
      <c r="O21" s="142"/>
      <c r="P21" s="142"/>
      <c r="Q21" s="142"/>
    </row>
    <row r="22" spans="1:17" x14ac:dyDescent="0.25">
      <c r="B22" s="462" t="s">
        <v>9</v>
      </c>
      <c r="C22" s="463">
        <v>13633.56952737</v>
      </c>
      <c r="D22" s="463">
        <v>13361.494343349999</v>
      </c>
      <c r="E22" s="463">
        <v>12424.36403893</v>
      </c>
      <c r="F22" s="463">
        <v>11642.780360250001</v>
      </c>
      <c r="G22" s="464">
        <v>10690.48576136</v>
      </c>
      <c r="H22" s="460"/>
      <c r="I22" s="142"/>
      <c r="J22" s="142"/>
      <c r="K22" s="142"/>
      <c r="L22" s="142"/>
      <c r="M22" s="142"/>
      <c r="N22" s="142"/>
      <c r="O22" s="142"/>
      <c r="P22" s="142"/>
      <c r="Q22" s="142"/>
    </row>
    <row r="23" spans="1:17" x14ac:dyDescent="0.25">
      <c r="B23" s="455" t="s">
        <v>254</v>
      </c>
      <c r="C23" s="228">
        <v>1133.0068037000001</v>
      </c>
      <c r="D23" s="228">
        <v>1619</v>
      </c>
      <c r="E23" s="228">
        <v>1160</v>
      </c>
      <c r="F23" s="228">
        <v>1354</v>
      </c>
      <c r="G23" s="465">
        <v>1217.3</v>
      </c>
      <c r="H23" s="460"/>
      <c r="I23" s="142"/>
      <c r="J23" s="142"/>
      <c r="K23" s="142"/>
      <c r="L23" s="142"/>
      <c r="M23" s="142"/>
      <c r="N23" s="142"/>
      <c r="O23" s="142"/>
      <c r="P23" s="142"/>
      <c r="Q23" s="142"/>
    </row>
    <row r="24" spans="1:17" x14ac:dyDescent="0.25">
      <c r="A24" s="2"/>
      <c r="B24" s="452" t="s">
        <v>255</v>
      </c>
      <c r="C24" s="229">
        <v>-1405.9060501399999</v>
      </c>
      <c r="D24" s="229">
        <v>-2556</v>
      </c>
      <c r="E24" s="229">
        <v>-1941</v>
      </c>
      <c r="F24" s="229">
        <v>-2307</v>
      </c>
      <c r="G24" s="466">
        <v>-1460.58</v>
      </c>
      <c r="H24" s="460"/>
      <c r="I24" s="142"/>
      <c r="J24" s="142"/>
      <c r="K24" s="142"/>
      <c r="L24" s="142"/>
      <c r="M24" s="142"/>
      <c r="N24" s="142"/>
      <c r="O24" s="142"/>
      <c r="P24" s="142"/>
      <c r="Q24" s="142"/>
    </row>
    <row r="25" spans="1:17" x14ac:dyDescent="0.25">
      <c r="A25" s="2"/>
      <c r="B25" s="467" t="s">
        <v>256</v>
      </c>
      <c r="C25" s="468">
        <v>-170.35716600000001</v>
      </c>
      <c r="D25" s="468">
        <v>-199</v>
      </c>
      <c r="E25" s="468">
        <v>-266</v>
      </c>
      <c r="F25" s="468">
        <v>-175</v>
      </c>
      <c r="G25" s="469">
        <v>-166</v>
      </c>
      <c r="H25" s="460"/>
      <c r="I25" s="142"/>
      <c r="J25" s="142"/>
      <c r="K25" s="142"/>
      <c r="L25" s="142"/>
      <c r="M25" s="142"/>
      <c r="N25" s="142"/>
      <c r="O25" s="142"/>
      <c r="P25" s="142"/>
      <c r="Q25" s="142"/>
    </row>
    <row r="26" spans="1:17" x14ac:dyDescent="0.25">
      <c r="B26" s="334" t="s">
        <v>8</v>
      </c>
      <c r="C26" s="470">
        <v>13361.494343349999</v>
      </c>
      <c r="D26" s="470">
        <v>12424.36403893</v>
      </c>
      <c r="E26" s="470">
        <v>11642.780360250001</v>
      </c>
      <c r="F26" s="470">
        <v>10690.48576136</v>
      </c>
      <c r="G26" s="471">
        <v>10447.205761360001</v>
      </c>
      <c r="H26" s="460"/>
      <c r="I26" s="142"/>
      <c r="J26" s="142"/>
      <c r="K26" s="142"/>
      <c r="L26" s="142"/>
      <c r="M26" s="142"/>
      <c r="N26" s="142"/>
      <c r="O26" s="142"/>
      <c r="P26" s="142"/>
      <c r="Q26" s="142"/>
    </row>
    <row r="27" spans="1:17" ht="3" customHeight="1" x14ac:dyDescent="0.25">
      <c r="B27" s="144"/>
      <c r="C27" s="144"/>
      <c r="D27" s="144"/>
      <c r="E27" s="144"/>
      <c r="F27" s="144"/>
      <c r="G27" s="144"/>
      <c r="H27" s="460"/>
      <c r="I27" s="142"/>
      <c r="J27" s="142"/>
      <c r="K27" s="142"/>
      <c r="L27" s="142"/>
      <c r="M27" s="142"/>
      <c r="N27" s="142"/>
      <c r="O27" s="142"/>
      <c r="P27" s="142"/>
      <c r="Q27" s="142"/>
    </row>
    <row r="30" spans="1:17" ht="26.25" x14ac:dyDescent="0.35">
      <c r="B30" s="21" t="s">
        <v>211</v>
      </c>
    </row>
    <row r="31" spans="1:17" ht="6" customHeight="1" x14ac:dyDescent="0.25"/>
    <row r="32" spans="1:17" ht="3.75" customHeight="1" x14ac:dyDescent="0.25">
      <c r="B32" s="144"/>
      <c r="C32" s="144"/>
      <c r="D32" s="144"/>
      <c r="E32" s="144"/>
      <c r="F32" s="144"/>
      <c r="G32" s="144"/>
      <c r="H32" s="150"/>
      <c r="I32" s="142"/>
      <c r="J32" s="142"/>
      <c r="K32" s="142"/>
      <c r="L32" s="142"/>
      <c r="M32" s="142"/>
      <c r="N32" s="142"/>
      <c r="O32" s="142"/>
    </row>
    <row r="33" spans="2:15" ht="15" customHeight="1" x14ac:dyDescent="0.25">
      <c r="B33" s="164"/>
      <c r="C33" s="965" t="s">
        <v>274</v>
      </c>
      <c r="D33" s="965" t="s">
        <v>298</v>
      </c>
      <c r="E33" s="965" t="s">
        <v>294</v>
      </c>
      <c r="F33" s="965" t="s">
        <v>305</v>
      </c>
      <c r="G33" s="965" t="s">
        <v>318</v>
      </c>
      <c r="H33" s="150"/>
      <c r="I33" s="142"/>
      <c r="J33" s="142"/>
      <c r="K33" s="142"/>
      <c r="L33" s="142"/>
      <c r="M33" s="142"/>
      <c r="N33" s="142"/>
      <c r="O33" s="142"/>
    </row>
    <row r="34" spans="2:15" ht="15.75" customHeight="1" thickBot="1" x14ac:dyDescent="0.3">
      <c r="B34" s="165" t="s">
        <v>2</v>
      </c>
      <c r="C34" s="966"/>
      <c r="D34" s="966"/>
      <c r="E34" s="966"/>
      <c r="F34" s="966"/>
      <c r="G34" s="966"/>
      <c r="H34" s="150"/>
      <c r="I34" s="142"/>
      <c r="J34" s="142"/>
      <c r="K34" s="142"/>
      <c r="L34" s="142"/>
      <c r="M34" s="142"/>
      <c r="N34" s="142"/>
      <c r="O34" s="142"/>
    </row>
    <row r="35" spans="2:15" x14ac:dyDescent="0.25">
      <c r="B35" s="462" t="s">
        <v>9</v>
      </c>
      <c r="C35" s="478">
        <v>8624.5682044142995</v>
      </c>
      <c r="D35" s="478">
        <v>8647.8611781799991</v>
      </c>
      <c r="E35" s="478">
        <v>8126.2634899799996</v>
      </c>
      <c r="F35" s="478">
        <v>7866.8081964499997</v>
      </c>
      <c r="G35" s="479">
        <v>7867.3233238900002</v>
      </c>
      <c r="H35" s="150"/>
      <c r="I35" s="142"/>
      <c r="J35" s="142"/>
      <c r="K35" s="142"/>
      <c r="L35" s="142"/>
      <c r="M35" s="142"/>
      <c r="N35" s="142"/>
      <c r="O35" s="142"/>
    </row>
    <row r="36" spans="2:15" x14ac:dyDescent="0.25">
      <c r="B36" s="455" t="s">
        <v>161</v>
      </c>
      <c r="C36" s="480">
        <v>228.21815437000001</v>
      </c>
      <c r="D36" s="480">
        <v>147.33151964000001</v>
      </c>
      <c r="E36" s="480">
        <v>172.19713361999999</v>
      </c>
      <c r="F36" s="480">
        <v>434.46300000000002</v>
      </c>
      <c r="G36" s="481">
        <v>255.33500000000001</v>
      </c>
      <c r="H36" s="150"/>
      <c r="I36" s="142"/>
      <c r="J36" s="142"/>
      <c r="K36" s="142"/>
      <c r="L36" s="142"/>
      <c r="M36" s="142"/>
      <c r="N36" s="142"/>
      <c r="O36" s="142"/>
    </row>
    <row r="37" spans="2:15" x14ac:dyDescent="0.25">
      <c r="B37" s="452" t="s">
        <v>105</v>
      </c>
      <c r="C37" s="482">
        <v>-199.70252404430201</v>
      </c>
      <c r="D37" s="482">
        <v>-660.67306656999904</v>
      </c>
      <c r="E37" s="482">
        <v>-427.96056223000301</v>
      </c>
      <c r="F37" s="482">
        <v>-426.61884319999803</v>
      </c>
      <c r="G37" s="483">
        <v>-195.42109292999899</v>
      </c>
      <c r="H37" s="150"/>
      <c r="I37" s="142"/>
      <c r="J37" s="142"/>
      <c r="K37" s="142"/>
      <c r="L37" s="142"/>
      <c r="M37" s="142"/>
      <c r="N37" s="142"/>
      <c r="O37" s="142"/>
    </row>
    <row r="38" spans="2:15" x14ac:dyDescent="0.25">
      <c r="B38" s="457" t="s">
        <v>106</v>
      </c>
      <c r="C38" s="484">
        <v>-5.2226565599999999</v>
      </c>
      <c r="D38" s="484">
        <v>-8.2561412700000005</v>
      </c>
      <c r="E38" s="484">
        <v>-3.69186492</v>
      </c>
      <c r="F38" s="484">
        <v>-7.3290293599999998</v>
      </c>
      <c r="G38" s="483">
        <v>-6.64</v>
      </c>
      <c r="H38" s="150"/>
      <c r="I38" s="142"/>
      <c r="J38" s="142"/>
      <c r="K38" s="142"/>
      <c r="L38" s="142"/>
      <c r="M38" s="142"/>
      <c r="N38" s="142"/>
      <c r="O38" s="142"/>
    </row>
    <row r="39" spans="2:15" x14ac:dyDescent="0.25">
      <c r="B39" s="334" t="s">
        <v>8</v>
      </c>
      <c r="C39" s="485">
        <v>8647.8611781799991</v>
      </c>
      <c r="D39" s="485">
        <v>8126.2634899799996</v>
      </c>
      <c r="E39" s="485">
        <v>7866.8081964499997</v>
      </c>
      <c r="F39" s="485">
        <v>7867.3233238900002</v>
      </c>
      <c r="G39" s="486">
        <v>7920.5972309600002</v>
      </c>
      <c r="H39" s="150"/>
      <c r="I39" s="142"/>
      <c r="J39" s="142"/>
      <c r="K39" s="142"/>
      <c r="L39" s="142"/>
      <c r="M39" s="142"/>
      <c r="N39" s="142"/>
      <c r="O39" s="142"/>
    </row>
    <row r="40" spans="2:15" ht="0.75" customHeight="1" x14ac:dyDescent="0.25">
      <c r="B40" s="144"/>
      <c r="C40" s="144"/>
      <c r="D40" s="144"/>
      <c r="E40" s="144"/>
      <c r="F40" s="144"/>
      <c r="G40" s="144"/>
      <c r="H40" s="150"/>
      <c r="I40" s="142"/>
      <c r="J40" s="142"/>
      <c r="K40" s="142"/>
      <c r="L40" s="142"/>
      <c r="M40" s="142"/>
      <c r="N40" s="142"/>
      <c r="O40" s="142"/>
    </row>
    <row r="41" spans="2:15" ht="3" customHeight="1" x14ac:dyDescent="0.25">
      <c r="B41" s="60"/>
      <c r="C41" s="60"/>
      <c r="D41" s="60"/>
      <c r="E41" s="60"/>
      <c r="F41" s="60"/>
      <c r="G41" s="60"/>
    </row>
    <row r="43" spans="2:15" x14ac:dyDescent="0.25">
      <c r="B43" s="837" t="s">
        <v>364</v>
      </c>
    </row>
    <row r="45" spans="2:15" ht="23.25" x14ac:dyDescent="0.35">
      <c r="B45" s="21" t="s">
        <v>118</v>
      </c>
    </row>
    <row r="46" spans="2:15" ht="7.5" customHeight="1" x14ac:dyDescent="0.25"/>
    <row r="47" spans="2:15" ht="4.9000000000000004" customHeight="1" x14ac:dyDescent="0.25">
      <c r="B47" s="144"/>
      <c r="C47" s="144"/>
      <c r="D47" s="144"/>
      <c r="E47" s="144"/>
      <c r="F47" s="144"/>
      <c r="G47" s="150"/>
      <c r="H47" s="150"/>
      <c r="I47" s="142"/>
      <c r="J47" s="142"/>
      <c r="K47" s="142"/>
      <c r="L47" s="142"/>
      <c r="M47" s="142"/>
      <c r="N47" s="142"/>
    </row>
    <row r="48" spans="2:15" x14ac:dyDescent="0.25">
      <c r="B48" s="150"/>
      <c r="C48" s="994" t="s">
        <v>306</v>
      </c>
      <c r="D48" s="994"/>
      <c r="E48" s="990" t="s">
        <v>331</v>
      </c>
      <c r="F48" s="994"/>
      <c r="G48" s="150"/>
      <c r="H48" s="150"/>
      <c r="I48" s="142"/>
      <c r="J48" s="142"/>
      <c r="K48" s="142"/>
      <c r="L48" s="142"/>
      <c r="M48" s="142"/>
      <c r="N48" s="142"/>
    </row>
    <row r="49" spans="2:14" ht="23.25" thickBot="1" x14ac:dyDescent="0.3">
      <c r="B49" s="165" t="s">
        <v>2</v>
      </c>
      <c r="C49" s="487" t="s">
        <v>7</v>
      </c>
      <c r="D49" s="487" t="s">
        <v>116</v>
      </c>
      <c r="E49" s="487" t="s">
        <v>7</v>
      </c>
      <c r="F49" s="487" t="s">
        <v>116</v>
      </c>
      <c r="G49" s="150"/>
      <c r="H49" s="150"/>
      <c r="I49" s="142"/>
      <c r="J49" s="142"/>
      <c r="K49" s="142"/>
      <c r="L49" s="142"/>
      <c r="M49" s="142"/>
      <c r="N49" s="142"/>
    </row>
    <row r="50" spans="2:14" x14ac:dyDescent="0.25">
      <c r="B50" s="147" t="s">
        <v>117</v>
      </c>
      <c r="C50" s="488">
        <v>4523.3999999999996</v>
      </c>
      <c r="D50" s="488">
        <v>2736</v>
      </c>
      <c r="E50" s="489">
        <v>4517.9769260000003</v>
      </c>
      <c r="F50" s="489">
        <v>2531.1989060000001</v>
      </c>
      <c r="G50" s="150"/>
      <c r="H50" s="150"/>
      <c r="I50" s="142"/>
      <c r="J50" s="142"/>
      <c r="K50" s="142"/>
      <c r="L50" s="142"/>
      <c r="M50" s="142"/>
      <c r="N50" s="142"/>
    </row>
    <row r="51" spans="2:14" x14ac:dyDescent="0.25">
      <c r="B51" s="150" t="s">
        <v>60</v>
      </c>
      <c r="C51" s="490">
        <v>6164.4</v>
      </c>
      <c r="D51" s="490">
        <v>2663.5</v>
      </c>
      <c r="E51" s="491">
        <v>5855.4918550000002</v>
      </c>
      <c r="F51" s="491">
        <v>2573.9614809999998</v>
      </c>
      <c r="G51" s="150"/>
      <c r="H51" s="150"/>
      <c r="I51" s="142"/>
      <c r="J51" s="142"/>
      <c r="K51" s="142"/>
      <c r="L51" s="142"/>
      <c r="M51" s="142"/>
      <c r="N51" s="142"/>
    </row>
    <row r="52" spans="2:14" x14ac:dyDescent="0.25">
      <c r="B52" s="153" t="s">
        <v>3</v>
      </c>
      <c r="C52" s="492">
        <v>160</v>
      </c>
      <c r="D52" s="492">
        <v>8.5</v>
      </c>
      <c r="E52" s="493">
        <v>150.025218</v>
      </c>
      <c r="F52" s="493">
        <v>7.1956119999999997</v>
      </c>
      <c r="G52" s="150"/>
      <c r="H52" s="150"/>
      <c r="I52" s="142"/>
      <c r="J52" s="142"/>
      <c r="K52" s="142"/>
      <c r="L52" s="142"/>
      <c r="M52" s="142"/>
      <c r="N52" s="142"/>
    </row>
    <row r="53" spans="2:14" x14ac:dyDescent="0.25">
      <c r="B53" s="355" t="s">
        <v>7</v>
      </c>
      <c r="C53" s="494">
        <v>10847.8</v>
      </c>
      <c r="D53" s="494">
        <v>5408</v>
      </c>
      <c r="E53" s="495">
        <v>10523.493999</v>
      </c>
      <c r="F53" s="495">
        <v>5112.3559990000003</v>
      </c>
      <c r="G53" s="150"/>
      <c r="H53" s="150"/>
      <c r="I53" s="142"/>
      <c r="J53" s="142"/>
      <c r="K53" s="142"/>
      <c r="L53" s="142"/>
      <c r="M53" s="142"/>
      <c r="N53" s="142"/>
    </row>
    <row r="54" spans="2:14" x14ac:dyDescent="0.25">
      <c r="B54" s="150" t="s">
        <v>14</v>
      </c>
      <c r="C54" s="490">
        <v>2566</v>
      </c>
      <c r="D54" s="490">
        <v>2240</v>
      </c>
      <c r="E54" s="491">
        <v>2507.7240000100001</v>
      </c>
      <c r="F54" s="491">
        <v>2249.5020009</v>
      </c>
      <c r="G54" s="150"/>
      <c r="H54" s="150"/>
      <c r="I54" s="142"/>
      <c r="J54" s="142"/>
      <c r="K54" s="142"/>
      <c r="L54" s="142"/>
      <c r="M54" s="142"/>
      <c r="N54" s="142"/>
    </row>
    <row r="55" spans="2:14" ht="4.9000000000000004" customHeight="1" x14ac:dyDescent="0.25">
      <c r="B55" s="144"/>
      <c r="C55" s="144"/>
      <c r="D55" s="144"/>
      <c r="E55" s="144"/>
      <c r="F55" s="144"/>
      <c r="G55" s="150"/>
      <c r="H55" s="150"/>
      <c r="I55" s="142"/>
      <c r="J55" s="142"/>
      <c r="K55" s="142"/>
      <c r="L55" s="142"/>
      <c r="M55" s="142"/>
      <c r="N55" s="142"/>
    </row>
  </sheetData>
  <mergeCells count="15">
    <mergeCell ref="D5:D6"/>
    <mergeCell ref="C48:D48"/>
    <mergeCell ref="E48:F48"/>
    <mergeCell ref="B14:G14"/>
    <mergeCell ref="C5:C6"/>
    <mergeCell ref="C20:C21"/>
    <mergeCell ref="D20:D21"/>
    <mergeCell ref="E20:E21"/>
    <mergeCell ref="F20:F21"/>
    <mergeCell ref="G20:G21"/>
    <mergeCell ref="C33:C34"/>
    <mergeCell ref="D33:D34"/>
    <mergeCell ref="E33:E34"/>
    <mergeCell ref="F33:F34"/>
    <mergeCell ref="G33:G34"/>
  </mergeCells>
  <pageMargins left="0.70866141732283472" right="0.70866141732283472" top="0.74803149606299213" bottom="0.74803149606299213" header="0.31496062992125984" footer="0.31496062992125984"/>
  <pageSetup paperSize="9" scale="59" orientation="landscape" horizontalDpi="4294967294"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N40"/>
  <sheetViews>
    <sheetView showGridLines="0" zoomScale="90" zoomScaleNormal="90" workbookViewId="0">
      <selection activeCell="C16" sqref="C16:F16"/>
    </sheetView>
  </sheetViews>
  <sheetFormatPr baseColWidth="10" defaultColWidth="10.85546875" defaultRowHeight="12.75" x14ac:dyDescent="0.2"/>
  <cols>
    <col min="1" max="1" style="72" width="10.85546875" collapsed="false"/>
    <col min="2" max="2" customWidth="true" style="72" width="44.0" collapsed="false"/>
    <col min="3" max="3" bestFit="true" customWidth="true" style="72" width="13.140625" collapsed="false"/>
    <col min="4" max="5" bestFit="true" customWidth="true" style="72" width="11.85546875" collapsed="false"/>
    <col min="6" max="6" bestFit="true" customWidth="true" style="72" width="13.140625" collapsed="false"/>
    <col min="7" max="7" bestFit="true" customWidth="true" style="72" width="12.5703125" collapsed="false"/>
    <col min="8" max="8" bestFit="true" customWidth="true" style="72" width="10.5703125" collapsed="false"/>
    <col min="9" max="10" bestFit="true" customWidth="true" style="72" width="12.5703125" collapsed="false"/>
    <col min="11" max="16384" style="72" width="10.85546875" collapsed="false"/>
  </cols>
  <sheetData>
    <row r="1" spans="1:14" x14ac:dyDescent="0.2">
      <c r="H1" s="72" t="s">
        <v>32</v>
      </c>
    </row>
    <row r="4" spans="1:14" ht="23.25" x14ac:dyDescent="0.35">
      <c r="B4" s="13" t="s">
        <v>168</v>
      </c>
    </row>
    <row r="7" spans="1:14" s="87" customFormat="1" ht="3" customHeight="1" x14ac:dyDescent="0.25">
      <c r="A7" s="72"/>
      <c r="B7" s="496"/>
      <c r="C7" s="496"/>
      <c r="D7" s="496"/>
      <c r="E7" s="496"/>
      <c r="F7" s="496"/>
      <c r="G7" s="496"/>
      <c r="H7" s="496"/>
      <c r="I7" s="496"/>
      <c r="J7" s="496"/>
      <c r="K7" s="496"/>
      <c r="L7" s="142"/>
      <c r="M7" s="142"/>
      <c r="N7" s="142"/>
    </row>
    <row r="8" spans="1:14" x14ac:dyDescent="0.2">
      <c r="B8" s="497"/>
      <c r="C8" s="497"/>
      <c r="D8" s="497"/>
      <c r="E8" s="497"/>
      <c r="F8" s="498"/>
      <c r="G8" s="499"/>
      <c r="H8" s="497"/>
      <c r="I8" s="497"/>
      <c r="J8" s="497"/>
      <c r="K8" s="496"/>
      <c r="L8" s="142"/>
      <c r="M8" s="142"/>
      <c r="N8" s="142"/>
    </row>
    <row r="9" spans="1:14" x14ac:dyDescent="0.2">
      <c r="B9" s="500" t="s">
        <v>331</v>
      </c>
      <c r="C9" s="997" t="s">
        <v>163</v>
      </c>
      <c r="D9" s="997"/>
      <c r="E9" s="997"/>
      <c r="F9" s="998"/>
      <c r="G9" s="999" t="s">
        <v>14</v>
      </c>
      <c r="H9" s="997"/>
      <c r="I9" s="997"/>
      <c r="J9" s="997"/>
      <c r="K9" s="496"/>
      <c r="L9" s="142"/>
      <c r="M9" s="142"/>
      <c r="N9" s="142"/>
    </row>
    <row r="10" spans="1:14" ht="13.5" thickBot="1" x14ac:dyDescent="0.25">
      <c r="B10" s="501" t="s">
        <v>2</v>
      </c>
      <c r="C10" s="502" t="s">
        <v>164</v>
      </c>
      <c r="D10" s="502" t="s">
        <v>165</v>
      </c>
      <c r="E10" s="503" t="s">
        <v>166</v>
      </c>
      <c r="F10" s="504" t="s">
        <v>29</v>
      </c>
      <c r="G10" s="505" t="s">
        <v>164</v>
      </c>
      <c r="H10" s="502" t="s">
        <v>165</v>
      </c>
      <c r="I10" s="503" t="s">
        <v>166</v>
      </c>
      <c r="J10" s="503" t="s">
        <v>29</v>
      </c>
      <c r="K10" s="496"/>
      <c r="L10" s="142"/>
      <c r="M10" s="142"/>
      <c r="N10" s="142"/>
    </row>
    <row r="11" spans="1:14" x14ac:dyDescent="0.2">
      <c r="B11" s="506" t="s">
        <v>167</v>
      </c>
      <c r="C11" s="507">
        <v>322392.080680263</v>
      </c>
      <c r="D11" s="507">
        <v>28822.443680939999</v>
      </c>
      <c r="E11" s="507">
        <v>9862.8464162100008</v>
      </c>
      <c r="F11" s="508">
        <v>361077.37077741302</v>
      </c>
      <c r="G11" s="509">
        <v>-1300.87114234</v>
      </c>
      <c r="H11" s="510">
        <v>-1265.87860118</v>
      </c>
      <c r="I11" s="510">
        <v>-4870.1094016799998</v>
      </c>
      <c r="J11" s="510">
        <v>-7436.8591452000001</v>
      </c>
      <c r="K11" s="496"/>
      <c r="L11" s="142"/>
      <c r="M11" s="142"/>
      <c r="N11" s="142"/>
    </row>
    <row r="12" spans="1:14" x14ac:dyDescent="0.2">
      <c r="B12" s="511" t="s">
        <v>202</v>
      </c>
      <c r="C12" s="512">
        <v>26795.963434959998</v>
      </c>
      <c r="D12" s="512">
        <v>1732.07834475</v>
      </c>
      <c r="E12" s="512">
        <v>584.37732713999696</v>
      </c>
      <c r="F12" s="513">
        <v>29112.41910685</v>
      </c>
      <c r="G12" s="514">
        <v>-24.556261090005101</v>
      </c>
      <c r="H12" s="515">
        <v>-78.772043249999996</v>
      </c>
      <c r="I12" s="515">
        <v>-380.40978141999898</v>
      </c>
      <c r="J12" s="515">
        <v>-483.73808576000499</v>
      </c>
      <c r="K12" s="496"/>
      <c r="L12" s="142"/>
      <c r="M12" s="142"/>
      <c r="N12" s="142"/>
    </row>
    <row r="13" spans="1:14" x14ac:dyDescent="0.2">
      <c r="B13" s="516" t="s">
        <v>252</v>
      </c>
      <c r="C13" s="517">
        <v>349188.04411522299</v>
      </c>
      <c r="D13" s="517">
        <v>30554.522025689999</v>
      </c>
      <c r="E13" s="517">
        <v>10447.223743349999</v>
      </c>
      <c r="F13" s="518">
        <v>390189.78988426301</v>
      </c>
      <c r="G13" s="519">
        <v>-1325.4274034299999</v>
      </c>
      <c r="H13" s="520">
        <v>-1344.6506444300001</v>
      </c>
      <c r="I13" s="520">
        <v>-5250.5191831000002</v>
      </c>
      <c r="J13" s="520">
        <v>-7920.5972309600002</v>
      </c>
      <c r="K13" s="521"/>
      <c r="L13" s="142"/>
      <c r="M13" s="142"/>
      <c r="N13" s="142"/>
    </row>
    <row r="14" spans="1:14" ht="3" customHeight="1" x14ac:dyDescent="0.2">
      <c r="B14" s="496"/>
      <c r="C14" s="496"/>
      <c r="D14" s="496"/>
      <c r="E14" s="496"/>
      <c r="F14" s="496"/>
      <c r="G14" s="496"/>
      <c r="H14" s="496"/>
      <c r="I14" s="496"/>
      <c r="J14" s="496"/>
      <c r="K14" s="496"/>
      <c r="L14" s="142"/>
      <c r="M14" s="142"/>
      <c r="N14" s="142"/>
    </row>
    <row r="15" spans="1:14" x14ac:dyDescent="0.2">
      <c r="B15" s="522"/>
      <c r="C15" s="522"/>
      <c r="D15" s="522"/>
      <c r="E15" s="522"/>
      <c r="F15" s="523"/>
      <c r="G15" s="524"/>
      <c r="H15" s="522"/>
      <c r="I15" s="522"/>
      <c r="J15" s="522"/>
      <c r="K15" s="496"/>
      <c r="L15" s="142"/>
      <c r="M15" s="142"/>
      <c r="N15" s="142"/>
    </row>
    <row r="16" spans="1:14" x14ac:dyDescent="0.2">
      <c r="B16" s="500" t="s">
        <v>307</v>
      </c>
      <c r="C16" s="997" t="s">
        <v>163</v>
      </c>
      <c r="D16" s="997"/>
      <c r="E16" s="997"/>
      <c r="F16" s="998"/>
      <c r="G16" s="999" t="s">
        <v>14</v>
      </c>
      <c r="H16" s="997"/>
      <c r="I16" s="997"/>
      <c r="J16" s="997"/>
      <c r="K16" s="496"/>
      <c r="L16" s="142"/>
      <c r="M16" s="142"/>
      <c r="N16" s="142"/>
    </row>
    <row r="17" spans="2:14" ht="13.5" thickBot="1" x14ac:dyDescent="0.25">
      <c r="B17" s="501" t="s">
        <v>2</v>
      </c>
      <c r="C17" s="502" t="s">
        <v>164</v>
      </c>
      <c r="D17" s="502" t="s">
        <v>165</v>
      </c>
      <c r="E17" s="503" t="s">
        <v>166</v>
      </c>
      <c r="F17" s="504" t="s">
        <v>29</v>
      </c>
      <c r="G17" s="505" t="s">
        <v>164</v>
      </c>
      <c r="H17" s="502" t="s">
        <v>165</v>
      </c>
      <c r="I17" s="503" t="s">
        <v>166</v>
      </c>
      <c r="J17" s="503" t="s">
        <v>29</v>
      </c>
      <c r="K17" s="496"/>
      <c r="L17" s="142"/>
      <c r="M17" s="142"/>
      <c r="N17" s="142"/>
    </row>
    <row r="18" spans="2:14" x14ac:dyDescent="0.2">
      <c r="B18" s="506" t="s">
        <v>167</v>
      </c>
      <c r="C18" s="507">
        <v>322609.83608042798</v>
      </c>
      <c r="D18" s="507">
        <v>28615.151879860001</v>
      </c>
      <c r="E18" s="507">
        <v>10098.18720629</v>
      </c>
      <c r="F18" s="508">
        <v>361323.17516657797</v>
      </c>
      <c r="G18" s="509">
        <v>-1345.7766046199699</v>
      </c>
      <c r="H18" s="510">
        <v>-1370.3283702900001</v>
      </c>
      <c r="I18" s="510">
        <v>-4691.9189863900001</v>
      </c>
      <c r="J18" s="510">
        <v>-7408.0239612999703</v>
      </c>
      <c r="K18" s="496"/>
      <c r="L18" s="142"/>
      <c r="M18" s="142"/>
      <c r="N18" s="142"/>
    </row>
    <row r="19" spans="2:14" x14ac:dyDescent="0.2">
      <c r="B19" s="511" t="s">
        <v>202</v>
      </c>
      <c r="C19" s="512">
        <v>27283.22671793</v>
      </c>
      <c r="D19" s="512">
        <v>2000.6877887400001</v>
      </c>
      <c r="E19" s="512">
        <v>592.29855507000002</v>
      </c>
      <c r="F19" s="513">
        <v>29876.21306174</v>
      </c>
      <c r="G19" s="514">
        <v>-37.5696723900287</v>
      </c>
      <c r="H19" s="515">
        <v>-58.3178352999998</v>
      </c>
      <c r="I19" s="515">
        <v>-363.41185489999998</v>
      </c>
      <c r="J19" s="515">
        <v>-459.29936259002801</v>
      </c>
      <c r="K19" s="496"/>
      <c r="L19" s="142"/>
      <c r="M19" s="142"/>
      <c r="N19" s="142"/>
    </row>
    <row r="20" spans="2:14" x14ac:dyDescent="0.2">
      <c r="B20" s="525" t="s">
        <v>252</v>
      </c>
      <c r="C20" s="526">
        <v>349893.06279835798</v>
      </c>
      <c r="D20" s="526">
        <v>30615.839668600001</v>
      </c>
      <c r="E20" s="526">
        <v>10690.48576136</v>
      </c>
      <c r="F20" s="527">
        <v>391199.38822831801</v>
      </c>
      <c r="G20" s="528">
        <v>-1383.34627701</v>
      </c>
      <c r="H20" s="529">
        <v>-1428.6462055899999</v>
      </c>
      <c r="I20" s="529">
        <v>-5055.3308412899996</v>
      </c>
      <c r="J20" s="529">
        <v>-7867.3233238900002</v>
      </c>
      <c r="K20" s="521"/>
      <c r="L20" s="142"/>
      <c r="M20" s="142"/>
      <c r="N20" s="142"/>
    </row>
    <row r="21" spans="2:14" ht="3" customHeight="1" x14ac:dyDescent="0.2">
      <c r="B21" s="142"/>
      <c r="C21" s="142"/>
      <c r="D21" s="142"/>
      <c r="E21" s="142"/>
      <c r="F21" s="142"/>
      <c r="G21" s="142"/>
      <c r="H21" s="142"/>
      <c r="I21" s="142"/>
      <c r="J21" s="142"/>
      <c r="K21" s="142"/>
      <c r="L21" s="142"/>
      <c r="M21" s="142"/>
      <c r="N21" s="142"/>
    </row>
    <row r="22" spans="2:14" x14ac:dyDescent="0.2">
      <c r="B22" s="142"/>
      <c r="C22" s="142"/>
      <c r="D22" s="142"/>
      <c r="E22" s="142"/>
      <c r="F22" s="142"/>
      <c r="G22" s="142"/>
      <c r="H22" s="142"/>
      <c r="I22" s="142"/>
      <c r="J22" s="142"/>
      <c r="K22" s="142"/>
      <c r="L22" s="142"/>
      <c r="M22" s="142"/>
      <c r="N22" s="142"/>
    </row>
    <row r="23" spans="2:14" x14ac:dyDescent="0.2">
      <c r="B23" s="142"/>
      <c r="C23" s="142"/>
      <c r="D23" s="142"/>
      <c r="E23" s="142"/>
      <c r="F23" s="142"/>
      <c r="G23" s="142"/>
      <c r="H23" s="142"/>
      <c r="I23" s="142"/>
      <c r="J23" s="142"/>
      <c r="K23" s="142"/>
      <c r="L23" s="142"/>
      <c r="M23" s="142"/>
      <c r="N23" s="142"/>
    </row>
    <row r="24" spans="2:14" x14ac:dyDescent="0.2">
      <c r="B24" s="142"/>
      <c r="C24" s="142"/>
      <c r="D24" s="142"/>
      <c r="E24" s="142"/>
      <c r="F24" s="142"/>
      <c r="G24" s="142"/>
      <c r="H24" s="142"/>
      <c r="I24" s="142"/>
      <c r="J24" s="142"/>
      <c r="K24" s="142"/>
      <c r="L24" s="142"/>
      <c r="M24" s="142"/>
      <c r="N24" s="142"/>
    </row>
    <row r="25" spans="2:14" x14ac:dyDescent="0.2">
      <c r="B25" s="142"/>
      <c r="C25" s="142"/>
      <c r="D25" s="142"/>
      <c r="E25" s="142"/>
      <c r="F25" s="142"/>
      <c r="G25" s="142"/>
      <c r="H25" s="142"/>
      <c r="I25" s="142"/>
      <c r="J25" s="142"/>
      <c r="K25" s="142"/>
      <c r="L25" s="142"/>
      <c r="M25" s="142"/>
      <c r="N25" s="142"/>
    </row>
    <row r="26" spans="2:14" x14ac:dyDescent="0.2">
      <c r="B26" s="142"/>
      <c r="C26" s="142"/>
      <c r="D26" s="142"/>
      <c r="E26" s="142"/>
      <c r="F26" s="142"/>
      <c r="G26" s="142"/>
      <c r="H26" s="142"/>
      <c r="I26" s="142"/>
      <c r="J26" s="142"/>
      <c r="K26" s="142"/>
      <c r="L26" s="142"/>
      <c r="M26" s="142"/>
      <c r="N26" s="142"/>
    </row>
    <row r="27" spans="2:14" ht="16.5" hidden="1" customHeight="1" x14ac:dyDescent="0.2">
      <c r="B27" s="142"/>
      <c r="C27" s="142"/>
      <c r="D27" s="142"/>
      <c r="E27" s="142"/>
      <c r="F27" s="142"/>
      <c r="G27" s="142"/>
      <c r="H27" s="142"/>
      <c r="I27" s="142"/>
      <c r="J27" s="142"/>
      <c r="K27" s="142"/>
      <c r="L27" s="142"/>
      <c r="M27" s="142"/>
      <c r="N27" s="142"/>
    </row>
    <row r="28" spans="2:14" ht="3" customHeight="1" x14ac:dyDescent="0.2">
      <c r="B28" s="142"/>
      <c r="C28" s="142"/>
      <c r="D28" s="142"/>
      <c r="E28" s="142"/>
      <c r="F28" s="142"/>
      <c r="G28" s="142"/>
      <c r="H28" s="142"/>
      <c r="I28" s="142"/>
      <c r="J28" s="142"/>
      <c r="K28" s="142"/>
      <c r="L28" s="142"/>
      <c r="M28" s="142"/>
      <c r="N28" s="142"/>
    </row>
    <row r="29" spans="2:14" ht="17.100000000000001" hidden="1" customHeight="1" x14ac:dyDescent="0.2">
      <c r="B29" s="142"/>
      <c r="C29" s="142"/>
      <c r="D29" s="142"/>
      <c r="E29" s="142"/>
      <c r="F29" s="142"/>
      <c r="G29" s="142"/>
      <c r="H29" s="142"/>
      <c r="I29" s="142"/>
      <c r="J29" s="142"/>
      <c r="K29" s="142"/>
      <c r="L29" s="142"/>
      <c r="M29" s="142"/>
      <c r="N29" s="142"/>
    </row>
    <row r="30" spans="2:14" ht="17.45" hidden="1" customHeight="1" thickBot="1" x14ac:dyDescent="0.25">
      <c r="B30" s="142"/>
      <c r="C30" s="142"/>
      <c r="D30" s="142"/>
      <c r="E30" s="142"/>
      <c r="F30" s="142"/>
      <c r="G30" s="142"/>
      <c r="H30" s="142"/>
      <c r="I30" s="142"/>
      <c r="J30" s="142"/>
      <c r="K30" s="142"/>
      <c r="L30" s="142"/>
      <c r="M30" s="142"/>
      <c r="N30" s="142"/>
    </row>
    <row r="31" spans="2:14" ht="17.100000000000001" hidden="1" customHeight="1" x14ac:dyDescent="0.2">
      <c r="B31" s="142"/>
      <c r="C31" s="142"/>
      <c r="D31" s="142"/>
      <c r="E31" s="142"/>
      <c r="F31" s="142"/>
      <c r="G31" s="142"/>
      <c r="H31" s="142"/>
      <c r="I31" s="142"/>
      <c r="J31" s="142"/>
      <c r="K31" s="142"/>
      <c r="L31" s="142"/>
      <c r="M31" s="142"/>
      <c r="N31" s="142"/>
    </row>
    <row r="32" spans="2:14" ht="17.100000000000001" hidden="1" customHeight="1" x14ac:dyDescent="0.2">
      <c r="B32" s="142"/>
      <c r="C32" s="142"/>
      <c r="D32" s="142"/>
      <c r="E32" s="142"/>
      <c r="F32" s="142"/>
      <c r="G32" s="142"/>
      <c r="H32" s="142"/>
      <c r="I32" s="142"/>
      <c r="J32" s="142"/>
      <c r="K32" s="142"/>
      <c r="L32" s="142"/>
      <c r="M32" s="142"/>
      <c r="N32" s="142"/>
    </row>
    <row r="33" spans="2:14" ht="17.100000000000001" hidden="1" customHeight="1" x14ac:dyDescent="0.2">
      <c r="B33" s="142"/>
      <c r="C33" s="142"/>
      <c r="D33" s="142"/>
      <c r="E33" s="142"/>
      <c r="F33" s="142"/>
      <c r="G33" s="142"/>
      <c r="H33" s="142"/>
      <c r="I33" s="142"/>
      <c r="J33" s="142"/>
      <c r="K33" s="142"/>
      <c r="L33" s="142"/>
      <c r="M33" s="142"/>
      <c r="N33" s="142"/>
    </row>
    <row r="34" spans="2:14" ht="16.5" hidden="1" customHeight="1" x14ac:dyDescent="0.2">
      <c r="B34" s="142"/>
      <c r="C34" s="142"/>
      <c r="D34" s="142"/>
      <c r="E34" s="142"/>
      <c r="F34" s="142"/>
      <c r="G34" s="142"/>
      <c r="H34" s="142"/>
      <c r="I34" s="142"/>
      <c r="J34" s="142"/>
      <c r="K34" s="142"/>
      <c r="L34" s="142"/>
      <c r="M34" s="142"/>
      <c r="N34" s="142"/>
    </row>
    <row r="35" spans="2:14" hidden="1" x14ac:dyDescent="0.2">
      <c r="B35"/>
      <c r="C35"/>
      <c r="D35"/>
      <c r="E35"/>
      <c r="F35"/>
      <c r="G35"/>
      <c r="H35"/>
      <c r="I35"/>
      <c r="J35"/>
    </row>
    <row r="36" spans="2:14" hidden="1" x14ac:dyDescent="0.2"/>
    <row r="37" spans="2:14" ht="2.1" hidden="1" customHeight="1" x14ac:dyDescent="0.2">
      <c r="B37" s="121"/>
      <c r="C37" s="122"/>
      <c r="D37" s="121"/>
      <c r="E37" s="121"/>
      <c r="F37" s="121"/>
    </row>
    <row r="40" spans="2:14" ht="78.75" customHeight="1" x14ac:dyDescent="0.2">
      <c r="B40" s="996"/>
      <c r="C40" s="996"/>
      <c r="D40" s="996"/>
      <c r="E40" s="996"/>
      <c r="F40" s="996"/>
    </row>
  </sheetData>
  <mergeCells count="5">
    <mergeCell ref="B40:F40"/>
    <mergeCell ref="C9:F9"/>
    <mergeCell ref="G9:J9"/>
    <mergeCell ref="C16:F16"/>
    <mergeCell ref="G16:J16"/>
  </mergeCells>
  <pageMargins left="0.7" right="0.7" top="0.75" bottom="0.75" header="0.3" footer="0.3"/>
  <pageSetup paperSize="9" scale="7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FC47F-29E1-4025-B3DD-44F3E2B59B2E}">
  <sheetPr codeName="Hoja25">
    <pageSetUpPr fitToPage="1"/>
  </sheetPr>
  <dimension ref="A1:IM21"/>
  <sheetViews>
    <sheetView showGridLines="0" zoomScale="90" zoomScaleNormal="90" zoomScaleSheetLayoutView="91" workbookViewId="0">
      <selection activeCell="B22" sqref="B22"/>
    </sheetView>
  </sheetViews>
  <sheetFormatPr baseColWidth="10" defaultColWidth="11.42578125" defaultRowHeight="12.75" x14ac:dyDescent="0.2"/>
  <cols>
    <col min="1" max="1" style="123" width="11.42578125" collapsed="false"/>
    <col min="2" max="2" customWidth="true" style="123" width="34.42578125" collapsed="false"/>
    <col min="3" max="6" customWidth="true" style="123" width="18.7109375" collapsed="false"/>
    <col min="7" max="7" customWidth="true" style="123" width="16.5703125" collapsed="false"/>
    <col min="8" max="9" customWidth="true" style="123" width="12.85546875" collapsed="false"/>
    <col min="10" max="16384" style="123" width="11.42578125" collapsed="false"/>
  </cols>
  <sheetData>
    <row r="1" spans="1:247" s="17" customFormat="1" ht="15" x14ac:dyDescent="0.25">
      <c r="D1" s="124"/>
      <c r="E1" s="125"/>
      <c r="G1" s="126"/>
      <c r="H1" s="126"/>
    </row>
    <row r="2" spans="1:247" s="17" customFormat="1" ht="26.25" x14ac:dyDescent="0.35">
      <c r="B2" s="127" t="s">
        <v>237</v>
      </c>
    </row>
    <row r="3" spans="1:247" s="17" customFormat="1" ht="11.25" customHeight="1" x14ac:dyDescent="0.25">
      <c r="E3" s="128"/>
      <c r="F3" s="128"/>
    </row>
    <row r="4" spans="1:247" s="17" customFormat="1" ht="3" customHeight="1" x14ac:dyDescent="0.25">
      <c r="A4" s="129"/>
      <c r="B4" s="530"/>
      <c r="C4" s="530"/>
      <c r="D4" s="530"/>
      <c r="E4" s="530"/>
      <c r="F4" s="530"/>
      <c r="G4" s="530"/>
      <c r="H4" s="142"/>
      <c r="I4" s="142"/>
      <c r="J4" s="142"/>
      <c r="K4" s="142"/>
      <c r="L4" s="142"/>
      <c r="M4" s="142"/>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row>
    <row r="5" spans="1:247" s="17" customFormat="1" ht="15" x14ac:dyDescent="0.25">
      <c r="B5" s="531"/>
      <c r="C5" s="1000" t="s">
        <v>331</v>
      </c>
      <c r="D5" s="1000"/>
      <c r="E5" s="1000"/>
      <c r="F5" s="1000"/>
      <c r="G5" s="1000"/>
      <c r="H5" s="142"/>
      <c r="I5" s="142"/>
      <c r="J5" s="142"/>
      <c r="K5" s="142"/>
      <c r="L5" s="142"/>
      <c r="M5" s="142"/>
    </row>
    <row r="6" spans="1:247" s="17" customFormat="1" ht="15.75" thickBot="1" x14ac:dyDescent="0.3">
      <c r="B6" s="532" t="s">
        <v>2</v>
      </c>
      <c r="C6" s="533" t="s">
        <v>232</v>
      </c>
      <c r="D6" s="533" t="s">
        <v>233</v>
      </c>
      <c r="E6" s="533" t="s">
        <v>234</v>
      </c>
      <c r="F6" s="533" t="s">
        <v>235</v>
      </c>
      <c r="G6" s="533" t="s">
        <v>29</v>
      </c>
      <c r="H6" s="142"/>
      <c r="I6" s="142"/>
      <c r="J6" s="142"/>
      <c r="K6" s="142"/>
      <c r="L6" s="142"/>
      <c r="M6" s="142"/>
    </row>
    <row r="7" spans="1:247" s="17" customFormat="1" ht="15" x14ac:dyDescent="0.25">
      <c r="B7" s="534" t="s">
        <v>236</v>
      </c>
      <c r="C7" s="535">
        <v>42023</v>
      </c>
      <c r="D7" s="535">
        <v>43751</v>
      </c>
      <c r="E7" s="535">
        <v>35023</v>
      </c>
      <c r="F7" s="535">
        <v>15106</v>
      </c>
      <c r="G7" s="535">
        <v>135903</v>
      </c>
      <c r="H7" s="142"/>
      <c r="I7" s="142"/>
      <c r="J7" s="142"/>
      <c r="K7" s="142"/>
      <c r="L7" s="142"/>
      <c r="M7" s="142"/>
    </row>
    <row r="8" spans="1:247" s="17" customFormat="1" ht="15" x14ac:dyDescent="0.25">
      <c r="B8" s="536" t="s">
        <v>238</v>
      </c>
      <c r="C8" s="537">
        <v>402</v>
      </c>
      <c r="D8" s="537">
        <v>588</v>
      </c>
      <c r="E8" s="537">
        <v>629</v>
      </c>
      <c r="F8" s="537">
        <v>1517</v>
      </c>
      <c r="G8" s="537">
        <v>3135</v>
      </c>
      <c r="H8" s="142"/>
      <c r="I8" s="142"/>
      <c r="J8" s="142"/>
      <c r="K8" s="142"/>
      <c r="L8" s="142"/>
      <c r="M8" s="142"/>
    </row>
    <row r="9" spans="1:247" s="17" customFormat="1" ht="3" customHeight="1" x14ac:dyDescent="0.25">
      <c r="B9" s="530"/>
      <c r="C9" s="530"/>
      <c r="D9" s="530"/>
      <c r="E9" s="530"/>
      <c r="F9" s="530"/>
      <c r="G9" s="530"/>
      <c r="H9" s="142"/>
      <c r="I9" s="142"/>
      <c r="J9" s="142"/>
      <c r="K9" s="142"/>
      <c r="L9" s="142"/>
      <c r="M9" s="142"/>
    </row>
    <row r="10" spans="1:247" s="17" customFormat="1" ht="15" x14ac:dyDescent="0.25"/>
    <row r="11" spans="1:247" s="17" customFormat="1" ht="3" customHeight="1" x14ac:dyDescent="0.25">
      <c r="A11" s="129"/>
      <c r="B11" s="130"/>
      <c r="C11" s="130"/>
      <c r="D11" s="130"/>
      <c r="E11" s="130"/>
      <c r="F11" s="130"/>
      <c r="G11" s="130"/>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row>
    <row r="12" spans="1:247" s="17" customFormat="1" ht="15" x14ac:dyDescent="0.25">
      <c r="B12" s="531"/>
      <c r="C12" s="1000" t="s">
        <v>307</v>
      </c>
      <c r="D12" s="1000"/>
      <c r="E12" s="1000"/>
      <c r="F12" s="1000"/>
      <c r="G12" s="1000"/>
      <c r="H12" s="142"/>
      <c r="I12" s="142"/>
      <c r="J12" s="142"/>
      <c r="K12" s="142"/>
    </row>
    <row r="13" spans="1:247" s="17" customFormat="1" ht="15.75" thickBot="1" x14ac:dyDescent="0.3">
      <c r="B13" s="532" t="s">
        <v>2</v>
      </c>
      <c r="C13" s="533" t="s">
        <v>232</v>
      </c>
      <c r="D13" s="533" t="s">
        <v>233</v>
      </c>
      <c r="E13" s="533" t="s">
        <v>234</v>
      </c>
      <c r="F13" s="533" t="s">
        <v>235</v>
      </c>
      <c r="G13" s="533" t="s">
        <v>29</v>
      </c>
      <c r="H13" s="142"/>
      <c r="I13" s="142"/>
      <c r="J13" s="142"/>
      <c r="K13" s="142"/>
    </row>
    <row r="14" spans="1:247" s="17" customFormat="1" ht="15" x14ac:dyDescent="0.25">
      <c r="B14" s="534" t="s">
        <v>236</v>
      </c>
      <c r="C14" s="535">
        <f>+C7</f>
        <v>42023</v>
      </c>
      <c r="D14" s="535">
        <f t="shared" ref="D14:G15" si="0">+D7</f>
        <v>43751</v>
      </c>
      <c r="E14" s="535">
        <f t="shared" si="0"/>
        <v>35023</v>
      </c>
      <c r="F14" s="535">
        <f t="shared" si="0"/>
        <v>15106</v>
      </c>
      <c r="G14" s="535">
        <f t="shared" si="0"/>
        <v>135903</v>
      </c>
      <c r="H14" s="142"/>
      <c r="I14" s="142"/>
      <c r="J14" s="142"/>
      <c r="K14" s="142"/>
    </row>
    <row r="15" spans="1:247" s="17" customFormat="1" ht="15" x14ac:dyDescent="0.25">
      <c r="B15" s="536" t="s">
        <v>238</v>
      </c>
      <c r="C15" s="537">
        <f>+C8</f>
        <v>402</v>
      </c>
      <c r="D15" s="537">
        <f t="shared" si="0"/>
        <v>588</v>
      </c>
      <c r="E15" s="537">
        <f t="shared" si="0"/>
        <v>629</v>
      </c>
      <c r="F15" s="537">
        <f t="shared" si="0"/>
        <v>1517</v>
      </c>
      <c r="G15" s="537">
        <f t="shared" si="0"/>
        <v>3135</v>
      </c>
      <c r="H15" s="142"/>
      <c r="I15" s="142"/>
      <c r="J15" s="142"/>
      <c r="K15" s="142"/>
    </row>
    <row r="16" spans="1:247" s="17" customFormat="1" ht="3" customHeight="1" x14ac:dyDescent="0.25">
      <c r="B16" s="142"/>
      <c r="C16" s="142"/>
      <c r="D16" s="142"/>
      <c r="E16" s="142"/>
      <c r="F16" s="142"/>
      <c r="G16" s="142"/>
      <c r="H16" s="142"/>
      <c r="I16" s="142"/>
      <c r="J16" s="142"/>
      <c r="K16" s="142"/>
    </row>
    <row r="17" spans="1:247" s="17" customFormat="1" ht="15" x14ac:dyDescent="0.25">
      <c r="B17" s="142"/>
      <c r="C17" s="142"/>
      <c r="D17" s="142"/>
      <c r="E17" s="142"/>
      <c r="F17" s="142"/>
      <c r="G17" s="142"/>
      <c r="H17" s="142"/>
      <c r="I17" s="142"/>
      <c r="J17" s="142"/>
      <c r="K17" s="142"/>
    </row>
    <row r="18" spans="1:247" s="17" customFormat="1" ht="3" customHeight="1" x14ac:dyDescent="0.25">
      <c r="A18" s="129"/>
      <c r="B18" s="142"/>
      <c r="C18" s="142"/>
      <c r="D18" s="142"/>
      <c r="E18" s="142"/>
      <c r="F18" s="142"/>
      <c r="G18" s="142"/>
      <c r="H18" s="142"/>
      <c r="I18" s="142"/>
      <c r="J18" s="142"/>
      <c r="K18" s="142"/>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29"/>
      <c r="EF18" s="129"/>
      <c r="EG18" s="129"/>
      <c r="EH18" s="129"/>
      <c r="EI18" s="129"/>
      <c r="EJ18" s="129"/>
      <c r="EK18" s="129"/>
      <c r="EL18" s="129"/>
      <c r="EM18" s="129"/>
      <c r="EN18" s="129"/>
      <c r="EO18" s="129"/>
      <c r="EP18" s="129"/>
      <c r="EQ18" s="129"/>
      <c r="ER18" s="129"/>
      <c r="ES18" s="129"/>
      <c r="ET18" s="129"/>
      <c r="EU18" s="129"/>
      <c r="EV18" s="129"/>
      <c r="EW18" s="129"/>
      <c r="EX18" s="129"/>
      <c r="EY18" s="129"/>
      <c r="EZ18" s="129"/>
      <c r="FA18" s="129"/>
      <c r="FB18" s="129"/>
      <c r="FC18" s="129"/>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c r="HD18" s="129"/>
      <c r="HE18" s="129"/>
      <c r="HF18" s="129"/>
      <c r="HG18" s="129"/>
      <c r="HH18" s="129"/>
      <c r="HI18" s="129"/>
      <c r="HJ18" s="129"/>
      <c r="HK18" s="129"/>
      <c r="HL18" s="129"/>
      <c r="HM18" s="129"/>
      <c r="HN18" s="129"/>
      <c r="HO18" s="129"/>
      <c r="HP18" s="129"/>
      <c r="HQ18" s="129"/>
      <c r="HR18" s="129"/>
      <c r="HS18" s="129"/>
      <c r="HT18" s="129"/>
      <c r="HU18" s="129"/>
      <c r="HV18" s="129"/>
      <c r="HW18" s="129"/>
      <c r="HX18" s="129"/>
      <c r="HY18" s="129"/>
      <c r="HZ18" s="129"/>
      <c r="IA18" s="129"/>
      <c r="IB18" s="129"/>
      <c r="IC18" s="129"/>
      <c r="ID18" s="129"/>
      <c r="IE18" s="129"/>
      <c r="IF18" s="129"/>
      <c r="IG18" s="129"/>
      <c r="IH18" s="129"/>
      <c r="II18" s="129"/>
      <c r="IJ18" s="129"/>
      <c r="IK18" s="129"/>
      <c r="IL18" s="129"/>
      <c r="IM18" s="129"/>
    </row>
    <row r="21" spans="1:247" x14ac:dyDescent="0.2">
      <c r="B21" s="123" t="s">
        <v>365</v>
      </c>
    </row>
  </sheetData>
  <mergeCells count="2">
    <mergeCell ref="C5:G5"/>
    <mergeCell ref="C12:G12"/>
  </mergeCells>
  <pageMargins left="0.70866141732283472" right="0.70866141732283472" top="0.74803149606299213" bottom="0.74803149606299213" header="0.31496062992125984" footer="0.31496062992125984"/>
  <pageSetup paperSize="9" scale="86" orientation="landscape" r:id="rId1"/>
  <colBreaks count="1" manualBreakCount="1">
    <brk id="9"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2">
    <pageSetUpPr fitToPage="1"/>
  </sheetPr>
  <dimension ref="A1:M58"/>
  <sheetViews>
    <sheetView showGridLines="0" zoomScale="90" zoomScaleNormal="90" zoomScaleSheetLayoutView="70" workbookViewId="0">
      <selection activeCell="J6" sqref="J6"/>
    </sheetView>
  </sheetViews>
  <sheetFormatPr baseColWidth="10" defaultColWidth="9.140625" defaultRowHeight="15" x14ac:dyDescent="0.25"/>
  <cols>
    <col min="1" max="1" style="1" width="9.140625" collapsed="false"/>
    <col min="2" max="2" customWidth="true" style="1" width="58.0" collapsed="false"/>
    <col min="3" max="3" customWidth="true" style="919" width="15.28515625" collapsed="false"/>
    <col min="4" max="4" customWidth="true" style="920" width="15.28515625" collapsed="false"/>
    <col min="5" max="7" customWidth="true" style="919" width="15.28515625" collapsed="false"/>
    <col min="8" max="8" customWidth="true" style="919" width="16.42578125" collapsed="false"/>
    <col min="9" max="9" customWidth="true" hidden="true" style="39" width="16.42578125" collapsed="false"/>
    <col min="10" max="16384" style="1" width="9.140625" collapsed="false"/>
  </cols>
  <sheetData>
    <row r="1" spans="1:13" x14ac:dyDescent="0.25">
      <c r="A1" s="69"/>
      <c r="B1" s="88"/>
      <c r="G1" s="921"/>
      <c r="H1" s="922" t="s">
        <v>32</v>
      </c>
      <c r="I1" s="95"/>
    </row>
    <row r="2" spans="1:13" ht="23.25" x14ac:dyDescent="0.35">
      <c r="B2" s="21" t="s">
        <v>282</v>
      </c>
    </row>
    <row r="3" spans="1:13" ht="13.5" customHeight="1" x14ac:dyDescent="0.25"/>
    <row r="4" spans="1:13" s="71" customFormat="1" ht="3" customHeight="1" x14ac:dyDescent="0.25">
      <c r="A4" s="71" t="s">
        <v>32</v>
      </c>
      <c r="B4" s="530"/>
      <c r="C4" s="923"/>
      <c r="D4" s="923"/>
      <c r="E4" s="923"/>
      <c r="F4" s="923"/>
      <c r="G4" s="923"/>
      <c r="H4" s="923"/>
      <c r="I4" s="142"/>
      <c r="J4" s="142"/>
      <c r="K4" s="142"/>
      <c r="L4" s="142"/>
      <c r="M4" s="142"/>
    </row>
    <row r="5" spans="1:13" s="96" customFormat="1" ht="39.950000000000003" customHeight="1" thickBot="1" x14ac:dyDescent="0.3">
      <c r="B5" s="501" t="s">
        <v>2</v>
      </c>
      <c r="C5" s="924" t="s">
        <v>275</v>
      </c>
      <c r="D5" s="924" t="s">
        <v>299</v>
      </c>
      <c r="E5" s="924" t="s">
        <v>301</v>
      </c>
      <c r="F5" s="924" t="s">
        <v>307</v>
      </c>
      <c r="G5" s="924" t="s">
        <v>331</v>
      </c>
      <c r="H5" s="924" t="s">
        <v>142</v>
      </c>
      <c r="I5" s="142"/>
      <c r="J5" s="142"/>
      <c r="K5" s="142"/>
      <c r="L5" s="142"/>
      <c r="M5" s="142"/>
    </row>
    <row r="6" spans="1:13" s="96" customFormat="1" x14ac:dyDescent="0.25">
      <c r="B6" s="534" t="s">
        <v>67</v>
      </c>
      <c r="C6" s="925">
        <v>35011</v>
      </c>
      <c r="D6" s="925">
        <v>33377</v>
      </c>
      <c r="E6" s="925">
        <v>33209.739000000001</v>
      </c>
      <c r="F6" s="925">
        <v>33462</v>
      </c>
      <c r="G6" s="926">
        <v>33154</v>
      </c>
      <c r="H6" s="926">
        <v>-308</v>
      </c>
      <c r="I6" s="142"/>
      <c r="J6" s="142"/>
      <c r="K6" s="142"/>
      <c r="L6" s="142"/>
      <c r="M6" s="142"/>
    </row>
    <row r="7" spans="1:13" s="96" customFormat="1" x14ac:dyDescent="0.25">
      <c r="B7" s="536" t="s">
        <v>68</v>
      </c>
      <c r="C7" s="927">
        <v>37641</v>
      </c>
      <c r="D7" s="927">
        <v>36608</v>
      </c>
      <c r="E7" s="927">
        <v>36680.447999999997</v>
      </c>
      <c r="F7" s="927">
        <v>36639</v>
      </c>
      <c r="G7" s="928">
        <v>34965</v>
      </c>
      <c r="H7" s="928">
        <v>-1674</v>
      </c>
      <c r="I7" s="142"/>
      <c r="J7" s="142"/>
      <c r="K7" s="142"/>
      <c r="L7" s="142"/>
      <c r="M7" s="142"/>
    </row>
    <row r="8" spans="1:13" s="96" customFormat="1" x14ac:dyDescent="0.25">
      <c r="B8" s="538" t="s">
        <v>69</v>
      </c>
      <c r="C8" s="927">
        <v>8061</v>
      </c>
      <c r="D8" s="927">
        <v>8061</v>
      </c>
      <c r="E8" s="927">
        <v>8060.6469999999999</v>
      </c>
      <c r="F8" s="927">
        <v>7502</v>
      </c>
      <c r="G8" s="928">
        <v>7502</v>
      </c>
      <c r="H8" s="928">
        <v>0</v>
      </c>
      <c r="I8" s="142"/>
      <c r="J8" s="142"/>
      <c r="K8" s="142"/>
      <c r="L8" s="142"/>
      <c r="M8" s="142"/>
    </row>
    <row r="9" spans="1:13" s="96" customFormat="1" x14ac:dyDescent="0.25">
      <c r="B9" s="538" t="s">
        <v>86</v>
      </c>
      <c r="C9" s="927">
        <v>707</v>
      </c>
      <c r="D9" s="927">
        <v>1573</v>
      </c>
      <c r="E9" s="927">
        <v>2456.8429999999998</v>
      </c>
      <c r="F9" s="927">
        <v>3145</v>
      </c>
      <c r="G9" s="928">
        <v>855</v>
      </c>
      <c r="H9" s="928">
        <v>-2290</v>
      </c>
      <c r="I9" s="142"/>
      <c r="J9" s="142"/>
      <c r="K9" s="142"/>
      <c r="L9" s="142"/>
      <c r="M9" s="142"/>
    </row>
    <row r="10" spans="1:13" s="96" customFormat="1" x14ac:dyDescent="0.25">
      <c r="B10" s="538" t="s">
        <v>70</v>
      </c>
      <c r="C10" s="927">
        <v>28874</v>
      </c>
      <c r="D10" s="927">
        <v>26974</v>
      </c>
      <c r="E10" s="927">
        <v>26162.957999999999</v>
      </c>
      <c r="F10" s="927">
        <v>25992</v>
      </c>
      <c r="G10" s="928">
        <v>26607</v>
      </c>
      <c r="H10" s="928">
        <v>615</v>
      </c>
      <c r="I10" s="142"/>
      <c r="J10" s="142"/>
      <c r="K10" s="142"/>
      <c r="L10" s="142"/>
      <c r="M10" s="142"/>
    </row>
    <row r="11" spans="1:13" s="96" customFormat="1" x14ac:dyDescent="0.25">
      <c r="B11" s="536" t="s">
        <v>341</v>
      </c>
      <c r="C11" s="927">
        <v>-2630</v>
      </c>
      <c r="D11" s="927">
        <v>-3231</v>
      </c>
      <c r="E11" s="927">
        <v>-3470.7089999999998</v>
      </c>
      <c r="F11" s="927">
        <v>-3178</v>
      </c>
      <c r="G11" s="928">
        <v>-1810</v>
      </c>
      <c r="H11" s="928">
        <v>1368</v>
      </c>
      <c r="I11" s="142"/>
      <c r="J11" s="142"/>
      <c r="K11" s="142"/>
      <c r="L11" s="142"/>
      <c r="M11" s="142"/>
    </row>
    <row r="12" spans="1:13" s="96" customFormat="1" x14ac:dyDescent="0.25">
      <c r="B12" s="539" t="s">
        <v>186</v>
      </c>
      <c r="C12" s="929">
        <v>-6305</v>
      </c>
      <c r="D12" s="929">
        <v>-6559</v>
      </c>
      <c r="E12" s="929">
        <v>-6536.9520000000002</v>
      </c>
      <c r="F12" s="929">
        <v>-5968</v>
      </c>
      <c r="G12" s="930">
        <v>-5965</v>
      </c>
      <c r="H12" s="930">
        <v>3</v>
      </c>
      <c r="I12" s="142"/>
      <c r="J12" s="142"/>
      <c r="K12" s="142"/>
      <c r="L12" s="142"/>
      <c r="M12" s="142"/>
    </row>
    <row r="13" spans="1:13" s="96" customFormat="1" x14ac:dyDescent="0.25">
      <c r="B13" s="540" t="s">
        <v>214</v>
      </c>
      <c r="C13" s="931">
        <v>28707</v>
      </c>
      <c r="D13" s="931">
        <v>26818</v>
      </c>
      <c r="E13" s="931">
        <v>26672.787</v>
      </c>
      <c r="F13" s="931">
        <v>27494</v>
      </c>
      <c r="G13" s="932">
        <v>27189</v>
      </c>
      <c r="H13" s="932">
        <v>-305</v>
      </c>
      <c r="I13" s="142"/>
      <c r="J13" s="142"/>
      <c r="K13" s="142"/>
      <c r="L13" s="142"/>
      <c r="M13" s="142"/>
    </row>
    <row r="14" spans="1:13" s="96" customFormat="1" x14ac:dyDescent="0.25">
      <c r="B14" s="541" t="s">
        <v>224</v>
      </c>
      <c r="C14" s="933">
        <v>4985</v>
      </c>
      <c r="D14" s="933">
        <v>4236</v>
      </c>
      <c r="E14" s="933">
        <v>4237.1589999999997</v>
      </c>
      <c r="F14" s="933">
        <v>4238</v>
      </c>
      <c r="G14" s="934">
        <v>4985</v>
      </c>
      <c r="H14" s="934">
        <v>747</v>
      </c>
      <c r="I14" s="142"/>
      <c r="J14" s="142"/>
      <c r="K14" s="142"/>
      <c r="L14" s="142"/>
      <c r="M14" s="142"/>
    </row>
    <row r="15" spans="1:13" s="96" customFormat="1" x14ac:dyDescent="0.25">
      <c r="B15" s="542" t="s">
        <v>124</v>
      </c>
      <c r="C15" s="935" t="s">
        <v>293</v>
      </c>
      <c r="D15" s="935" t="s">
        <v>293</v>
      </c>
      <c r="E15" s="929">
        <v>0</v>
      </c>
      <c r="F15" s="929">
        <v>0</v>
      </c>
      <c r="G15" s="930">
        <v>0</v>
      </c>
      <c r="H15" s="930">
        <v>0</v>
      </c>
      <c r="I15" s="142"/>
      <c r="J15" s="142"/>
      <c r="K15" s="142"/>
      <c r="L15" s="142"/>
      <c r="M15" s="142"/>
    </row>
    <row r="16" spans="1:13" s="96" customFormat="1" x14ac:dyDescent="0.25">
      <c r="B16" s="540" t="s">
        <v>48</v>
      </c>
      <c r="C16" s="931">
        <v>33692</v>
      </c>
      <c r="D16" s="931">
        <v>31054</v>
      </c>
      <c r="E16" s="931">
        <v>30909.946</v>
      </c>
      <c r="F16" s="931">
        <v>31732</v>
      </c>
      <c r="G16" s="932">
        <v>32174</v>
      </c>
      <c r="H16" s="932">
        <v>442</v>
      </c>
      <c r="I16" s="142"/>
      <c r="J16" s="142"/>
      <c r="K16" s="142"/>
      <c r="L16" s="142"/>
      <c r="M16" s="142"/>
    </row>
    <row r="17" spans="2:13" s="96" customFormat="1" x14ac:dyDescent="0.25">
      <c r="B17" s="541" t="s">
        <v>203</v>
      </c>
      <c r="C17" s="933">
        <v>4677</v>
      </c>
      <c r="D17" s="933">
        <v>4694</v>
      </c>
      <c r="E17" s="933">
        <v>4704.0349999999999</v>
      </c>
      <c r="F17" s="933">
        <v>5575</v>
      </c>
      <c r="G17" s="934">
        <v>6142</v>
      </c>
      <c r="H17" s="934">
        <v>567</v>
      </c>
      <c r="I17" s="142"/>
      <c r="J17" s="142"/>
      <c r="K17" s="142"/>
      <c r="L17" s="142"/>
      <c r="M17" s="142"/>
    </row>
    <row r="18" spans="2:13" s="96" customFormat="1" x14ac:dyDescent="0.25">
      <c r="B18" s="542" t="s">
        <v>71</v>
      </c>
      <c r="C18" s="935" t="s">
        <v>293</v>
      </c>
      <c r="D18" s="935" t="s">
        <v>293</v>
      </c>
      <c r="E18" s="929">
        <v>0</v>
      </c>
      <c r="F18" s="929">
        <v>0</v>
      </c>
      <c r="G18" s="930">
        <v>0</v>
      </c>
      <c r="H18" s="930">
        <v>0</v>
      </c>
      <c r="I18" s="142"/>
      <c r="J18" s="142"/>
      <c r="K18" s="142"/>
      <c r="L18" s="142"/>
      <c r="M18" s="142"/>
    </row>
    <row r="19" spans="2:13" s="96" customFormat="1" x14ac:dyDescent="0.25">
      <c r="B19" s="543" t="s">
        <v>49</v>
      </c>
      <c r="C19" s="936">
        <v>4677</v>
      </c>
      <c r="D19" s="936">
        <v>4694</v>
      </c>
      <c r="E19" s="936">
        <v>4704.0349999999999</v>
      </c>
      <c r="F19" s="936">
        <v>5575</v>
      </c>
      <c r="G19" s="937">
        <v>6142</v>
      </c>
      <c r="H19" s="937">
        <v>567</v>
      </c>
      <c r="I19" s="142"/>
      <c r="J19" s="142"/>
      <c r="K19" s="142"/>
      <c r="L19" s="142"/>
      <c r="M19" s="142"/>
    </row>
    <row r="20" spans="2:13" s="96" customFormat="1" x14ac:dyDescent="0.25">
      <c r="B20" s="540" t="s">
        <v>72</v>
      </c>
      <c r="C20" s="931">
        <v>38369</v>
      </c>
      <c r="D20" s="931">
        <v>35748</v>
      </c>
      <c r="E20" s="931">
        <v>35613.981</v>
      </c>
      <c r="F20" s="931">
        <v>37307</v>
      </c>
      <c r="G20" s="932">
        <v>38315</v>
      </c>
      <c r="H20" s="932">
        <v>1008</v>
      </c>
      <c r="I20" s="142"/>
      <c r="J20" s="142"/>
      <c r="K20" s="142"/>
      <c r="L20" s="142"/>
      <c r="M20" s="142"/>
    </row>
    <row r="21" spans="2:13" s="96" customFormat="1" x14ac:dyDescent="0.25">
      <c r="B21" s="544" t="s">
        <v>225</v>
      </c>
      <c r="C21" s="936">
        <v>9375</v>
      </c>
      <c r="D21" s="936">
        <v>10979</v>
      </c>
      <c r="E21" s="936">
        <v>11037.6499001882</v>
      </c>
      <c r="F21" s="936">
        <v>11048</v>
      </c>
      <c r="G21" s="937">
        <v>11200</v>
      </c>
      <c r="H21" s="937">
        <v>152</v>
      </c>
      <c r="I21" s="142"/>
      <c r="J21" s="142"/>
      <c r="K21" s="142"/>
      <c r="L21" s="142"/>
      <c r="M21" s="142"/>
    </row>
    <row r="22" spans="2:13" s="96" customFormat="1" x14ac:dyDescent="0.25">
      <c r="B22" s="540" t="s">
        <v>178</v>
      </c>
      <c r="C22" s="931">
        <v>47744</v>
      </c>
      <c r="D22" s="931">
        <v>46727</v>
      </c>
      <c r="E22" s="931">
        <v>46651.630900188196</v>
      </c>
      <c r="F22" s="931">
        <v>48355</v>
      </c>
      <c r="G22" s="932">
        <v>49515</v>
      </c>
      <c r="H22" s="932">
        <v>1160</v>
      </c>
      <c r="I22" s="142"/>
      <c r="J22" s="142"/>
      <c r="K22" s="142"/>
      <c r="L22" s="142"/>
      <c r="M22" s="142"/>
    </row>
    <row r="23" spans="2:13" s="96" customFormat="1" x14ac:dyDescent="0.25">
      <c r="B23" s="544" t="s">
        <v>226</v>
      </c>
      <c r="C23" s="936">
        <v>7380</v>
      </c>
      <c r="D23" s="936">
        <v>6383</v>
      </c>
      <c r="E23" s="936">
        <v>7451.2390998117999</v>
      </c>
      <c r="F23" s="936">
        <v>7448</v>
      </c>
      <c r="G23" s="937">
        <v>6951</v>
      </c>
      <c r="H23" s="937">
        <v>-497</v>
      </c>
      <c r="I23" s="142"/>
      <c r="J23" s="142"/>
      <c r="K23" s="142"/>
      <c r="L23" s="142"/>
      <c r="M23" s="142"/>
    </row>
    <row r="24" spans="2:13" s="96" customFormat="1" x14ac:dyDescent="0.25">
      <c r="B24" s="540" t="s">
        <v>184</v>
      </c>
      <c r="C24" s="931">
        <v>55124</v>
      </c>
      <c r="D24" s="931">
        <v>53110</v>
      </c>
      <c r="E24" s="931">
        <v>54102.87</v>
      </c>
      <c r="F24" s="931">
        <v>55803</v>
      </c>
      <c r="G24" s="932">
        <v>56466</v>
      </c>
      <c r="H24" s="932">
        <v>663</v>
      </c>
      <c r="I24" s="142"/>
      <c r="J24" s="142"/>
      <c r="K24" s="142"/>
      <c r="L24" s="142"/>
      <c r="M24" s="142"/>
    </row>
    <row r="25" spans="2:13" s="96" customFormat="1" x14ac:dyDescent="0.25">
      <c r="B25" s="543"/>
      <c r="C25" s="938"/>
      <c r="D25" s="938"/>
      <c r="E25" s="938"/>
      <c r="F25" s="936"/>
      <c r="G25" s="936"/>
      <c r="H25" s="936"/>
      <c r="I25" s="142"/>
      <c r="J25" s="142"/>
      <c r="K25" s="142"/>
      <c r="L25" s="142"/>
      <c r="M25" s="142"/>
    </row>
    <row r="26" spans="2:13" s="96" customFormat="1" x14ac:dyDescent="0.25">
      <c r="B26" s="545" t="s">
        <v>57</v>
      </c>
      <c r="C26" s="939">
        <v>214249</v>
      </c>
      <c r="D26" s="939">
        <v>215515</v>
      </c>
      <c r="E26" s="939">
        <v>215499.302632835</v>
      </c>
      <c r="F26" s="939">
        <v>215103</v>
      </c>
      <c r="G26" s="940">
        <v>215133</v>
      </c>
      <c r="H26" s="940">
        <v>30</v>
      </c>
      <c r="I26" s="142"/>
      <c r="J26" s="142"/>
      <c r="K26" s="142"/>
      <c r="L26" s="142"/>
      <c r="M26" s="142"/>
    </row>
    <row r="27" spans="2:13" s="96" customFormat="1" x14ac:dyDescent="0.25">
      <c r="B27" s="546" t="s">
        <v>58</v>
      </c>
      <c r="C27" s="941">
        <v>0.13400000000000001</v>
      </c>
      <c r="D27" s="941">
        <v>0.124</v>
      </c>
      <c r="E27" s="941">
        <v>0.123772033942239</v>
      </c>
      <c r="F27" s="941">
        <v>0.128</v>
      </c>
      <c r="G27" s="942">
        <v>0.126</v>
      </c>
      <c r="H27" s="942">
        <v>-2E-3</v>
      </c>
      <c r="I27" s="142"/>
      <c r="J27" s="142"/>
      <c r="K27" s="142"/>
      <c r="L27" s="142"/>
      <c r="M27" s="142"/>
    </row>
    <row r="28" spans="2:13" s="96" customFormat="1" x14ac:dyDescent="0.25">
      <c r="B28" s="546" t="s">
        <v>50</v>
      </c>
      <c r="C28" s="941">
        <v>0.157</v>
      </c>
      <c r="D28" s="941">
        <v>0.14399999999999999</v>
      </c>
      <c r="E28" s="941">
        <v>0.14343408828873999</v>
      </c>
      <c r="F28" s="941">
        <v>0.14799999999999999</v>
      </c>
      <c r="G28" s="942">
        <v>0.15</v>
      </c>
      <c r="H28" s="942">
        <v>2E-3</v>
      </c>
      <c r="I28" s="142"/>
      <c r="J28" s="142"/>
      <c r="K28" s="142"/>
      <c r="L28" s="142"/>
      <c r="M28" s="142"/>
    </row>
    <row r="29" spans="2:13" s="96" customFormat="1" x14ac:dyDescent="0.25">
      <c r="B29" s="546" t="s">
        <v>143</v>
      </c>
      <c r="C29" s="941">
        <v>0.17899999999999999</v>
      </c>
      <c r="D29" s="941">
        <v>0.16600000000000001</v>
      </c>
      <c r="E29" s="941">
        <v>0.16526262760431601</v>
      </c>
      <c r="F29" s="941">
        <v>0.17299999999999999</v>
      </c>
      <c r="G29" s="942">
        <v>0.17799999999999999</v>
      </c>
      <c r="H29" s="942">
        <v>5.0000000000000001E-3</v>
      </c>
      <c r="I29" s="142"/>
      <c r="J29" s="142"/>
      <c r="K29" s="142"/>
      <c r="L29" s="142"/>
      <c r="M29" s="142"/>
    </row>
    <row r="30" spans="2:13" s="96" customFormat="1" x14ac:dyDescent="0.25">
      <c r="B30" s="547" t="s">
        <v>342</v>
      </c>
      <c r="C30" s="943">
        <v>10902</v>
      </c>
      <c r="D30" s="943">
        <v>8735</v>
      </c>
      <c r="E30" s="943">
        <v>8601.1437419741596</v>
      </c>
      <c r="F30" s="943">
        <v>9565</v>
      </c>
      <c r="G30" s="944">
        <v>8950</v>
      </c>
      <c r="H30" s="944">
        <v>-615</v>
      </c>
      <c r="I30" s="142"/>
      <c r="J30" s="142"/>
      <c r="K30" s="142"/>
      <c r="L30" s="142"/>
      <c r="M30" s="142"/>
    </row>
    <row r="31" spans="2:13" s="96" customFormat="1" x14ac:dyDescent="0.25">
      <c r="B31" s="545" t="s">
        <v>179</v>
      </c>
      <c r="C31" s="945">
        <v>0.223</v>
      </c>
      <c r="D31" s="945">
        <v>0.217</v>
      </c>
      <c r="E31" s="945">
        <v>0.216481586391362</v>
      </c>
      <c r="F31" s="945">
        <v>0.22500000000000001</v>
      </c>
      <c r="G31" s="946">
        <v>0.23</v>
      </c>
      <c r="H31" s="946">
        <v>5.0000000000000001E-3</v>
      </c>
      <c r="I31" s="142"/>
      <c r="J31" s="142"/>
      <c r="K31" s="142"/>
      <c r="L31" s="142"/>
      <c r="M31" s="142"/>
    </row>
    <row r="32" spans="2:13" s="96" customFormat="1" x14ac:dyDescent="0.25">
      <c r="B32" s="546" t="s">
        <v>343</v>
      </c>
      <c r="C32" s="941">
        <v>0.25700000000000001</v>
      </c>
      <c r="D32" s="941">
        <v>0.246</v>
      </c>
      <c r="E32" s="941">
        <v>0.25105821382716897</v>
      </c>
      <c r="F32" s="941">
        <v>0.25900000000000001</v>
      </c>
      <c r="G32" s="942">
        <v>0.26200000000000001</v>
      </c>
      <c r="H32" s="942">
        <v>3.0000000000000001E-3</v>
      </c>
      <c r="I32" s="142"/>
      <c r="J32" s="142"/>
      <c r="K32" s="142"/>
      <c r="L32" s="142"/>
      <c r="M32" s="142"/>
    </row>
    <row r="33" spans="2:13" s="96" customFormat="1" x14ac:dyDescent="0.25">
      <c r="B33" s="547" t="s">
        <v>204</v>
      </c>
      <c r="C33" s="947">
        <v>5.1999999999999998E-2</v>
      </c>
      <c r="D33" s="947">
        <v>4.5999999999999999E-2</v>
      </c>
      <c r="E33" s="947">
        <v>4.7887508410108102E-2</v>
      </c>
      <c r="F33" s="947">
        <v>5.6000000000000001E-2</v>
      </c>
      <c r="G33" s="948">
        <v>5.6000000000000001E-2</v>
      </c>
      <c r="H33" s="948"/>
      <c r="I33" s="142"/>
      <c r="J33" s="142"/>
      <c r="K33" s="142"/>
      <c r="L33" s="142"/>
      <c r="M33" s="142"/>
    </row>
    <row r="34" spans="2:13" s="96" customFormat="1" x14ac:dyDescent="0.25">
      <c r="B34" s="545" t="s">
        <v>257</v>
      </c>
      <c r="C34" s="945">
        <v>0.14099999999999999</v>
      </c>
      <c r="D34" s="945">
        <v>0.13</v>
      </c>
      <c r="E34" s="945">
        <v>0.12680954872907901</v>
      </c>
      <c r="F34" s="945">
        <v>0.129</v>
      </c>
      <c r="G34" s="946">
        <v>0.128</v>
      </c>
      <c r="H34" s="946"/>
      <c r="I34" s="142"/>
      <c r="J34" s="142"/>
      <c r="K34" s="142"/>
      <c r="L34" s="142"/>
      <c r="M34" s="142"/>
    </row>
    <row r="35" spans="2:13" s="96" customFormat="1" x14ac:dyDescent="0.25">
      <c r="B35" s="546" t="s">
        <v>258</v>
      </c>
      <c r="C35" s="941">
        <v>0.16600000000000001</v>
      </c>
      <c r="D35" s="941">
        <v>0.151</v>
      </c>
      <c r="E35" s="941">
        <v>0.148127958603714</v>
      </c>
      <c r="F35" s="941">
        <v>0.15</v>
      </c>
      <c r="G35" s="942">
        <v>0.153</v>
      </c>
      <c r="H35" s="942">
        <v>3.0000000000000001E-3</v>
      </c>
      <c r="I35" s="142"/>
      <c r="J35" s="142"/>
      <c r="K35" s="142"/>
      <c r="L35" s="142"/>
      <c r="M35" s="142"/>
    </row>
    <row r="36" spans="2:13" s="96" customFormat="1" x14ac:dyDescent="0.25">
      <c r="B36" s="546" t="s">
        <v>259</v>
      </c>
      <c r="C36" s="941">
        <v>0.19</v>
      </c>
      <c r="D36" s="941">
        <v>0.17399999999999999</v>
      </c>
      <c r="E36" s="941">
        <v>0.171707810759719</v>
      </c>
      <c r="F36" s="941">
        <v>0.17799999999999999</v>
      </c>
      <c r="G36" s="942">
        <v>0.183</v>
      </c>
      <c r="H36" s="942">
        <v>5.0000000000000001E-3</v>
      </c>
      <c r="I36" s="142"/>
      <c r="J36" s="142"/>
      <c r="K36" s="142"/>
      <c r="L36" s="142"/>
      <c r="M36" s="142"/>
    </row>
    <row r="37" spans="2:13" s="96" customFormat="1" x14ac:dyDescent="0.25">
      <c r="B37" s="546" t="s">
        <v>260</v>
      </c>
      <c r="C37" s="949">
        <v>197049</v>
      </c>
      <c r="D37" s="949">
        <v>199042</v>
      </c>
      <c r="E37" s="949">
        <v>198755.88574790501</v>
      </c>
      <c r="F37" s="950">
        <v>199250</v>
      </c>
      <c r="G37" s="951">
        <v>200539</v>
      </c>
      <c r="H37" s="952">
        <v>1289</v>
      </c>
      <c r="I37" s="142"/>
      <c r="J37" s="142"/>
      <c r="K37" s="142"/>
      <c r="L37" s="142"/>
      <c r="M37" s="142"/>
    </row>
    <row r="38" spans="2:13" s="96" customFormat="1" x14ac:dyDescent="0.25">
      <c r="B38" s="546" t="s">
        <v>261</v>
      </c>
      <c r="C38" s="953">
        <v>790</v>
      </c>
      <c r="D38" s="953">
        <v>1416</v>
      </c>
      <c r="E38" s="953">
        <v>1981.9444794206399</v>
      </c>
      <c r="F38" s="953">
        <v>2413</v>
      </c>
      <c r="G38" s="952">
        <v>1077</v>
      </c>
      <c r="H38" s="952">
        <v>-1336</v>
      </c>
      <c r="I38" s="142"/>
      <c r="J38" s="142"/>
      <c r="K38" s="142"/>
      <c r="L38" s="142"/>
      <c r="M38" s="142"/>
    </row>
    <row r="39" spans="2:13" s="96" customFormat="1" x14ac:dyDescent="0.25">
      <c r="B39" s="838" t="s">
        <v>367</v>
      </c>
      <c r="C39" s="949">
        <v>7707</v>
      </c>
      <c r="D39" s="949">
        <v>7076</v>
      </c>
      <c r="E39" s="949">
        <v>7580.6928413106398</v>
      </c>
      <c r="F39" s="953">
        <v>7621</v>
      </c>
      <c r="G39" s="952">
        <v>7019</v>
      </c>
      <c r="H39" s="952">
        <v>-602</v>
      </c>
      <c r="I39" s="142"/>
      <c r="J39" s="142"/>
      <c r="K39" s="142"/>
      <c r="L39" s="142"/>
      <c r="M39" s="142"/>
    </row>
    <row r="40" spans="2:13" s="96" customFormat="1" ht="18.75" customHeight="1" x14ac:dyDescent="0.25">
      <c r="B40" s="547" t="s">
        <v>344</v>
      </c>
      <c r="C40" s="954">
        <v>13976</v>
      </c>
      <c r="D40" s="954">
        <v>11828</v>
      </c>
      <c r="E40" s="954">
        <v>11269.369029154601</v>
      </c>
      <c r="F40" s="954">
        <v>11656</v>
      </c>
      <c r="G40" s="955">
        <v>11523</v>
      </c>
      <c r="H40" s="955">
        <v>-133</v>
      </c>
      <c r="I40" s="142"/>
      <c r="J40" s="142"/>
      <c r="K40" s="142"/>
      <c r="L40" s="142"/>
      <c r="M40" s="142"/>
    </row>
    <row r="41" spans="2:13" s="96" customFormat="1" x14ac:dyDescent="0.25">
      <c r="B41" s="545" t="s">
        <v>262</v>
      </c>
      <c r="C41" s="945">
        <v>5.3999999999999999E-2</v>
      </c>
      <c r="D41" s="945">
        <v>4.7E-2</v>
      </c>
      <c r="E41" s="945">
        <v>4.8472392746698602E-2</v>
      </c>
      <c r="F41" s="945">
        <v>5.7000000000000002E-2</v>
      </c>
      <c r="G41" s="946">
        <v>5.6000000000000001E-2</v>
      </c>
      <c r="H41" s="946"/>
      <c r="I41" s="142"/>
      <c r="J41" s="142"/>
      <c r="K41" s="142"/>
      <c r="L41" s="142"/>
      <c r="M41" s="142"/>
    </row>
    <row r="42" spans="2:13" s="96" customFormat="1" ht="3" customHeight="1" x14ac:dyDescent="0.25">
      <c r="B42" s="530"/>
      <c r="C42" s="956">
        <v>0</v>
      </c>
      <c r="D42" s="956">
        <v>0</v>
      </c>
      <c r="E42" s="956">
        <v>0</v>
      </c>
      <c r="F42" s="956">
        <v>0</v>
      </c>
      <c r="G42" s="923"/>
      <c r="H42" s="956">
        <v>0</v>
      </c>
      <c r="I42" s="142"/>
      <c r="J42" s="142"/>
      <c r="K42" s="142"/>
      <c r="L42" s="142"/>
      <c r="M42" s="142"/>
    </row>
    <row r="43" spans="2:13" x14ac:dyDescent="0.25">
      <c r="B43" s="142"/>
      <c r="C43" s="957"/>
      <c r="D43" s="957"/>
      <c r="E43" s="957"/>
      <c r="F43" s="957"/>
      <c r="G43" s="957"/>
      <c r="H43" s="957"/>
      <c r="I43" s="142"/>
      <c r="J43" s="142"/>
      <c r="K43" s="142"/>
      <c r="L43" s="142"/>
      <c r="M43" s="142"/>
    </row>
    <row r="44" spans="2:13" ht="210" customHeight="1" x14ac:dyDescent="0.25">
      <c r="B44" s="1001" t="s">
        <v>366</v>
      </c>
      <c r="C44" s="1001"/>
      <c r="D44" s="1001"/>
      <c r="E44" s="1001"/>
      <c r="F44" s="1001"/>
      <c r="G44" s="1001"/>
      <c r="H44" s="1001"/>
      <c r="I44" s="142"/>
      <c r="J44" s="142"/>
      <c r="K44" s="142"/>
      <c r="L44" s="142"/>
      <c r="M44" s="142"/>
    </row>
    <row r="45" spans="2:13" x14ac:dyDescent="0.25">
      <c r="B45" s="142"/>
      <c r="C45" s="957"/>
      <c r="D45" s="957"/>
      <c r="E45" s="957"/>
      <c r="F45" s="957"/>
      <c r="G45" s="957"/>
      <c r="H45" s="957"/>
      <c r="I45" s="142"/>
      <c r="J45" s="142"/>
      <c r="K45" s="142"/>
      <c r="L45" s="142"/>
      <c r="M45" s="142"/>
    </row>
    <row r="46" spans="2:13" x14ac:dyDescent="0.25">
      <c r="B46" s="142"/>
      <c r="C46" s="957"/>
      <c r="D46" s="957"/>
      <c r="E46" s="957"/>
      <c r="F46" s="957"/>
      <c r="G46" s="957"/>
      <c r="H46" s="957"/>
      <c r="I46" s="142"/>
      <c r="J46" s="142"/>
      <c r="K46" s="142"/>
      <c r="L46" s="142"/>
      <c r="M46" s="142"/>
    </row>
    <row r="47" spans="2:13" x14ac:dyDescent="0.25">
      <c r="B47" s="142"/>
      <c r="C47" s="957"/>
      <c r="D47" s="957"/>
      <c r="E47" s="957"/>
      <c r="F47" s="957"/>
      <c r="G47" s="957"/>
      <c r="H47" s="957"/>
      <c r="I47" s="142"/>
      <c r="J47" s="142"/>
      <c r="K47" s="142"/>
      <c r="L47" s="142"/>
      <c r="M47" s="142"/>
    </row>
    <row r="48" spans="2:13" x14ac:dyDescent="0.25">
      <c r="B48" s="142"/>
      <c r="C48" s="957"/>
      <c r="D48" s="957"/>
      <c r="E48" s="957"/>
      <c r="F48" s="957"/>
      <c r="G48" s="957"/>
      <c r="H48" s="957"/>
      <c r="I48" s="142"/>
      <c r="J48" s="142"/>
      <c r="K48" s="142"/>
      <c r="L48" s="142"/>
      <c r="M48" s="142"/>
    </row>
    <row r="49" spans="2:13" x14ac:dyDescent="0.25">
      <c r="B49" s="142"/>
      <c r="C49" s="957"/>
      <c r="D49" s="957"/>
      <c r="E49" s="957"/>
      <c r="F49" s="957"/>
      <c r="G49" s="957"/>
      <c r="H49" s="957"/>
      <c r="I49" s="142"/>
      <c r="J49" s="142"/>
      <c r="K49" s="142"/>
      <c r="L49" s="142"/>
      <c r="M49" s="142"/>
    </row>
    <row r="50" spans="2:13" x14ac:dyDescent="0.25">
      <c r="B50" s="142"/>
      <c r="C50" s="957"/>
      <c r="D50" s="957"/>
      <c r="E50" s="957"/>
      <c r="F50" s="957"/>
      <c r="G50" s="957"/>
      <c r="H50" s="957"/>
      <c r="I50" s="142"/>
      <c r="J50" s="142"/>
      <c r="K50" s="142"/>
      <c r="L50" s="142"/>
      <c r="M50" s="142"/>
    </row>
    <row r="51" spans="2:13" x14ac:dyDescent="0.25">
      <c r="B51" s="142"/>
      <c r="C51" s="957"/>
      <c r="D51" s="957"/>
      <c r="E51" s="957"/>
      <c r="F51" s="957"/>
      <c r="G51" s="957"/>
      <c r="H51" s="957"/>
      <c r="I51" s="142"/>
      <c r="J51" s="142"/>
      <c r="K51" s="142"/>
      <c r="L51" s="142"/>
      <c r="M51" s="142"/>
    </row>
    <row r="52" spans="2:13" x14ac:dyDescent="0.25">
      <c r="B52" s="142"/>
      <c r="C52" s="957"/>
      <c r="D52" s="957"/>
      <c r="E52" s="957"/>
      <c r="F52" s="957"/>
      <c r="G52" s="957"/>
      <c r="H52" s="957"/>
      <c r="I52" s="142"/>
      <c r="J52" s="142"/>
      <c r="K52" s="142"/>
      <c r="L52" s="142"/>
      <c r="M52" s="142"/>
    </row>
    <row r="53" spans="2:13" x14ac:dyDescent="0.25">
      <c r="B53" s="142"/>
      <c r="C53" s="957"/>
      <c r="D53" s="957"/>
      <c r="E53" s="957"/>
      <c r="F53" s="957"/>
      <c r="G53" s="957"/>
      <c r="H53" s="957"/>
      <c r="I53" s="142"/>
      <c r="J53" s="142"/>
      <c r="K53" s="142"/>
      <c r="L53" s="142"/>
      <c r="M53" s="142"/>
    </row>
    <row r="54" spans="2:13" x14ac:dyDescent="0.25">
      <c r="B54" s="142"/>
      <c r="C54" s="957"/>
      <c r="D54" s="957"/>
      <c r="E54" s="957"/>
      <c r="F54" s="957"/>
      <c r="G54" s="957"/>
      <c r="H54" s="957"/>
      <c r="I54" s="142"/>
      <c r="J54" s="142"/>
      <c r="K54" s="142"/>
      <c r="L54" s="142"/>
      <c r="M54" s="142"/>
    </row>
    <row r="55" spans="2:13" x14ac:dyDescent="0.25">
      <c r="B55" s="142"/>
      <c r="C55" s="957"/>
      <c r="D55" s="957"/>
      <c r="E55" s="957"/>
      <c r="F55" s="957"/>
      <c r="G55" s="957"/>
      <c r="H55" s="957"/>
      <c r="I55" s="142"/>
      <c r="J55" s="142"/>
      <c r="K55" s="142"/>
      <c r="L55" s="142"/>
      <c r="M55" s="142"/>
    </row>
    <row r="56" spans="2:13" x14ac:dyDescent="0.25">
      <c r="B56" s="142"/>
      <c r="C56" s="957"/>
      <c r="D56" s="957"/>
      <c r="E56" s="957"/>
      <c r="F56" s="957"/>
      <c r="G56" s="957"/>
      <c r="H56" s="957"/>
      <c r="I56" s="142"/>
      <c r="J56" s="142"/>
      <c r="K56" s="142"/>
      <c r="L56" s="142"/>
      <c r="M56" s="142"/>
    </row>
    <row r="57" spans="2:13" x14ac:dyDescent="0.25">
      <c r="B57" s="142"/>
      <c r="C57" s="957"/>
      <c r="D57" s="957"/>
      <c r="E57" s="957"/>
      <c r="F57" s="957"/>
      <c r="G57" s="957"/>
      <c r="H57" s="957"/>
      <c r="I57" s="142"/>
      <c r="J57" s="142"/>
      <c r="K57" s="142"/>
      <c r="L57" s="142"/>
      <c r="M57" s="142"/>
    </row>
    <row r="58" spans="2:13" x14ac:dyDescent="0.25">
      <c r="B58" s="142"/>
      <c r="C58" s="957"/>
      <c r="D58" s="957"/>
      <c r="E58" s="957"/>
      <c r="F58" s="957"/>
      <c r="G58" s="957"/>
      <c r="H58" s="957"/>
      <c r="I58" s="142"/>
      <c r="J58" s="142"/>
      <c r="K58" s="142"/>
      <c r="L58" s="142"/>
      <c r="M58" s="142"/>
    </row>
  </sheetData>
  <mergeCells count="1">
    <mergeCell ref="B44:H44"/>
  </mergeCells>
  <pageMargins left="0.70866141732283472" right="0.70866141732283472" top="0.74803149606299213" bottom="0.74803149606299213" header="0.31496062992125984" footer="0.31496062992125984"/>
  <pageSetup paperSize="9" scale="56"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37F90-ECDB-46E6-A7FA-D1F06C0B18DC}">
  <sheetPr codeName="Hoja26">
    <pageSetUpPr fitToPage="1"/>
  </sheetPr>
  <dimension ref="A1:K30"/>
  <sheetViews>
    <sheetView showGridLines="0" zoomScale="90" zoomScaleNormal="90" zoomScaleSheetLayoutView="70" workbookViewId="0"/>
  </sheetViews>
  <sheetFormatPr baseColWidth="10" defaultColWidth="14.85546875" defaultRowHeight="15" x14ac:dyDescent="0.2"/>
  <cols>
    <col min="1" max="1" customWidth="true" style="9" width="4.0" collapsed="false"/>
    <col min="2" max="2" customWidth="true" style="9" width="57.28515625" collapsed="false"/>
    <col min="3" max="4" customWidth="true" style="9" width="14.0" collapsed="false"/>
    <col min="5" max="5" customWidth="true" style="10" width="17.28515625" collapsed="false"/>
    <col min="6" max="7" customWidth="true" style="10" width="13.85546875" collapsed="false"/>
    <col min="8" max="8" bestFit="true" customWidth="true" style="9" width="6.85546875" collapsed="false"/>
    <col min="9" max="9" bestFit="true" customWidth="true" style="9" width="7.85546875" collapsed="false"/>
    <col min="10" max="10" bestFit="true" customWidth="true" style="9" width="6.140625" collapsed="false"/>
    <col min="11" max="11" bestFit="true" customWidth="true" style="9" width="6.85546875" collapsed="false"/>
    <col min="12" max="16384" style="9" width="14.85546875" collapsed="false"/>
  </cols>
  <sheetData>
    <row r="1" spans="1:11" x14ac:dyDescent="0.2">
      <c r="B1" s="9" t="s">
        <v>32</v>
      </c>
      <c r="G1" s="81"/>
      <c r="H1" s="9" t="s">
        <v>32</v>
      </c>
    </row>
    <row r="2" spans="1:11" ht="23.25" x14ac:dyDescent="0.2">
      <c r="B2" s="27" t="s">
        <v>389</v>
      </c>
    </row>
    <row r="3" spans="1:11" x14ac:dyDescent="0.2">
      <c r="E3" s="9"/>
      <c r="F3" s="9"/>
      <c r="G3" s="9"/>
    </row>
    <row r="4" spans="1:11" x14ac:dyDescent="0.2">
      <c r="E4" s="9"/>
      <c r="F4" s="9"/>
      <c r="G4" s="9"/>
    </row>
    <row r="5" spans="1:11" ht="23.25" thickBot="1" x14ac:dyDescent="0.25">
      <c r="B5" s="501" t="s">
        <v>2</v>
      </c>
      <c r="C5" s="548" t="s">
        <v>215</v>
      </c>
      <c r="D5" s="549" t="s">
        <v>109</v>
      </c>
      <c r="E5" s="549" t="s">
        <v>276</v>
      </c>
      <c r="F5" s="550" t="s">
        <v>108</v>
      </c>
      <c r="G5" s="551"/>
      <c r="H5" s="551"/>
      <c r="I5" s="142"/>
    </row>
    <row r="6" spans="1:11" ht="15" customHeight="1" x14ac:dyDescent="0.2">
      <c r="B6" s="552" t="s">
        <v>15</v>
      </c>
      <c r="C6" s="553">
        <v>1956.1415119224</v>
      </c>
      <c r="D6" s="554">
        <v>203.36789909986899</v>
      </c>
      <c r="E6" s="554">
        <v>3.9322637470223101</v>
      </c>
      <c r="F6" s="555">
        <v>2163.4416747692899</v>
      </c>
      <c r="G6" s="551"/>
      <c r="H6" s="551"/>
      <c r="I6" s="142"/>
    </row>
    <row r="7" spans="1:11" ht="25.5" customHeight="1" x14ac:dyDescent="0.2">
      <c r="B7" s="556" t="s">
        <v>144</v>
      </c>
      <c r="C7" s="557">
        <v>93.542041768815594</v>
      </c>
      <c r="D7" s="558">
        <v>4.7559412031937001</v>
      </c>
      <c r="E7" s="558">
        <v>48.474577864902102</v>
      </c>
      <c r="F7" s="559">
        <v>146.772560836911</v>
      </c>
      <c r="G7" s="551"/>
      <c r="H7" s="551"/>
      <c r="I7" s="142"/>
    </row>
    <row r="8" spans="1:11" x14ac:dyDescent="0.2">
      <c r="B8" s="551" t="s">
        <v>89</v>
      </c>
      <c r="C8" s="560">
        <v>864.31377549000103</v>
      </c>
      <c r="D8" s="561">
        <v>73.047357160000004</v>
      </c>
      <c r="E8" s="561"/>
      <c r="F8" s="562">
        <v>937.36113265000097</v>
      </c>
      <c r="G8" s="551"/>
      <c r="H8" s="551"/>
      <c r="I8" s="142"/>
    </row>
    <row r="9" spans="1:11" x14ac:dyDescent="0.2">
      <c r="B9" s="551" t="s">
        <v>185</v>
      </c>
      <c r="C9" s="560">
        <v>75.300962510000502</v>
      </c>
      <c r="D9" s="561">
        <v>6.9185279900000101</v>
      </c>
      <c r="E9" s="561">
        <v>-0.64700000000000002</v>
      </c>
      <c r="F9" s="562">
        <v>81.572490500000498</v>
      </c>
      <c r="G9" s="551"/>
      <c r="H9" s="551"/>
      <c r="I9" s="142"/>
    </row>
    <row r="10" spans="1:11" x14ac:dyDescent="0.2">
      <c r="B10" s="551" t="s">
        <v>319</v>
      </c>
      <c r="C10" s="560">
        <v>262.81731319000102</v>
      </c>
      <c r="D10" s="561">
        <v>0</v>
      </c>
      <c r="E10" s="561"/>
      <c r="F10" s="562">
        <v>262.81731319000102</v>
      </c>
      <c r="G10" s="551"/>
      <c r="H10" s="551"/>
      <c r="I10" s="142"/>
    </row>
    <row r="11" spans="1:11" x14ac:dyDescent="0.2">
      <c r="B11" s="563" t="s">
        <v>31</v>
      </c>
      <c r="C11" s="564">
        <v>-464.89924333945697</v>
      </c>
      <c r="D11" s="565">
        <v>-25.730095940000002</v>
      </c>
      <c r="E11" s="565">
        <v>0</v>
      </c>
      <c r="F11" s="566">
        <v>-490.62933927945699</v>
      </c>
      <c r="G11" s="551"/>
      <c r="H11" s="551"/>
      <c r="I11" s="142"/>
    </row>
    <row r="12" spans="1:11" x14ac:dyDescent="0.2">
      <c r="B12" s="567" t="s">
        <v>1</v>
      </c>
      <c r="C12" s="568">
        <v>2787.2163615417599</v>
      </c>
      <c r="D12" s="569">
        <v>262.359629513063</v>
      </c>
      <c r="E12" s="569">
        <v>51.759841611924401</v>
      </c>
      <c r="F12" s="570">
        <v>3101.3358326667499</v>
      </c>
      <c r="G12" s="551"/>
      <c r="H12" s="551"/>
      <c r="I12" s="142"/>
    </row>
    <row r="13" spans="1:11" x14ac:dyDescent="0.2">
      <c r="B13" s="571" t="s">
        <v>100</v>
      </c>
      <c r="C13" s="572">
        <v>-1297.70118017964</v>
      </c>
      <c r="D13" s="573">
        <v>-126.42319089999999</v>
      </c>
      <c r="E13" s="573">
        <v>-15.4</v>
      </c>
      <c r="F13" s="574">
        <v>-1439.5243710796401</v>
      </c>
      <c r="G13" s="551"/>
      <c r="H13" s="551"/>
      <c r="I13" s="142"/>
    </row>
    <row r="14" spans="1:11" x14ac:dyDescent="0.2">
      <c r="B14" s="563" t="s">
        <v>36</v>
      </c>
      <c r="C14" s="564">
        <v>-2.44</v>
      </c>
      <c r="D14" s="565"/>
      <c r="E14" s="565"/>
      <c r="F14" s="566">
        <v>-2.44</v>
      </c>
      <c r="G14" s="551"/>
      <c r="H14" s="551"/>
      <c r="I14" s="142"/>
    </row>
    <row r="15" spans="1:11" s="10" customFormat="1" x14ac:dyDescent="0.2">
      <c r="A15" s="9"/>
      <c r="B15" s="567" t="s">
        <v>0</v>
      </c>
      <c r="C15" s="568">
        <v>1487.07518136212</v>
      </c>
      <c r="D15" s="569">
        <v>135.93643861306299</v>
      </c>
      <c r="E15" s="569">
        <v>36.359841611924402</v>
      </c>
      <c r="F15" s="570">
        <v>1659.3714615871099</v>
      </c>
      <c r="G15" s="551"/>
      <c r="H15" s="551"/>
      <c r="I15" s="142"/>
      <c r="J15" s="9"/>
      <c r="K15" s="9"/>
    </row>
    <row r="16" spans="1:11" s="10" customFormat="1" x14ac:dyDescent="0.2">
      <c r="A16" s="9"/>
      <c r="B16" s="567" t="s">
        <v>84</v>
      </c>
      <c r="C16" s="568">
        <v>1489.5151813621201</v>
      </c>
      <c r="D16" s="569">
        <v>135.93643861306299</v>
      </c>
      <c r="E16" s="569">
        <v>36.359841611924402</v>
      </c>
      <c r="F16" s="570">
        <v>1661.81146158711</v>
      </c>
      <c r="G16" s="551"/>
      <c r="H16" s="551"/>
      <c r="I16" s="142"/>
      <c r="J16" s="9"/>
      <c r="K16" s="9"/>
    </row>
    <row r="17" spans="1:11" s="10" customFormat="1" x14ac:dyDescent="0.2">
      <c r="A17" s="9"/>
      <c r="B17" s="571" t="s">
        <v>161</v>
      </c>
      <c r="C17" s="572">
        <v>-232.96315319000001</v>
      </c>
      <c r="D17" s="573">
        <v>-22.371364660000001</v>
      </c>
      <c r="E17" s="573"/>
      <c r="F17" s="574">
        <v>-255.33451785</v>
      </c>
      <c r="G17" s="551"/>
      <c r="H17" s="551"/>
      <c r="I17" s="142"/>
      <c r="J17" s="9"/>
      <c r="K17" s="9"/>
    </row>
    <row r="18" spans="1:11" s="10" customFormat="1" x14ac:dyDescent="0.2">
      <c r="A18" s="9"/>
      <c r="B18" s="551" t="s">
        <v>10</v>
      </c>
      <c r="C18" s="560">
        <v>-24.115588749999102</v>
      </c>
      <c r="D18" s="561">
        <v>-1.0973832699999999</v>
      </c>
      <c r="E18" s="561"/>
      <c r="F18" s="562">
        <v>-25.2129720199991</v>
      </c>
      <c r="G18" s="551"/>
      <c r="H18" s="551"/>
      <c r="I18" s="142"/>
      <c r="J18" s="9"/>
      <c r="K18" s="9"/>
    </row>
    <row r="19" spans="1:11" s="10" customFormat="1" x14ac:dyDescent="0.2">
      <c r="A19" s="9"/>
      <c r="B19" s="563" t="s">
        <v>35</v>
      </c>
      <c r="C19" s="564">
        <v>-18.750999830000001</v>
      </c>
      <c r="D19" s="565">
        <v>-1.4457155900000001</v>
      </c>
      <c r="E19" s="565"/>
      <c r="F19" s="566">
        <v>-20.19671542</v>
      </c>
      <c r="G19" s="551"/>
      <c r="H19" s="551"/>
      <c r="I19" s="142"/>
      <c r="J19" s="9"/>
      <c r="K19" s="9"/>
    </row>
    <row r="20" spans="1:11" s="10" customFormat="1" x14ac:dyDescent="0.2">
      <c r="A20" s="9"/>
      <c r="B20" s="567" t="s">
        <v>85</v>
      </c>
      <c r="C20" s="568">
        <v>1211.24543959212</v>
      </c>
      <c r="D20" s="569">
        <v>111.02197509306301</v>
      </c>
      <c r="E20" s="569">
        <v>36.359841611924402</v>
      </c>
      <c r="F20" s="570">
        <v>1358.6272562971101</v>
      </c>
      <c r="G20" s="551"/>
      <c r="H20" s="551"/>
      <c r="I20" s="142"/>
      <c r="J20" s="9"/>
      <c r="K20" s="9"/>
    </row>
    <row r="21" spans="1:11" s="10" customFormat="1" x14ac:dyDescent="0.2">
      <c r="A21" s="9"/>
      <c r="B21" s="571" t="s">
        <v>90</v>
      </c>
      <c r="C21" s="572">
        <v>-466.29112416534099</v>
      </c>
      <c r="D21" s="573">
        <v>-39.282207502735901</v>
      </c>
      <c r="E21" s="573">
        <v>1.9420457042697501</v>
      </c>
      <c r="F21" s="574">
        <v>-503.63128596380699</v>
      </c>
      <c r="G21" s="551"/>
      <c r="H21" s="551"/>
      <c r="I21" s="142"/>
      <c r="J21" s="9"/>
      <c r="K21" s="9"/>
    </row>
    <row r="22" spans="1:11" s="10" customFormat="1" x14ac:dyDescent="0.2">
      <c r="A22" s="9"/>
      <c r="B22" s="575" t="s">
        <v>110</v>
      </c>
      <c r="C22" s="576">
        <v>744.95431542677898</v>
      </c>
      <c r="D22" s="577">
        <v>71.739767590327105</v>
      </c>
      <c r="E22" s="577">
        <v>38.301887316194097</v>
      </c>
      <c r="F22" s="578">
        <v>854.99597033329997</v>
      </c>
      <c r="G22" s="551"/>
      <c r="H22" s="551"/>
      <c r="I22" s="142"/>
      <c r="J22" s="9"/>
      <c r="K22" s="9"/>
    </row>
    <row r="23" spans="1:11" s="10" customFormat="1" x14ac:dyDescent="0.2">
      <c r="A23" s="9"/>
      <c r="B23" s="551" t="s">
        <v>91</v>
      </c>
      <c r="C23" s="560">
        <v>-0.25772463891299702</v>
      </c>
      <c r="D23" s="561">
        <v>0</v>
      </c>
      <c r="E23" s="561"/>
      <c r="F23" s="562">
        <v>-0.25772463891299702</v>
      </c>
      <c r="G23" s="551"/>
      <c r="H23" s="551"/>
      <c r="I23" s="142"/>
      <c r="J23" s="9"/>
      <c r="K23" s="9"/>
    </row>
    <row r="24" spans="1:11" x14ac:dyDescent="0.2">
      <c r="B24" s="575" t="s">
        <v>86</v>
      </c>
      <c r="C24" s="576">
        <v>745.21204006569201</v>
      </c>
      <c r="D24" s="577">
        <v>71.739767590327105</v>
      </c>
      <c r="E24" s="577">
        <v>38.301887316194097</v>
      </c>
      <c r="F24" s="578">
        <v>855.253694972213</v>
      </c>
      <c r="G24" s="551"/>
      <c r="H24" s="551"/>
      <c r="I24" s="142"/>
    </row>
    <row r="25" spans="1:11" x14ac:dyDescent="0.2">
      <c r="B25" s="142"/>
      <c r="C25" s="142"/>
      <c r="D25" s="142"/>
      <c r="E25" s="142"/>
      <c r="F25" s="142"/>
      <c r="G25" s="142"/>
      <c r="H25" s="142"/>
      <c r="I25" s="142"/>
    </row>
    <row r="26" spans="1:11" x14ac:dyDescent="0.2">
      <c r="B26" s="142"/>
      <c r="C26" s="142"/>
      <c r="D26" s="142"/>
      <c r="E26" s="142"/>
      <c r="F26" s="142"/>
      <c r="G26" s="142"/>
      <c r="H26" s="142"/>
      <c r="I26" s="142"/>
    </row>
    <row r="27" spans="1:11" x14ac:dyDescent="0.2">
      <c r="B27" s="142"/>
      <c r="C27" s="142"/>
      <c r="D27" s="142"/>
      <c r="E27" s="142"/>
      <c r="F27" s="142"/>
      <c r="G27" s="142"/>
      <c r="H27" s="142"/>
      <c r="I27" s="142"/>
    </row>
    <row r="28" spans="1:11" x14ac:dyDescent="0.2">
      <c r="B28" s="142"/>
      <c r="C28" s="142"/>
      <c r="D28" s="142"/>
      <c r="E28" s="142"/>
      <c r="F28" s="142"/>
      <c r="G28" s="142"/>
      <c r="H28" s="142"/>
      <c r="I28" s="142"/>
    </row>
    <row r="29" spans="1:11" x14ac:dyDescent="0.2">
      <c r="B29" s="142"/>
      <c r="C29" s="142"/>
      <c r="D29" s="142"/>
      <c r="E29" s="142"/>
      <c r="F29" s="142"/>
      <c r="G29" s="142"/>
      <c r="H29" s="142"/>
      <c r="I29" s="142"/>
    </row>
    <row r="30" spans="1:11" x14ac:dyDescent="0.2">
      <c r="B30" s="142"/>
      <c r="C30" s="142"/>
      <c r="D30" s="142"/>
      <c r="E30" s="142"/>
      <c r="F30" s="142"/>
      <c r="G30" s="142"/>
      <c r="H30" s="142"/>
      <c r="I30" s="142"/>
    </row>
  </sheetData>
  <pageMargins left="0.70866141732283472" right="0.70866141732283472" top="0.74803149606299213" bottom="0.74803149606299213" header="0.31496062992125984" footer="0.31496062992125984"/>
  <pageSetup paperSize="9" scale="79" orientation="landscape" verticalDpi="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324A5-322B-4303-840E-62605D112BFB}">
  <sheetPr codeName="Hoja30">
    <pageSetUpPr fitToPage="1"/>
  </sheetPr>
  <dimension ref="A1:L67"/>
  <sheetViews>
    <sheetView showGridLines="0" zoomScale="90" zoomScaleNormal="90" workbookViewId="0">
      <selection activeCell="C25" sqref="C25"/>
    </sheetView>
  </sheetViews>
  <sheetFormatPr baseColWidth="10" defaultColWidth="14.85546875" defaultRowHeight="15" x14ac:dyDescent="0.2"/>
  <cols>
    <col min="1" max="1" customWidth="true" style="9" width="7.5703125" collapsed="false"/>
    <col min="2" max="2" customWidth="true" style="131" width="63.5703125" collapsed="false"/>
    <col min="3" max="5" customWidth="true" style="131" width="9.28515625" collapsed="false"/>
    <col min="6" max="6" customWidth="true" style="9" width="9.28515625" collapsed="false"/>
    <col min="7" max="9" customWidth="true" style="131" width="9.28515625" collapsed="false"/>
    <col min="10" max="10" customWidth="true" style="9" width="9.28515625" collapsed="false"/>
    <col min="11" max="12" bestFit="true" customWidth="true" style="9" width="9.7109375" collapsed="false"/>
    <col min="13" max="13" bestFit="true" customWidth="true" style="9" width="9.140625" collapsed="false"/>
    <col min="14" max="17" customWidth="true" style="9" width="12.5703125" collapsed="false"/>
    <col min="18" max="18" customWidth="true" style="9" width="0.5703125" collapsed="false"/>
    <col min="19" max="16384" style="9" width="14.85546875" collapsed="false"/>
  </cols>
  <sheetData>
    <row r="1" spans="2:12" x14ac:dyDescent="0.2">
      <c r="B1" s="132" t="s">
        <v>32</v>
      </c>
      <c r="C1" s="62"/>
      <c r="D1" s="62"/>
      <c r="E1" s="62"/>
      <c r="G1" s="62"/>
      <c r="H1" s="67"/>
      <c r="I1" s="62" t="s">
        <v>32</v>
      </c>
    </row>
    <row r="2" spans="2:12" ht="23.25" x14ac:dyDescent="0.2">
      <c r="B2" s="133" t="s">
        <v>248</v>
      </c>
      <c r="C2" s="62"/>
      <c r="D2" s="62"/>
      <c r="E2" s="62"/>
      <c r="G2" s="62"/>
      <c r="H2" s="62"/>
      <c r="I2" s="62"/>
    </row>
    <row r="3" spans="2:12" x14ac:dyDescent="0.2">
      <c r="B3" s="62"/>
      <c r="C3" s="63"/>
      <c r="D3" s="63"/>
      <c r="E3" s="62"/>
      <c r="F3" s="62"/>
      <c r="G3" s="62"/>
      <c r="H3" s="62"/>
      <c r="I3" s="62"/>
    </row>
    <row r="4" spans="2:12" ht="2.4500000000000002" customHeight="1" x14ac:dyDescent="0.2">
      <c r="B4" s="579"/>
      <c r="C4" s="579"/>
      <c r="D4" s="579"/>
      <c r="E4" s="579"/>
      <c r="F4" s="579"/>
      <c r="G4" s="579"/>
      <c r="H4" s="579"/>
      <c r="I4" s="579"/>
      <c r="J4" s="579"/>
      <c r="K4" s="580"/>
      <c r="L4" s="580"/>
    </row>
    <row r="5" spans="2:12" x14ac:dyDescent="0.2">
      <c r="B5" s="581"/>
      <c r="C5" s="581"/>
      <c r="D5" s="581"/>
      <c r="E5" s="581"/>
      <c r="F5" s="581"/>
      <c r="G5" s="581"/>
      <c r="H5" s="581"/>
      <c r="I5" s="581"/>
      <c r="J5" s="581"/>
      <c r="K5" s="580"/>
      <c r="L5" s="580"/>
    </row>
    <row r="6" spans="2:12" x14ac:dyDescent="0.2">
      <c r="B6" s="1005" t="s">
        <v>2</v>
      </c>
      <c r="C6" s="1002" t="s">
        <v>318</v>
      </c>
      <c r="D6" s="1002" t="s">
        <v>274</v>
      </c>
      <c r="E6" s="1002" t="s">
        <v>297</v>
      </c>
      <c r="F6" s="1002" t="s">
        <v>318</v>
      </c>
      <c r="G6" s="1002" t="s">
        <v>305</v>
      </c>
      <c r="H6" s="1002" t="s">
        <v>294</v>
      </c>
      <c r="I6" s="1002" t="s">
        <v>298</v>
      </c>
      <c r="J6" s="1002" t="s">
        <v>274</v>
      </c>
      <c r="K6" s="580"/>
      <c r="L6" s="580"/>
    </row>
    <row r="7" spans="2:12" ht="15.75" thickBot="1" x14ac:dyDescent="0.25">
      <c r="B7" s="1006"/>
      <c r="C7" s="1003"/>
      <c r="D7" s="1003"/>
      <c r="E7" s="1003"/>
      <c r="F7" s="1003"/>
      <c r="G7" s="1003"/>
      <c r="H7" s="1003"/>
      <c r="I7" s="1003"/>
      <c r="J7" s="1003"/>
      <c r="K7" s="580"/>
      <c r="L7" s="580"/>
    </row>
    <row r="8" spans="2:12" x14ac:dyDescent="0.2">
      <c r="B8" s="582" t="s">
        <v>126</v>
      </c>
      <c r="C8" s="582"/>
      <c r="D8" s="582"/>
      <c r="E8" s="582"/>
      <c r="F8" s="582"/>
      <c r="G8" s="582"/>
      <c r="H8" s="582"/>
      <c r="I8" s="582"/>
      <c r="J8" s="582"/>
      <c r="K8" s="580"/>
      <c r="L8" s="580"/>
    </row>
    <row r="9" spans="2:12" x14ac:dyDescent="0.2">
      <c r="B9" s="583" t="s">
        <v>15</v>
      </c>
      <c r="C9" s="584">
        <v>1956.1415119224</v>
      </c>
      <c r="D9" s="584">
        <v>1342.00029404159</v>
      </c>
      <c r="E9" s="585">
        <v>45.763120962608497</v>
      </c>
      <c r="F9" s="584">
        <v>1956.1415119224</v>
      </c>
      <c r="G9" s="584">
        <v>1785.78345277116</v>
      </c>
      <c r="H9" s="584">
        <v>1459.77755212234</v>
      </c>
      <c r="I9" s="584">
        <v>1398.39871480481</v>
      </c>
      <c r="J9" s="584">
        <v>1342.00029404159</v>
      </c>
      <c r="K9" s="580"/>
      <c r="L9" s="580"/>
    </row>
    <row r="10" spans="2:12" ht="24" x14ac:dyDescent="0.2">
      <c r="B10" s="586" t="s">
        <v>144</v>
      </c>
      <c r="C10" s="587">
        <v>93.542041768815594</v>
      </c>
      <c r="D10" s="587">
        <v>44.123388715004502</v>
      </c>
      <c r="E10" s="588">
        <v>0</v>
      </c>
      <c r="F10" s="587">
        <v>93.542041768815594</v>
      </c>
      <c r="G10" s="587">
        <v>6.5723976572546601</v>
      </c>
      <c r="H10" s="587">
        <v>64.687528908804694</v>
      </c>
      <c r="I10" s="587">
        <v>50.472462033638799</v>
      </c>
      <c r="J10" s="587">
        <v>44.123388715004502</v>
      </c>
      <c r="K10" s="580"/>
      <c r="L10" s="580"/>
    </row>
    <row r="11" spans="2:12" x14ac:dyDescent="0.2">
      <c r="B11" s="589" t="s">
        <v>89</v>
      </c>
      <c r="C11" s="590">
        <v>864.31377549000103</v>
      </c>
      <c r="D11" s="590">
        <v>864.84948741000005</v>
      </c>
      <c r="E11" s="591">
        <v>-6.1942792104015099E-2</v>
      </c>
      <c r="F11" s="590">
        <v>864.31377549000103</v>
      </c>
      <c r="G11" s="590">
        <v>882.19405836999999</v>
      </c>
      <c r="H11" s="590">
        <v>893.99083686734002</v>
      </c>
      <c r="I11" s="590">
        <v>917.74632728265999</v>
      </c>
      <c r="J11" s="590">
        <v>864.84948741000005</v>
      </c>
      <c r="K11" s="580"/>
      <c r="L11" s="580"/>
    </row>
    <row r="12" spans="2:12" x14ac:dyDescent="0.2">
      <c r="B12" s="589" t="s">
        <v>185</v>
      </c>
      <c r="C12" s="590">
        <v>75.300962510000502</v>
      </c>
      <c r="D12" s="590">
        <v>118.01081578999499</v>
      </c>
      <c r="E12" s="592">
        <v>-36.1914736323818</v>
      </c>
      <c r="F12" s="590">
        <v>75.300962510000502</v>
      </c>
      <c r="G12" s="590">
        <v>22.902518406452501</v>
      </c>
      <c r="H12" s="590">
        <v>59.208635206943597</v>
      </c>
      <c r="I12" s="590">
        <v>88.9933235800044</v>
      </c>
      <c r="J12" s="590">
        <v>118.01081578999499</v>
      </c>
      <c r="K12" s="580"/>
      <c r="L12" s="580"/>
    </row>
    <row r="13" spans="2:12" x14ac:dyDescent="0.2">
      <c r="B13" s="589" t="s">
        <v>319</v>
      </c>
      <c r="C13" s="590">
        <v>262.81731319000102</v>
      </c>
      <c r="D13" s="590">
        <v>212.63201484340499</v>
      </c>
      <c r="E13" s="591">
        <v>23.601948363022998</v>
      </c>
      <c r="F13" s="590">
        <v>262.81731319000102</v>
      </c>
      <c r="G13" s="590">
        <v>286.55528839105</v>
      </c>
      <c r="H13" s="590">
        <v>234.72677828479499</v>
      </c>
      <c r="I13" s="590">
        <v>227</v>
      </c>
      <c r="J13" s="590">
        <v>212.63201484340499</v>
      </c>
      <c r="K13" s="580"/>
      <c r="L13" s="580"/>
    </row>
    <row r="14" spans="2:12" x14ac:dyDescent="0.2">
      <c r="B14" s="593" t="s">
        <v>31</v>
      </c>
      <c r="C14" s="594">
        <v>-464.89924333945697</v>
      </c>
      <c r="D14" s="594">
        <v>-121.26691429224</v>
      </c>
      <c r="E14" s="595">
        <v>0</v>
      </c>
      <c r="F14" s="594">
        <v>-464.89924333945697</v>
      </c>
      <c r="G14" s="594">
        <v>-479.96800342320699</v>
      </c>
      <c r="H14" s="594">
        <v>-88.880784810587002</v>
      </c>
      <c r="I14" s="594">
        <v>-227.19213441945399</v>
      </c>
      <c r="J14" s="594">
        <v>-121.26691429224</v>
      </c>
      <c r="K14" s="580"/>
      <c r="L14" s="580"/>
    </row>
    <row r="15" spans="2:12" x14ac:dyDescent="0.2">
      <c r="B15" s="596" t="s">
        <v>1</v>
      </c>
      <c r="C15" s="597">
        <v>2787.2163615417599</v>
      </c>
      <c r="D15" s="597">
        <v>2460.3490865077501</v>
      </c>
      <c r="E15" s="598">
        <v>13.2854023368679</v>
      </c>
      <c r="F15" s="597">
        <v>2787.2163615417599</v>
      </c>
      <c r="G15" s="597">
        <v>2504.0397121727101</v>
      </c>
      <c r="H15" s="597">
        <v>2623.51054657963</v>
      </c>
      <c r="I15" s="597">
        <v>2455.4186932816601</v>
      </c>
      <c r="J15" s="597">
        <v>2460.3490865077501</v>
      </c>
      <c r="K15" s="580"/>
      <c r="L15" s="580"/>
    </row>
    <row r="16" spans="2:12" x14ac:dyDescent="0.2">
      <c r="B16" s="586" t="s">
        <v>100</v>
      </c>
      <c r="C16" s="587">
        <v>-1297.70118017964</v>
      </c>
      <c r="D16" s="587">
        <v>-1276.6439251515101</v>
      </c>
      <c r="E16" s="588">
        <v>1.64942272573252</v>
      </c>
      <c r="F16" s="587">
        <v>-1297.70118017964</v>
      </c>
      <c r="G16" s="587">
        <v>-1247.58086408791</v>
      </c>
      <c r="H16" s="587">
        <v>-1247.2370334079401</v>
      </c>
      <c r="I16" s="587">
        <v>-1238.0636447540001</v>
      </c>
      <c r="J16" s="587">
        <v>-1276.6439251515101</v>
      </c>
      <c r="K16" s="580"/>
      <c r="L16" s="580"/>
    </row>
    <row r="17" spans="2:12" x14ac:dyDescent="0.2">
      <c r="B17" s="593" t="s">
        <v>36</v>
      </c>
      <c r="C17" s="594">
        <v>-2.44</v>
      </c>
      <c r="D17" s="594">
        <v>-7.6289999999999996</v>
      </c>
      <c r="E17" s="595">
        <v>-68.016778083628296</v>
      </c>
      <c r="F17" s="594">
        <v>-2.44</v>
      </c>
      <c r="G17" s="594">
        <v>-15.12</v>
      </c>
      <c r="H17" s="594">
        <v>-11.257999999999999</v>
      </c>
      <c r="I17" s="594">
        <v>-15.726000000000001</v>
      </c>
      <c r="J17" s="594">
        <v>-7.6289999999999996</v>
      </c>
      <c r="K17" s="580"/>
      <c r="L17" s="580"/>
    </row>
    <row r="18" spans="2:12" x14ac:dyDescent="0.2">
      <c r="B18" s="596" t="s">
        <v>0</v>
      </c>
      <c r="C18" s="597">
        <v>1487.07518136212</v>
      </c>
      <c r="D18" s="597">
        <v>1176.0761613562399</v>
      </c>
      <c r="E18" s="599">
        <v>26.443782318250101</v>
      </c>
      <c r="F18" s="597">
        <v>1487.07518136212</v>
      </c>
      <c r="G18" s="597">
        <v>1241.3388480848</v>
      </c>
      <c r="H18" s="597">
        <v>1365.0155131716899</v>
      </c>
      <c r="I18" s="597">
        <v>1201.62904852766</v>
      </c>
      <c r="J18" s="597">
        <v>1176.0761613562399</v>
      </c>
      <c r="K18" s="580"/>
      <c r="L18" s="580"/>
    </row>
    <row r="19" spans="2:12" x14ac:dyDescent="0.2">
      <c r="B19" s="596" t="s">
        <v>84</v>
      </c>
      <c r="C19" s="597">
        <v>1489.5151813621201</v>
      </c>
      <c r="D19" s="597">
        <v>1183.7051613562401</v>
      </c>
      <c r="E19" s="598">
        <v>25.834982391687099</v>
      </c>
      <c r="F19" s="597">
        <v>1489.5151813621201</v>
      </c>
      <c r="G19" s="597">
        <v>1256.4588480847999</v>
      </c>
      <c r="H19" s="597">
        <v>1376.27351317169</v>
      </c>
      <c r="I19" s="597">
        <v>1217.3550485276601</v>
      </c>
      <c r="J19" s="597">
        <v>1183.7051613562401</v>
      </c>
      <c r="K19" s="580"/>
      <c r="L19" s="580"/>
    </row>
    <row r="20" spans="2:12" x14ac:dyDescent="0.2">
      <c r="B20" s="586" t="s">
        <v>161</v>
      </c>
      <c r="C20" s="587">
        <v>-232.96315319000001</v>
      </c>
      <c r="D20" s="587">
        <v>-262.22106733999999</v>
      </c>
      <c r="E20" s="588">
        <v>-11.1577282659992</v>
      </c>
      <c r="F20" s="587">
        <v>-232.96315319000001</v>
      </c>
      <c r="G20" s="587">
        <v>-406.2698638</v>
      </c>
      <c r="H20" s="587">
        <v>-166.13962000000001</v>
      </c>
      <c r="I20" s="587">
        <v>-141.21392023999999</v>
      </c>
      <c r="J20" s="587">
        <v>-262.22106733999999</v>
      </c>
      <c r="K20" s="580"/>
      <c r="L20" s="580"/>
    </row>
    <row r="21" spans="2:12" x14ac:dyDescent="0.2">
      <c r="B21" s="589" t="s">
        <v>10</v>
      </c>
      <c r="C21" s="590">
        <v>-24.115588749999102</v>
      </c>
      <c r="D21" s="590">
        <v>-45.124991199992998</v>
      </c>
      <c r="E21" s="591">
        <v>-46.558241655673001</v>
      </c>
      <c r="F21" s="590">
        <v>-24.115588749999102</v>
      </c>
      <c r="G21" s="590">
        <v>18.818302396381</v>
      </c>
      <c r="H21" s="590">
        <v>-28.045867989986998</v>
      </c>
      <c r="I21" s="590">
        <v>-44.237171227007202</v>
      </c>
      <c r="J21" s="590">
        <v>-45.124991199992998</v>
      </c>
      <c r="K21" s="580"/>
      <c r="L21" s="580"/>
    </row>
    <row r="22" spans="2:12" x14ac:dyDescent="0.2">
      <c r="B22" s="593" t="s">
        <v>35</v>
      </c>
      <c r="C22" s="594">
        <v>-18.750999830000001</v>
      </c>
      <c r="D22" s="594">
        <v>-9.3284372158940094</v>
      </c>
      <c r="E22" s="600"/>
      <c r="F22" s="594">
        <v>-18.750999830000001</v>
      </c>
      <c r="G22" s="594">
        <v>-12.5994525441801</v>
      </c>
      <c r="H22" s="594">
        <v>-19.381127594441001</v>
      </c>
      <c r="I22" s="594">
        <v>-27.204350343374799</v>
      </c>
      <c r="J22" s="594">
        <v>-9.3284372158940094</v>
      </c>
      <c r="K22" s="580"/>
      <c r="L22" s="580"/>
    </row>
    <row r="23" spans="2:12" x14ac:dyDescent="0.2">
      <c r="B23" s="596" t="s">
        <v>85</v>
      </c>
      <c r="C23" s="597">
        <v>1211.24543959212</v>
      </c>
      <c r="D23" s="597">
        <v>859.40166560035505</v>
      </c>
      <c r="E23" s="598">
        <v>40.940550626693899</v>
      </c>
      <c r="F23" s="597">
        <v>1211.24543959212</v>
      </c>
      <c r="G23" s="597">
        <v>841.28783413700501</v>
      </c>
      <c r="H23" s="597">
        <v>1151.44889758726</v>
      </c>
      <c r="I23" s="597">
        <v>988.97360671727404</v>
      </c>
      <c r="J23" s="597">
        <v>859.40166560035505</v>
      </c>
      <c r="K23" s="580"/>
      <c r="L23" s="580"/>
    </row>
    <row r="24" spans="2:12" x14ac:dyDescent="0.2">
      <c r="B24" s="601" t="s">
        <v>90</v>
      </c>
      <c r="C24" s="602">
        <v>-466.29112416534099</v>
      </c>
      <c r="D24" s="602">
        <v>-224.77161186123899</v>
      </c>
      <c r="E24" s="603"/>
      <c r="F24" s="602">
        <v>-466.29112416534099</v>
      </c>
      <c r="G24" s="602">
        <v>-261.634630912288</v>
      </c>
      <c r="H24" s="602">
        <v>-342.38661058958598</v>
      </c>
      <c r="I24" s="602">
        <v>-273.11821681798102</v>
      </c>
      <c r="J24" s="602">
        <v>-224.77161186123899</v>
      </c>
      <c r="K24" s="580"/>
      <c r="L24" s="580"/>
    </row>
    <row r="25" spans="2:12" x14ac:dyDescent="0.2">
      <c r="B25" s="596" t="s">
        <v>110</v>
      </c>
      <c r="C25" s="597">
        <v>744.95431542677898</v>
      </c>
      <c r="D25" s="597">
        <v>634.63005373911597</v>
      </c>
      <c r="E25" s="598">
        <v>17.384027282927001</v>
      </c>
      <c r="F25" s="597">
        <v>744.95431542677898</v>
      </c>
      <c r="G25" s="597">
        <v>579.653203224717</v>
      </c>
      <c r="H25" s="597">
        <v>809.06228699767701</v>
      </c>
      <c r="I25" s="597">
        <v>715.85538989929398</v>
      </c>
      <c r="J25" s="597">
        <v>634.63005373911597</v>
      </c>
      <c r="K25" s="580"/>
      <c r="L25" s="580"/>
    </row>
    <row r="26" spans="2:12" x14ac:dyDescent="0.2">
      <c r="B26" s="601" t="s">
        <v>91</v>
      </c>
      <c r="C26" s="602">
        <v>-0.25772463891299702</v>
      </c>
      <c r="D26" s="602">
        <v>0.911577954379027</v>
      </c>
      <c r="E26" s="604">
        <v>0</v>
      </c>
      <c r="F26" s="602">
        <v>-0.25772463891299702</v>
      </c>
      <c r="G26" s="602">
        <v>0.75470012882957205</v>
      </c>
      <c r="H26" s="602">
        <v>0.26545570748345898</v>
      </c>
      <c r="I26" s="602">
        <v>0.33182794046762898</v>
      </c>
      <c r="J26" s="602">
        <v>0.911577954379027</v>
      </c>
      <c r="K26" s="580"/>
      <c r="L26" s="580"/>
    </row>
    <row r="27" spans="2:12" ht="24.75" customHeight="1" x14ac:dyDescent="0.2">
      <c r="B27" s="596" t="s">
        <v>86</v>
      </c>
      <c r="C27" s="597">
        <v>745.21204006569201</v>
      </c>
      <c r="D27" s="597">
        <v>633.71847578473705</v>
      </c>
      <c r="E27" s="598">
        <v>17.593548009294199</v>
      </c>
      <c r="F27" s="597">
        <v>745.21204006569201</v>
      </c>
      <c r="G27" s="597">
        <v>578.89850309588701</v>
      </c>
      <c r="H27" s="597">
        <v>808.79683129019304</v>
      </c>
      <c r="I27" s="597">
        <v>715.52356195882601</v>
      </c>
      <c r="J27" s="597">
        <v>633.71847578473705</v>
      </c>
      <c r="K27" s="580"/>
      <c r="L27" s="580"/>
    </row>
    <row r="28" spans="2:12" x14ac:dyDescent="0.2">
      <c r="B28" s="605"/>
      <c r="C28" s="606"/>
      <c r="D28" s="606"/>
      <c r="E28" s="607"/>
      <c r="F28" s="606"/>
      <c r="G28" s="606"/>
      <c r="H28" s="606"/>
      <c r="I28" s="606"/>
      <c r="J28" s="606"/>
      <c r="K28" s="580"/>
      <c r="L28" s="580"/>
    </row>
    <row r="29" spans="2:12" x14ac:dyDescent="0.2">
      <c r="B29" s="608" t="s">
        <v>145</v>
      </c>
      <c r="C29" s="609"/>
      <c r="D29" s="609"/>
      <c r="E29" s="609"/>
      <c r="F29" s="609"/>
      <c r="G29" s="609"/>
      <c r="H29" s="609"/>
      <c r="I29" s="609"/>
      <c r="J29" s="609"/>
      <c r="K29" s="580"/>
      <c r="L29" s="580"/>
    </row>
    <row r="30" spans="2:12" x14ac:dyDescent="0.2">
      <c r="B30" s="610" t="s">
        <v>192</v>
      </c>
      <c r="C30" s="611">
        <v>3164.0055749828998</v>
      </c>
      <c r="D30" s="611">
        <v>2454.73302114956</v>
      </c>
      <c r="E30" s="612">
        <v>28.8940812594434</v>
      </c>
      <c r="F30" s="611">
        <v>3164.0055749828998</v>
      </c>
      <c r="G30" s="611">
        <v>2957.1470496166198</v>
      </c>
      <c r="H30" s="611">
        <v>2639.4638116881601</v>
      </c>
      <c r="I30" s="611">
        <v>2584.5945911670201</v>
      </c>
      <c r="J30" s="611">
        <v>2454.73302114956</v>
      </c>
      <c r="K30" s="580"/>
      <c r="L30" s="580"/>
    </row>
    <row r="31" spans="2:12" x14ac:dyDescent="0.2">
      <c r="B31" s="589" t="s">
        <v>38</v>
      </c>
      <c r="C31" s="590">
        <v>507.98285965999997</v>
      </c>
      <c r="D31" s="590">
        <v>485.87386232</v>
      </c>
      <c r="E31" s="591">
        <v>4.5503574187818696</v>
      </c>
      <c r="F31" s="590">
        <v>507.98285965999997</v>
      </c>
      <c r="G31" s="590">
        <v>523.62399674000005</v>
      </c>
      <c r="H31" s="590">
        <v>524.80245921000096</v>
      </c>
      <c r="I31" s="590">
        <v>556.13472286000001</v>
      </c>
      <c r="J31" s="590">
        <v>485.87386232</v>
      </c>
      <c r="K31" s="580"/>
      <c r="L31" s="580"/>
    </row>
    <row r="32" spans="2:12" x14ac:dyDescent="0.2">
      <c r="B32" s="613" t="s">
        <v>222</v>
      </c>
      <c r="C32" s="590">
        <v>423.69653204000002</v>
      </c>
      <c r="D32" s="590">
        <v>434.04211139</v>
      </c>
      <c r="E32" s="591">
        <v>-2.3835427665920901</v>
      </c>
      <c r="F32" s="590">
        <v>423.69653204000002</v>
      </c>
      <c r="G32" s="590">
        <v>449.52971214000002</v>
      </c>
      <c r="H32" s="590">
        <v>471.22789465</v>
      </c>
      <c r="I32" s="590">
        <v>488.68632793</v>
      </c>
      <c r="J32" s="590">
        <v>434.04211139</v>
      </c>
      <c r="K32" s="580"/>
      <c r="L32" s="580"/>
    </row>
    <row r="33" spans="2:12" x14ac:dyDescent="0.2">
      <c r="B33" s="613" t="s">
        <v>223</v>
      </c>
      <c r="C33" s="590">
        <v>84.286327619999994</v>
      </c>
      <c r="D33" s="590">
        <v>51.831750929999998</v>
      </c>
      <c r="E33" s="591">
        <v>62.615242795541803</v>
      </c>
      <c r="F33" s="590">
        <v>84.286327619999994</v>
      </c>
      <c r="G33" s="590">
        <v>74.094284599999995</v>
      </c>
      <c r="H33" s="590">
        <v>53.574564559999999</v>
      </c>
      <c r="I33" s="590">
        <v>67.448394930000006</v>
      </c>
      <c r="J33" s="590">
        <v>51.831750929999998</v>
      </c>
      <c r="K33" s="580"/>
      <c r="L33" s="580"/>
    </row>
    <row r="34" spans="2:12" x14ac:dyDescent="0.2">
      <c r="B34" s="589" t="s">
        <v>146</v>
      </c>
      <c r="C34" s="590">
        <v>91.276513249999994</v>
      </c>
      <c r="D34" s="590">
        <v>94.147788090000006</v>
      </c>
      <c r="E34" s="591">
        <v>-3.0497528388614499</v>
      </c>
      <c r="F34" s="590">
        <v>91.276513249999994</v>
      </c>
      <c r="G34" s="590">
        <v>80.864399230000004</v>
      </c>
      <c r="H34" s="590">
        <v>86.619447059999999</v>
      </c>
      <c r="I34" s="590">
        <v>88.095631560000001</v>
      </c>
      <c r="J34" s="590">
        <v>94.147788090000006</v>
      </c>
      <c r="K34" s="580"/>
      <c r="L34" s="580"/>
    </row>
    <row r="35" spans="2:12" x14ac:dyDescent="0.2">
      <c r="B35" s="589" t="s">
        <v>64</v>
      </c>
      <c r="C35" s="590">
        <v>265.05440231</v>
      </c>
      <c r="D35" s="590">
        <v>284.53240397000002</v>
      </c>
      <c r="E35" s="591">
        <v>-6.8456180695867799</v>
      </c>
      <c r="F35" s="590">
        <v>265.05440231</v>
      </c>
      <c r="G35" s="590">
        <v>277.31904319</v>
      </c>
      <c r="H35" s="590">
        <v>282.54836649999999</v>
      </c>
      <c r="I35" s="590">
        <v>273.51214714999998</v>
      </c>
      <c r="J35" s="590">
        <v>284.53240397000002</v>
      </c>
      <c r="K35" s="580"/>
      <c r="L35" s="580"/>
    </row>
    <row r="36" spans="2:12" x14ac:dyDescent="0.2">
      <c r="B36" s="613" t="s">
        <v>55</v>
      </c>
      <c r="C36" s="590">
        <v>191.22582976999999</v>
      </c>
      <c r="D36" s="590">
        <v>206.45514803</v>
      </c>
      <c r="E36" s="591">
        <v>-7.37657472110455</v>
      </c>
      <c r="F36" s="590">
        <v>191.22582976999999</v>
      </c>
      <c r="G36" s="590">
        <v>195.84370226999999</v>
      </c>
      <c r="H36" s="590">
        <v>204.74422661</v>
      </c>
      <c r="I36" s="590">
        <v>197.06638303</v>
      </c>
      <c r="J36" s="590">
        <v>206.45514803</v>
      </c>
      <c r="K36" s="580"/>
      <c r="L36" s="580"/>
    </row>
    <row r="37" spans="2:12" x14ac:dyDescent="0.2">
      <c r="B37" s="613" t="s">
        <v>37</v>
      </c>
      <c r="C37" s="590">
        <v>73.828572539999996</v>
      </c>
      <c r="D37" s="590">
        <v>78.077255940000001</v>
      </c>
      <c r="E37" s="591">
        <v>-5.4416402687934502</v>
      </c>
      <c r="F37" s="590">
        <v>73.828572539999996</v>
      </c>
      <c r="G37" s="590">
        <v>81.475340919999994</v>
      </c>
      <c r="H37" s="590">
        <v>77.804139890000002</v>
      </c>
      <c r="I37" s="590">
        <v>76.445764120000007</v>
      </c>
      <c r="J37" s="590">
        <v>78.077255940000001</v>
      </c>
      <c r="K37" s="580"/>
      <c r="L37" s="580"/>
    </row>
    <row r="38" spans="2:12" x14ac:dyDescent="0.2">
      <c r="B38" s="614"/>
      <c r="C38" s="593"/>
      <c r="D38" s="593"/>
      <c r="E38" s="593"/>
      <c r="F38" s="593"/>
      <c r="G38" s="593"/>
      <c r="H38" s="593"/>
      <c r="I38" s="593"/>
      <c r="J38" s="593"/>
      <c r="K38" s="580"/>
      <c r="L38" s="580"/>
    </row>
    <row r="39" spans="2:12" x14ac:dyDescent="0.2">
      <c r="B39" s="596" t="s">
        <v>89</v>
      </c>
      <c r="C39" s="597">
        <v>864.31377522000003</v>
      </c>
      <c r="D39" s="597">
        <v>864.84948741000005</v>
      </c>
      <c r="E39" s="598">
        <v>-6.1942823323371303E-2</v>
      </c>
      <c r="F39" s="597">
        <v>864.31377522000003</v>
      </c>
      <c r="G39" s="597">
        <v>882.19505836999895</v>
      </c>
      <c r="H39" s="597">
        <v>893.96927276999998</v>
      </c>
      <c r="I39" s="597">
        <v>917.74250156999904</v>
      </c>
      <c r="J39" s="597">
        <v>864.84948741000005</v>
      </c>
      <c r="K39" s="580"/>
      <c r="L39" s="580"/>
    </row>
    <row r="40" spans="2:12" x14ac:dyDescent="0.2">
      <c r="B40" s="586" t="s">
        <v>17</v>
      </c>
      <c r="C40" s="587">
        <v>-793.67374020659202</v>
      </c>
      <c r="D40" s="587">
        <v>-795.33884629482304</v>
      </c>
      <c r="E40" s="588">
        <v>-0.20935807373021001</v>
      </c>
      <c r="F40" s="587">
        <v>-793.67374020659202</v>
      </c>
      <c r="G40" s="587">
        <v>-757.03730637450997</v>
      </c>
      <c r="H40" s="587">
        <v>-757.88165178750501</v>
      </c>
      <c r="I40" s="587">
        <v>-760.59656192744205</v>
      </c>
      <c r="J40" s="587">
        <v>-795.33884629482304</v>
      </c>
      <c r="K40" s="580"/>
      <c r="L40" s="580"/>
    </row>
    <row r="41" spans="2:12" x14ac:dyDescent="0.2">
      <c r="B41" s="589" t="s">
        <v>16</v>
      </c>
      <c r="C41" s="590">
        <v>-336.87270532139001</v>
      </c>
      <c r="D41" s="590">
        <v>-322.64793806982902</v>
      </c>
      <c r="E41" s="591">
        <v>4.40875814569202</v>
      </c>
      <c r="F41" s="590">
        <v>-336.87270532139001</v>
      </c>
      <c r="G41" s="590">
        <v>-322.23147607088998</v>
      </c>
      <c r="H41" s="590">
        <v>-322.10415140621899</v>
      </c>
      <c r="I41" s="590">
        <v>-317.01512391749202</v>
      </c>
      <c r="J41" s="590">
        <v>-322.64793806982902</v>
      </c>
      <c r="K41" s="580"/>
      <c r="L41" s="580"/>
    </row>
    <row r="42" spans="2:12" x14ac:dyDescent="0.2">
      <c r="B42" s="593" t="s">
        <v>92</v>
      </c>
      <c r="C42" s="594">
        <v>-167.154734651659</v>
      </c>
      <c r="D42" s="594">
        <v>-158.65714078685599</v>
      </c>
      <c r="E42" s="595">
        <v>5.3559479407351898</v>
      </c>
      <c r="F42" s="594">
        <v>-167.154734651659</v>
      </c>
      <c r="G42" s="594">
        <v>-168.31208164251001</v>
      </c>
      <c r="H42" s="594">
        <v>-167.25123021421999</v>
      </c>
      <c r="I42" s="594">
        <v>-160.451958909067</v>
      </c>
      <c r="J42" s="594">
        <v>-158.65714078685599</v>
      </c>
      <c r="K42" s="580"/>
      <c r="L42" s="580"/>
    </row>
    <row r="43" spans="2:12" x14ac:dyDescent="0.2">
      <c r="B43" s="596" t="s">
        <v>100</v>
      </c>
      <c r="C43" s="597">
        <v>-1297.70118017964</v>
      </c>
      <c r="D43" s="597">
        <v>-1276.6439251515101</v>
      </c>
      <c r="E43" s="598">
        <v>1.64942272573252</v>
      </c>
      <c r="F43" s="597">
        <v>-1297.70118017964</v>
      </c>
      <c r="G43" s="597">
        <v>-1247.58086408791</v>
      </c>
      <c r="H43" s="597">
        <v>-1247.2370334079401</v>
      </c>
      <c r="I43" s="597">
        <v>-1238.0636447540001</v>
      </c>
      <c r="J43" s="597">
        <v>-1276.6439251515101</v>
      </c>
      <c r="K43" s="580"/>
      <c r="L43" s="580"/>
    </row>
    <row r="44" spans="2:12" x14ac:dyDescent="0.2">
      <c r="B44" s="596" t="s">
        <v>36</v>
      </c>
      <c r="C44" s="597">
        <v>-2.44</v>
      </c>
      <c r="D44" s="597">
        <v>-7.6289999999999996</v>
      </c>
      <c r="E44" s="598">
        <v>-68.016778083628296</v>
      </c>
      <c r="F44" s="597">
        <v>-2.44</v>
      </c>
      <c r="G44" s="597">
        <v>-15.12</v>
      </c>
      <c r="H44" s="597">
        <v>-11.257999999999999</v>
      </c>
      <c r="I44" s="597">
        <v>-15.726000000000001</v>
      </c>
      <c r="J44" s="597">
        <v>-7.6289999999999996</v>
      </c>
      <c r="K44" s="580"/>
      <c r="L44" s="580"/>
    </row>
    <row r="45" spans="2:12" x14ac:dyDescent="0.2">
      <c r="B45" s="605"/>
      <c r="C45" s="615"/>
      <c r="D45" s="615"/>
      <c r="E45" s="615"/>
      <c r="F45" s="615"/>
      <c r="G45" s="615"/>
      <c r="H45" s="615"/>
      <c r="I45" s="615"/>
      <c r="J45" s="615"/>
      <c r="K45" s="580"/>
      <c r="L45" s="580"/>
    </row>
    <row r="46" spans="2:12" x14ac:dyDescent="0.2">
      <c r="B46" s="608" t="s">
        <v>147</v>
      </c>
      <c r="C46" s="608"/>
      <c r="D46" s="608"/>
      <c r="E46" s="608"/>
      <c r="F46" s="608"/>
      <c r="G46" s="608"/>
      <c r="H46" s="608"/>
      <c r="I46" s="608"/>
      <c r="J46" s="608"/>
      <c r="K46" s="580"/>
      <c r="L46" s="580"/>
    </row>
    <row r="47" spans="2:12" x14ac:dyDescent="0.2">
      <c r="B47" s="589" t="s">
        <v>345</v>
      </c>
      <c r="C47" s="616">
        <v>0.11603235142447001</v>
      </c>
      <c r="D47" s="616">
        <v>7.91458449941847E-2</v>
      </c>
      <c r="E47" s="591">
        <v>3.6886506430285002</v>
      </c>
      <c r="F47" s="616">
        <v>0.11603235142447001</v>
      </c>
      <c r="G47" s="616">
        <v>0.11049714074571899</v>
      </c>
      <c r="H47" s="616"/>
      <c r="I47" s="616"/>
      <c r="J47" s="616"/>
      <c r="K47" s="580"/>
      <c r="L47" s="580"/>
    </row>
    <row r="48" spans="2:12" ht="24" x14ac:dyDescent="0.2">
      <c r="B48" s="589" t="s">
        <v>216</v>
      </c>
      <c r="C48" s="616">
        <v>0.48510056188136602</v>
      </c>
      <c r="D48" s="616">
        <v>0.58399999999999996</v>
      </c>
      <c r="E48" s="591">
        <v>-9.9</v>
      </c>
      <c r="F48" s="616">
        <v>0.48510056188136602</v>
      </c>
      <c r="G48" s="616">
        <v>0.49879187815989201</v>
      </c>
      <c r="H48" s="616"/>
      <c r="I48" s="616"/>
      <c r="J48" s="616"/>
      <c r="K48" s="580"/>
      <c r="L48" s="580"/>
    </row>
    <row r="49" spans="1:12" x14ac:dyDescent="0.2">
      <c r="B49" s="593" t="s">
        <v>250</v>
      </c>
      <c r="C49" s="617">
        <v>2.63905553619337E-3</v>
      </c>
      <c r="D49" s="617">
        <v>2.4644715616540499E-3</v>
      </c>
      <c r="E49" s="618">
        <v>1.7458397453931299E-2</v>
      </c>
      <c r="F49" s="617">
        <v>2.63905553619337E-3</v>
      </c>
      <c r="G49" s="617">
        <v>2.73885652978918E-3</v>
      </c>
      <c r="H49" s="617"/>
      <c r="I49" s="617"/>
      <c r="J49" s="617"/>
      <c r="K49" s="580"/>
      <c r="L49" s="580"/>
    </row>
    <row r="50" spans="1:12" ht="103.5" customHeight="1" x14ac:dyDescent="0.2">
      <c r="B50" s="1004" t="s">
        <v>368</v>
      </c>
      <c r="C50" s="1004"/>
      <c r="D50" s="1004"/>
      <c r="E50" s="1004"/>
      <c r="F50" s="1004"/>
      <c r="G50" s="1004"/>
      <c r="H50" s="1004"/>
      <c r="I50" s="1004"/>
      <c r="J50" s="1004"/>
      <c r="K50" s="580"/>
      <c r="L50" s="580"/>
    </row>
    <row r="51" spans="1:12" x14ac:dyDescent="0.2">
      <c r="A51" s="72"/>
      <c r="B51" s="619"/>
      <c r="C51" s="619"/>
      <c r="D51" s="619"/>
      <c r="E51" s="619"/>
      <c r="F51" s="619"/>
      <c r="G51" s="619"/>
      <c r="H51" s="619"/>
      <c r="I51" s="619"/>
      <c r="J51" s="619"/>
      <c r="K51" s="580"/>
      <c r="L51" s="580"/>
    </row>
    <row r="52" spans="1:12" x14ac:dyDescent="0.2">
      <c r="A52" s="72"/>
      <c r="B52" s="619"/>
      <c r="C52" s="619"/>
      <c r="D52" s="619"/>
      <c r="E52" s="619"/>
      <c r="F52" s="619"/>
      <c r="G52" s="619"/>
      <c r="H52" s="619"/>
      <c r="I52" s="619"/>
      <c r="J52" s="619"/>
      <c r="K52" s="580"/>
      <c r="L52" s="580"/>
    </row>
    <row r="53" spans="1:12" x14ac:dyDescent="0.2">
      <c r="A53" s="72"/>
      <c r="B53" s="620"/>
      <c r="C53" s="620"/>
      <c r="D53" s="620"/>
      <c r="E53" s="620"/>
      <c r="F53" s="620"/>
      <c r="G53" s="620"/>
      <c r="H53" s="620"/>
      <c r="I53" s="620"/>
      <c r="J53" s="620"/>
      <c r="K53" s="580"/>
      <c r="L53" s="580"/>
    </row>
    <row r="54" spans="1:12" x14ac:dyDescent="0.2">
      <c r="A54" s="72"/>
      <c r="B54" s="580"/>
      <c r="C54" s="580"/>
      <c r="D54" s="580"/>
      <c r="E54" s="580"/>
      <c r="F54" s="580"/>
      <c r="G54" s="580"/>
      <c r="H54" s="580"/>
      <c r="I54" s="580"/>
      <c r="J54" s="580"/>
      <c r="K54" s="580"/>
      <c r="L54" s="580"/>
    </row>
    <row r="55" spans="1:12" x14ac:dyDescent="0.2">
      <c r="A55" s="72"/>
      <c r="B55" s="580"/>
      <c r="C55" s="580"/>
      <c r="D55" s="580"/>
      <c r="E55" s="580"/>
      <c r="F55" s="580"/>
      <c r="G55" s="580"/>
      <c r="H55" s="580"/>
      <c r="I55" s="580"/>
      <c r="J55" s="580"/>
      <c r="K55" s="580"/>
      <c r="L55" s="580"/>
    </row>
    <row r="56" spans="1:12" x14ac:dyDescent="0.2">
      <c r="A56" s="72"/>
      <c r="B56" s="580"/>
      <c r="C56" s="580"/>
      <c r="D56" s="580"/>
      <c r="E56" s="580"/>
      <c r="F56" s="580"/>
      <c r="G56" s="580"/>
      <c r="H56" s="580"/>
      <c r="I56" s="580"/>
      <c r="J56" s="580"/>
      <c r="K56" s="580"/>
      <c r="L56" s="580"/>
    </row>
    <row r="57" spans="1:12" x14ac:dyDescent="0.2">
      <c r="A57" s="72"/>
      <c r="B57" s="580"/>
      <c r="C57" s="580"/>
      <c r="D57" s="580"/>
      <c r="E57" s="580"/>
      <c r="F57" s="580"/>
      <c r="G57" s="580"/>
      <c r="H57" s="580"/>
      <c r="I57" s="580"/>
      <c r="J57" s="580"/>
      <c r="K57" s="580"/>
      <c r="L57" s="580"/>
    </row>
    <row r="58" spans="1:12" x14ac:dyDescent="0.2">
      <c r="A58" s="72"/>
      <c r="B58" s="580"/>
      <c r="C58" s="580"/>
      <c r="D58" s="580"/>
      <c r="E58" s="580"/>
      <c r="F58" s="580"/>
      <c r="G58" s="580"/>
      <c r="H58" s="580"/>
      <c r="I58" s="580"/>
      <c r="J58" s="580"/>
      <c r="K58" s="580"/>
      <c r="L58" s="580"/>
    </row>
    <row r="59" spans="1:12" x14ac:dyDescent="0.2">
      <c r="A59" s="72"/>
      <c r="B59" s="580"/>
      <c r="C59" s="580"/>
      <c r="D59" s="580"/>
      <c r="E59" s="580"/>
      <c r="F59" s="580"/>
      <c r="G59" s="580"/>
      <c r="H59" s="580"/>
      <c r="I59" s="580"/>
      <c r="J59" s="580"/>
      <c r="K59" s="580"/>
      <c r="L59" s="580"/>
    </row>
    <row r="60" spans="1:12" x14ac:dyDescent="0.2">
      <c r="A60" s="72"/>
      <c r="B60" s="580"/>
      <c r="C60" s="580"/>
      <c r="D60" s="580"/>
      <c r="E60" s="580"/>
      <c r="F60" s="580"/>
      <c r="G60" s="580"/>
      <c r="H60" s="580"/>
      <c r="I60" s="580"/>
      <c r="J60" s="580"/>
      <c r="K60" s="580"/>
      <c r="L60" s="580"/>
    </row>
    <row r="61" spans="1:12" x14ac:dyDescent="0.2">
      <c r="A61" s="72"/>
      <c r="B61" s="580"/>
      <c r="C61" s="580"/>
      <c r="D61" s="580"/>
      <c r="E61" s="580"/>
      <c r="F61" s="580"/>
      <c r="G61" s="580"/>
      <c r="H61" s="580"/>
      <c r="I61" s="580"/>
      <c r="J61" s="580"/>
      <c r="K61" s="580"/>
      <c r="L61" s="580"/>
    </row>
    <row r="62" spans="1:12" x14ac:dyDescent="0.2">
      <c r="A62" s="72"/>
      <c r="B62" s="580"/>
      <c r="C62" s="580"/>
      <c r="D62" s="580"/>
      <c r="E62" s="580"/>
      <c r="F62" s="580"/>
      <c r="G62" s="580"/>
      <c r="H62" s="580"/>
      <c r="I62" s="580"/>
      <c r="J62" s="580"/>
      <c r="K62" s="580"/>
      <c r="L62" s="580"/>
    </row>
    <row r="63" spans="1:12" x14ac:dyDescent="0.2">
      <c r="A63" s="72"/>
      <c r="B63" s="580"/>
      <c r="C63" s="580"/>
      <c r="D63" s="580"/>
      <c r="E63" s="580"/>
      <c r="F63" s="580"/>
      <c r="G63" s="580"/>
      <c r="H63" s="580"/>
      <c r="I63" s="580"/>
      <c r="J63" s="580"/>
      <c r="K63" s="580"/>
      <c r="L63" s="580"/>
    </row>
    <row r="64" spans="1:12" x14ac:dyDescent="0.2">
      <c r="A64" s="72"/>
      <c r="B64" s="580"/>
      <c r="C64" s="580"/>
      <c r="D64" s="580"/>
      <c r="E64" s="580"/>
      <c r="F64" s="580"/>
      <c r="G64" s="580"/>
      <c r="H64" s="580"/>
      <c r="I64" s="580"/>
      <c r="J64" s="580"/>
      <c r="K64" s="580"/>
      <c r="L64" s="580"/>
    </row>
    <row r="65" spans="1:12" x14ac:dyDescent="0.2">
      <c r="A65" s="72"/>
      <c r="B65" s="580"/>
      <c r="C65" s="580"/>
      <c r="D65" s="580"/>
      <c r="E65" s="580"/>
      <c r="F65" s="580"/>
      <c r="G65" s="580"/>
      <c r="H65" s="580"/>
      <c r="I65" s="580"/>
      <c r="J65" s="580"/>
      <c r="K65" s="580"/>
      <c r="L65" s="580"/>
    </row>
    <row r="66" spans="1:12" x14ac:dyDescent="0.2">
      <c r="A66" s="72"/>
      <c r="B66" s="580"/>
      <c r="C66" s="580"/>
      <c r="D66" s="580"/>
      <c r="E66" s="580"/>
      <c r="F66" s="580"/>
      <c r="G66" s="580"/>
      <c r="H66" s="580"/>
      <c r="I66" s="580"/>
      <c r="J66" s="580"/>
      <c r="K66" s="580"/>
      <c r="L66" s="580"/>
    </row>
    <row r="67" spans="1:12" x14ac:dyDescent="0.2">
      <c r="B67" s="580"/>
      <c r="C67" s="580"/>
      <c r="D67" s="580"/>
      <c r="E67" s="580"/>
      <c r="F67" s="580"/>
      <c r="G67" s="580"/>
      <c r="H67" s="580"/>
      <c r="I67" s="580"/>
      <c r="J67" s="580"/>
      <c r="K67" s="580"/>
      <c r="L67" s="580"/>
    </row>
  </sheetData>
  <mergeCells count="10">
    <mergeCell ref="I6:I7"/>
    <mergeCell ref="J6:J7"/>
    <mergeCell ref="B50:J50"/>
    <mergeCell ref="B6:B7"/>
    <mergeCell ref="C6:C7"/>
    <mergeCell ref="D6:D7"/>
    <mergeCell ref="E6:E7"/>
    <mergeCell ref="F6:F7"/>
    <mergeCell ref="G6:G7"/>
    <mergeCell ref="H6:H7"/>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0C9DF-7265-4139-B0EE-3F4DD112DDC7}">
  <sheetPr codeName="Hoja31">
    <pageSetUpPr fitToPage="1"/>
  </sheetPr>
  <dimension ref="A1:L68"/>
  <sheetViews>
    <sheetView showGridLines="0" zoomScale="90" zoomScaleNormal="90" workbookViewId="0">
      <selection activeCell="J18" sqref="J18"/>
    </sheetView>
  </sheetViews>
  <sheetFormatPr baseColWidth="10" defaultColWidth="14.85546875" defaultRowHeight="15" x14ac:dyDescent="0.2"/>
  <cols>
    <col min="1" max="1" customWidth="true" style="9" width="7.5703125" collapsed="false"/>
    <col min="2" max="2" customWidth="true" style="131" width="63.5703125" collapsed="false"/>
    <col min="3" max="3" customWidth="true" style="131" width="11.140625" collapsed="false"/>
    <col min="4" max="4" customWidth="true" style="131" width="10.28515625" collapsed="false"/>
    <col min="5" max="5" customWidth="true" style="131" width="13.7109375" collapsed="false"/>
    <col min="6" max="8" customWidth="true" style="131" width="10.28515625" collapsed="false"/>
    <col min="9" max="9" customWidth="true" style="10" width="10.28515625" collapsed="false"/>
    <col min="10" max="10" customWidth="true" style="9" width="10.28515625" collapsed="false"/>
    <col min="11" max="11" customWidth="true" style="9" width="2.42578125" collapsed="false"/>
    <col min="12" max="13" bestFit="true" customWidth="true" style="9" width="9.7109375" collapsed="false"/>
    <col min="14" max="14" bestFit="true" customWidth="true" style="9" width="9.140625" collapsed="false"/>
    <col min="15" max="18" customWidth="true" style="9" width="12.5703125" collapsed="false"/>
    <col min="19" max="19" customWidth="true" style="9" width="0.5703125" collapsed="false"/>
    <col min="20" max="16384" style="9" width="14.85546875" collapsed="false"/>
  </cols>
  <sheetData>
    <row r="1" spans="1:12" x14ac:dyDescent="0.2">
      <c r="B1" s="132" t="s">
        <v>32</v>
      </c>
      <c r="C1" s="62"/>
      <c r="D1" s="62"/>
      <c r="E1" s="62"/>
      <c r="F1" s="62"/>
      <c r="G1" s="67"/>
      <c r="H1" s="67" t="s">
        <v>32</v>
      </c>
    </row>
    <row r="2" spans="1:12" ht="23.25" x14ac:dyDescent="0.2">
      <c r="B2" s="133" t="s">
        <v>249</v>
      </c>
      <c r="C2" s="62"/>
      <c r="D2" s="62"/>
      <c r="E2" s="62"/>
      <c r="F2" s="62"/>
      <c r="G2" s="62"/>
      <c r="H2" s="62"/>
    </row>
    <row r="3" spans="1:12" x14ac:dyDescent="0.2">
      <c r="B3" s="62"/>
      <c r="C3" s="63"/>
      <c r="D3" s="63"/>
      <c r="E3" s="62"/>
      <c r="F3" s="62"/>
      <c r="G3" s="62"/>
      <c r="H3" s="62"/>
    </row>
    <row r="4" spans="1:12" ht="3.6" customHeight="1" x14ac:dyDescent="0.2">
      <c r="B4" s="144"/>
      <c r="C4" s="144"/>
      <c r="D4" s="144"/>
      <c r="E4" s="144"/>
      <c r="F4" s="144"/>
      <c r="G4" s="142"/>
      <c r="H4" s="142"/>
      <c r="I4" s="142"/>
      <c r="J4" s="142"/>
      <c r="K4" s="142"/>
      <c r="L4" s="142"/>
    </row>
    <row r="5" spans="1:12" x14ac:dyDescent="0.2">
      <c r="B5" s="150"/>
      <c r="C5" s="965" t="s">
        <v>340</v>
      </c>
      <c r="D5" s="965" t="s">
        <v>306</v>
      </c>
      <c r="E5" s="1007" t="s">
        <v>188</v>
      </c>
      <c r="F5" s="1007" t="s">
        <v>189</v>
      </c>
      <c r="G5" s="377"/>
      <c r="H5" s="142"/>
      <c r="I5" s="142"/>
      <c r="J5" s="142"/>
      <c r="K5" s="142"/>
      <c r="L5" s="142"/>
    </row>
    <row r="6" spans="1:12" x14ac:dyDescent="0.2">
      <c r="B6" s="621" t="s">
        <v>2</v>
      </c>
      <c r="C6" s="965"/>
      <c r="D6" s="965"/>
      <c r="E6" s="1007"/>
      <c r="F6" s="1007"/>
      <c r="G6" s="142"/>
      <c r="H6" s="142"/>
      <c r="I6" s="142"/>
      <c r="J6" s="142"/>
      <c r="K6" s="142"/>
      <c r="L6" s="142"/>
    </row>
    <row r="7" spans="1:12" x14ac:dyDescent="0.2">
      <c r="B7" s="188" t="s">
        <v>39</v>
      </c>
      <c r="C7" s="188"/>
      <c r="D7" s="188"/>
      <c r="E7" s="188"/>
      <c r="F7" s="188"/>
      <c r="G7" s="142"/>
      <c r="H7" s="142"/>
      <c r="I7" s="142"/>
      <c r="J7" s="142"/>
      <c r="K7" s="142"/>
      <c r="L7" s="142"/>
    </row>
    <row r="8" spans="1:12" x14ac:dyDescent="0.2">
      <c r="B8" s="150" t="s">
        <v>155</v>
      </c>
      <c r="C8" s="622">
        <v>575406.46435796702</v>
      </c>
      <c r="D8" s="623">
        <v>555090.18509144196</v>
      </c>
      <c r="E8" s="623">
        <v>20316.2792665251</v>
      </c>
      <c r="F8" s="624">
        <v>3.7</v>
      </c>
      <c r="G8" s="377"/>
      <c r="H8" s="142"/>
      <c r="I8" s="142"/>
      <c r="J8" s="142"/>
      <c r="K8" s="142"/>
      <c r="L8" s="142"/>
    </row>
    <row r="9" spans="1:12" x14ac:dyDescent="0.2">
      <c r="B9" s="150" t="s">
        <v>13</v>
      </c>
      <c r="C9" s="622">
        <v>547583.00144006195</v>
      </c>
      <c r="D9" s="623">
        <v>527437.49266555405</v>
      </c>
      <c r="E9" s="623">
        <v>20145.5087745079</v>
      </c>
      <c r="F9" s="624">
        <v>3.8</v>
      </c>
      <c r="G9" s="377"/>
      <c r="H9" s="142"/>
      <c r="I9" s="142"/>
      <c r="J9" s="142"/>
      <c r="K9" s="142"/>
      <c r="L9" s="142"/>
    </row>
    <row r="10" spans="1:12" x14ac:dyDescent="0.2">
      <c r="B10" s="153" t="s">
        <v>156</v>
      </c>
      <c r="C10" s="625">
        <v>27790.022732525998</v>
      </c>
      <c r="D10" s="626">
        <v>27620.559384198899</v>
      </c>
      <c r="E10" s="626">
        <v>169.463348327099</v>
      </c>
      <c r="F10" s="453">
        <v>0.6</v>
      </c>
      <c r="G10" s="377"/>
      <c r="H10" s="142"/>
      <c r="I10" s="142"/>
      <c r="J10" s="142"/>
      <c r="K10" s="142"/>
      <c r="L10" s="142"/>
    </row>
    <row r="11" spans="1:12" x14ac:dyDescent="0.2">
      <c r="B11" s="227"/>
      <c r="C11" s="627"/>
      <c r="D11" s="627"/>
      <c r="E11" s="227"/>
      <c r="F11" s="628"/>
      <c r="G11" s="142"/>
      <c r="H11" s="142"/>
      <c r="I11" s="142"/>
      <c r="J11" s="142"/>
      <c r="K11" s="142"/>
      <c r="L11" s="142"/>
    </row>
    <row r="12" spans="1:12" s="10" customFormat="1" x14ac:dyDescent="0.2">
      <c r="A12" s="9"/>
      <c r="B12" s="188" t="s">
        <v>205</v>
      </c>
      <c r="C12" s="188"/>
      <c r="D12" s="188"/>
      <c r="E12" s="629"/>
      <c r="F12" s="188"/>
      <c r="G12" s="142"/>
      <c r="H12" s="142"/>
      <c r="I12" s="142"/>
      <c r="J12" s="142"/>
      <c r="K12" s="142"/>
      <c r="L12" s="142"/>
    </row>
    <row r="13" spans="1:12" s="10" customFormat="1" x14ac:dyDescent="0.2">
      <c r="A13" s="9"/>
      <c r="B13" s="630" t="s">
        <v>6</v>
      </c>
      <c r="C13" s="631">
        <v>164006.19662525001</v>
      </c>
      <c r="D13" s="632">
        <v>166800.89710145001</v>
      </c>
      <c r="E13" s="632">
        <v>-2794.7004762000001</v>
      </c>
      <c r="F13" s="633">
        <v>-1.7</v>
      </c>
      <c r="G13" s="377"/>
      <c r="H13" s="142"/>
      <c r="I13" s="142"/>
      <c r="J13" s="142"/>
      <c r="K13" s="142"/>
      <c r="L13" s="142"/>
    </row>
    <row r="14" spans="1:12" s="10" customFormat="1" x14ac:dyDescent="0.2">
      <c r="A14" s="9"/>
      <c r="B14" s="634" t="s">
        <v>151</v>
      </c>
      <c r="C14" s="635">
        <v>122698.33540072</v>
      </c>
      <c r="D14" s="627">
        <v>124861.7654416</v>
      </c>
      <c r="E14" s="627">
        <v>-2163.43004088</v>
      </c>
      <c r="F14" s="628">
        <v>-1.7</v>
      </c>
      <c r="G14" s="377"/>
      <c r="H14" s="142"/>
      <c r="I14" s="142"/>
      <c r="J14" s="142"/>
      <c r="K14" s="142"/>
      <c r="L14" s="142"/>
    </row>
    <row r="15" spans="1:12" s="10" customFormat="1" x14ac:dyDescent="0.2">
      <c r="A15" s="9"/>
      <c r="B15" s="636" t="s">
        <v>5</v>
      </c>
      <c r="C15" s="622">
        <v>41307.861224530003</v>
      </c>
      <c r="D15" s="623">
        <v>41939.131659849998</v>
      </c>
      <c r="E15" s="623">
        <v>-631.27043531999504</v>
      </c>
      <c r="F15" s="624">
        <v>-1.5</v>
      </c>
      <c r="G15" s="377"/>
      <c r="H15" s="142"/>
      <c r="I15" s="142"/>
      <c r="J15" s="142"/>
      <c r="K15" s="142"/>
      <c r="L15" s="142"/>
    </row>
    <row r="16" spans="1:12" s="10" customFormat="1" x14ac:dyDescent="0.2">
      <c r="A16" s="9"/>
      <c r="B16" s="637" t="s">
        <v>191</v>
      </c>
      <c r="C16" s="625">
        <v>17873.229891999999</v>
      </c>
      <c r="D16" s="626">
        <v>17787.974079</v>
      </c>
      <c r="E16" s="626">
        <v>85.255812999999804</v>
      </c>
      <c r="F16" s="453">
        <v>0.5</v>
      </c>
      <c r="G16" s="377"/>
      <c r="H16" s="142"/>
      <c r="I16" s="142"/>
      <c r="J16" s="142"/>
      <c r="K16" s="142"/>
      <c r="L16" s="142"/>
    </row>
    <row r="17" spans="1:12" s="10" customFormat="1" x14ac:dyDescent="0.2">
      <c r="A17" s="9"/>
      <c r="B17" s="638" t="s">
        <v>4</v>
      </c>
      <c r="C17" s="639">
        <v>148284.37421704299</v>
      </c>
      <c r="D17" s="640">
        <v>146454.12298626799</v>
      </c>
      <c r="E17" s="640">
        <v>1830.2512307750001</v>
      </c>
      <c r="F17" s="641">
        <v>1.2</v>
      </c>
      <c r="G17" s="377"/>
      <c r="H17" s="142"/>
      <c r="I17" s="142"/>
      <c r="J17" s="142"/>
      <c r="K17" s="142"/>
      <c r="L17" s="142"/>
    </row>
    <row r="18" spans="1:12" s="10" customFormat="1" x14ac:dyDescent="0.2">
      <c r="A18" s="9"/>
      <c r="B18" s="638" t="s">
        <v>3</v>
      </c>
      <c r="C18" s="639">
        <v>19612.598257320002</v>
      </c>
      <c r="D18" s="640">
        <v>18973.998593619999</v>
      </c>
      <c r="E18" s="640">
        <v>638.59966370000302</v>
      </c>
      <c r="F18" s="641">
        <v>3.4</v>
      </c>
      <c r="G18" s="377"/>
      <c r="H18" s="142"/>
      <c r="I18" s="142"/>
      <c r="J18" s="142"/>
      <c r="K18" s="142"/>
      <c r="L18" s="142"/>
    </row>
    <row r="19" spans="1:12" s="10" customFormat="1" x14ac:dyDescent="0.2">
      <c r="A19" s="72"/>
      <c r="B19" s="642" t="s">
        <v>102</v>
      </c>
      <c r="C19" s="643">
        <v>331903.16909961298</v>
      </c>
      <c r="D19" s="644">
        <v>332229.018681338</v>
      </c>
      <c r="E19" s="644">
        <v>-325.84958172502201</v>
      </c>
      <c r="F19" s="645">
        <v>-0.1</v>
      </c>
      <c r="G19" s="377"/>
      <c r="H19" s="142"/>
      <c r="I19" s="142"/>
      <c r="J19" s="142"/>
      <c r="K19" s="142"/>
      <c r="L19" s="142"/>
    </row>
    <row r="20" spans="1:12" s="10" customFormat="1" x14ac:dyDescent="0.2">
      <c r="A20" s="72"/>
      <c r="B20" s="170" t="s">
        <v>217</v>
      </c>
      <c r="C20" s="635">
        <v>322612.52035440301</v>
      </c>
      <c r="D20" s="627">
        <v>322694.155911048</v>
      </c>
      <c r="E20" s="627">
        <v>-81.635556644992903</v>
      </c>
      <c r="F20" s="628">
        <v>0</v>
      </c>
      <c r="G20" s="377"/>
      <c r="H20" s="142"/>
      <c r="I20" s="142"/>
      <c r="J20" s="142"/>
      <c r="K20" s="142"/>
      <c r="L20" s="142"/>
    </row>
    <row r="21" spans="1:12" s="10" customFormat="1" x14ac:dyDescent="0.2">
      <c r="A21" s="72"/>
      <c r="B21" s="177" t="s">
        <v>218</v>
      </c>
      <c r="C21" s="625">
        <v>9290.6487452099009</v>
      </c>
      <c r="D21" s="626">
        <v>9534.8627702900303</v>
      </c>
      <c r="E21" s="626">
        <v>-244.21402508012901</v>
      </c>
      <c r="F21" s="453">
        <v>-2.6</v>
      </c>
      <c r="G21" s="377"/>
      <c r="H21" s="142"/>
      <c r="I21" s="142"/>
      <c r="J21" s="142"/>
      <c r="K21" s="142"/>
      <c r="L21" s="142"/>
    </row>
    <row r="22" spans="1:12" s="10" customFormat="1" x14ac:dyDescent="0.2">
      <c r="A22" s="72"/>
      <c r="B22" s="646" t="s">
        <v>159</v>
      </c>
      <c r="C22" s="647">
        <v>-6882.8194689100001</v>
      </c>
      <c r="D22" s="648">
        <v>-6876.5026133599704</v>
      </c>
      <c r="E22" s="648">
        <v>-6.3168555500296897</v>
      </c>
      <c r="F22" s="649">
        <v>0.1</v>
      </c>
      <c r="G22" s="377"/>
      <c r="H22" s="142"/>
      <c r="I22" s="142"/>
      <c r="J22" s="142"/>
      <c r="K22" s="142"/>
      <c r="L22" s="142"/>
    </row>
    <row r="23" spans="1:12" s="10" customFormat="1" x14ac:dyDescent="0.2">
      <c r="A23" s="72"/>
      <c r="B23" s="642" t="s">
        <v>113</v>
      </c>
      <c r="C23" s="643">
        <v>325020.34963070299</v>
      </c>
      <c r="D23" s="644">
        <v>325352.51606797799</v>
      </c>
      <c r="E23" s="644">
        <v>-332.166437275009</v>
      </c>
      <c r="F23" s="645">
        <v>-0.1</v>
      </c>
      <c r="G23" s="377"/>
      <c r="H23" s="142"/>
      <c r="I23" s="142"/>
      <c r="J23" s="142"/>
      <c r="K23" s="142"/>
      <c r="L23" s="142"/>
    </row>
    <row r="24" spans="1:12" s="10" customFormat="1" x14ac:dyDescent="0.2">
      <c r="A24" s="72"/>
      <c r="B24" s="646" t="s">
        <v>227</v>
      </c>
      <c r="C24" s="647">
        <v>26903.859371490002</v>
      </c>
      <c r="D24" s="648">
        <v>27747.201873270002</v>
      </c>
      <c r="E24" s="648">
        <v>-843.34250178000002</v>
      </c>
      <c r="F24" s="649">
        <v>-3</v>
      </c>
      <c r="G24" s="377"/>
      <c r="H24" s="142"/>
      <c r="I24" s="142"/>
      <c r="J24" s="142"/>
      <c r="K24" s="142"/>
      <c r="L24" s="142"/>
    </row>
    <row r="25" spans="1:12" s="10" customFormat="1" x14ac:dyDescent="0.2">
      <c r="A25" s="72"/>
      <c r="B25" s="227"/>
      <c r="C25" s="627"/>
      <c r="D25" s="627"/>
      <c r="E25" s="227"/>
      <c r="F25" s="628"/>
      <c r="G25" s="142"/>
      <c r="H25" s="142"/>
      <c r="I25" s="142"/>
      <c r="J25" s="142"/>
      <c r="K25" s="142"/>
      <c r="L25" s="142"/>
    </row>
    <row r="26" spans="1:12" s="10" customFormat="1" x14ac:dyDescent="0.2">
      <c r="A26" s="72"/>
      <c r="B26" s="188" t="s">
        <v>206</v>
      </c>
      <c r="C26" s="188"/>
      <c r="D26" s="188"/>
      <c r="E26" s="629"/>
      <c r="F26" s="188"/>
      <c r="G26" s="142"/>
      <c r="H26" s="142"/>
      <c r="I26" s="142"/>
      <c r="J26" s="142"/>
      <c r="K26" s="142"/>
      <c r="L26" s="142"/>
    </row>
    <row r="27" spans="1:12" s="10" customFormat="1" x14ac:dyDescent="0.2">
      <c r="A27" s="72"/>
      <c r="B27" s="452" t="s">
        <v>19</v>
      </c>
      <c r="C27" s="650">
        <v>352591.78096044</v>
      </c>
      <c r="D27" s="651">
        <v>355962.28725708002</v>
      </c>
      <c r="E27" s="651">
        <v>-3370.5062966400301</v>
      </c>
      <c r="F27" s="354">
        <v>-0.9</v>
      </c>
      <c r="G27" s="377"/>
      <c r="H27" s="142"/>
      <c r="I27" s="142"/>
      <c r="J27" s="142"/>
      <c r="K27" s="142"/>
      <c r="L27" s="142"/>
    </row>
    <row r="28" spans="1:12" s="10" customFormat="1" x14ac:dyDescent="0.2">
      <c r="A28" s="72"/>
      <c r="B28" s="652" t="s">
        <v>28</v>
      </c>
      <c r="C28" s="650">
        <v>330201.51410516998</v>
      </c>
      <c r="D28" s="651">
        <v>338332.73932514997</v>
      </c>
      <c r="E28" s="651">
        <v>-8131.2252199799996</v>
      </c>
      <c r="F28" s="354">
        <v>-2.4</v>
      </c>
      <c r="G28" s="377"/>
      <c r="H28" s="142"/>
      <c r="I28" s="142"/>
      <c r="J28" s="142"/>
      <c r="K28" s="142"/>
      <c r="L28" s="142"/>
    </row>
    <row r="29" spans="1:12" s="10" customFormat="1" x14ac:dyDescent="0.2">
      <c r="A29" s="72"/>
      <c r="B29" s="652" t="s">
        <v>194</v>
      </c>
      <c r="C29" s="650">
        <v>22390.2668552699</v>
      </c>
      <c r="D29" s="651">
        <v>17629.547931929999</v>
      </c>
      <c r="E29" s="651">
        <v>4760.7189233399004</v>
      </c>
      <c r="F29" s="354">
        <v>27</v>
      </c>
      <c r="G29" s="377"/>
      <c r="H29" s="142"/>
      <c r="I29" s="142"/>
      <c r="J29" s="142"/>
      <c r="K29" s="142"/>
      <c r="L29" s="142"/>
    </row>
    <row r="30" spans="1:12" s="10" customFormat="1" x14ac:dyDescent="0.2">
      <c r="A30" s="72"/>
      <c r="B30" s="452" t="s">
        <v>277</v>
      </c>
      <c r="C30" s="650">
        <v>71059.346093721397</v>
      </c>
      <c r="D30" s="651">
        <v>68985.856353426105</v>
      </c>
      <c r="E30" s="651">
        <v>2073.4897402952902</v>
      </c>
      <c r="F30" s="354">
        <v>3</v>
      </c>
      <c r="G30" s="377"/>
      <c r="H30" s="142"/>
      <c r="I30" s="142"/>
      <c r="J30" s="142"/>
      <c r="K30" s="142"/>
      <c r="L30" s="142"/>
    </row>
    <row r="31" spans="1:12" s="10" customFormat="1" x14ac:dyDescent="0.2">
      <c r="A31" s="72"/>
      <c r="B31" s="652" t="s">
        <v>278</v>
      </c>
      <c r="C31" s="650">
        <v>19033.164278122302</v>
      </c>
      <c r="D31" s="651">
        <v>18309.92340028</v>
      </c>
      <c r="E31" s="651">
        <v>723.24087784230096</v>
      </c>
      <c r="F31" s="354">
        <v>3.9</v>
      </c>
      <c r="G31" s="377"/>
      <c r="H31" s="142"/>
      <c r="I31" s="142"/>
      <c r="J31" s="142"/>
      <c r="K31" s="142"/>
      <c r="L31" s="142"/>
    </row>
    <row r="32" spans="1:12" s="10" customFormat="1" x14ac:dyDescent="0.2">
      <c r="A32" s="72"/>
      <c r="B32" s="457" t="s">
        <v>112</v>
      </c>
      <c r="C32" s="653">
        <v>1537.53367228</v>
      </c>
      <c r="D32" s="654">
        <v>2622.9983220200002</v>
      </c>
      <c r="E32" s="654">
        <v>-1085.4646497399999</v>
      </c>
      <c r="F32" s="333">
        <v>-41.4</v>
      </c>
      <c r="G32" s="377"/>
      <c r="H32" s="142"/>
      <c r="I32" s="142"/>
      <c r="J32" s="142"/>
      <c r="K32" s="142"/>
      <c r="L32" s="142"/>
    </row>
    <row r="33" spans="1:12" s="10" customFormat="1" x14ac:dyDescent="0.2">
      <c r="A33" s="72"/>
      <c r="B33" s="247" t="s">
        <v>98</v>
      </c>
      <c r="C33" s="655">
        <v>425188.660726442</v>
      </c>
      <c r="D33" s="656">
        <v>427571.14193252602</v>
      </c>
      <c r="E33" s="656">
        <v>-2382.48120608402</v>
      </c>
      <c r="F33" s="657">
        <v>-0.6</v>
      </c>
      <c r="G33" s="377"/>
      <c r="H33" s="142"/>
      <c r="I33" s="142"/>
      <c r="J33" s="142"/>
      <c r="K33" s="142"/>
      <c r="L33" s="142"/>
    </row>
    <row r="34" spans="1:12" s="10" customFormat="1" x14ac:dyDescent="0.2">
      <c r="A34" s="72"/>
      <c r="B34" s="455" t="s">
        <v>55</v>
      </c>
      <c r="C34" s="658">
        <v>104212.55531027001</v>
      </c>
      <c r="D34" s="659">
        <v>99115.4650084819</v>
      </c>
      <c r="E34" s="659">
        <v>5097.0903017881101</v>
      </c>
      <c r="F34" s="660">
        <v>5.0999999999999996</v>
      </c>
      <c r="G34" s="377"/>
      <c r="H34" s="142"/>
      <c r="I34" s="142"/>
      <c r="J34" s="142"/>
      <c r="K34" s="142"/>
      <c r="L34" s="142"/>
    </row>
    <row r="35" spans="1:12" s="10" customFormat="1" x14ac:dyDescent="0.2">
      <c r="A35" s="72"/>
      <c r="B35" s="457" t="s">
        <v>37</v>
      </c>
      <c r="C35" s="653">
        <v>44195.066680916098</v>
      </c>
      <c r="D35" s="654">
        <v>43312.257046699997</v>
      </c>
      <c r="E35" s="654">
        <v>882.80963421610102</v>
      </c>
      <c r="F35" s="333">
        <v>2</v>
      </c>
      <c r="G35" s="377"/>
      <c r="H35" s="142"/>
      <c r="I35" s="142"/>
      <c r="J35" s="142"/>
      <c r="K35" s="142"/>
      <c r="L35" s="142"/>
    </row>
    <row r="36" spans="1:12" s="10" customFormat="1" x14ac:dyDescent="0.2">
      <c r="A36" s="72"/>
      <c r="B36" s="247" t="s">
        <v>64</v>
      </c>
      <c r="C36" s="655">
        <v>148407.621991186</v>
      </c>
      <c r="D36" s="656">
        <v>142427.72205518201</v>
      </c>
      <c r="E36" s="656">
        <v>5979.8999360039898</v>
      </c>
      <c r="F36" s="657">
        <v>4.2</v>
      </c>
      <c r="G36" s="377"/>
      <c r="H36" s="142"/>
      <c r="I36" s="142"/>
      <c r="J36" s="142"/>
      <c r="K36" s="142"/>
      <c r="L36" s="142"/>
    </row>
    <row r="37" spans="1:12" s="10" customFormat="1" x14ac:dyDescent="0.2">
      <c r="A37" s="72"/>
      <c r="B37" s="247" t="s">
        <v>99</v>
      </c>
      <c r="C37" s="655">
        <v>7153.0460837800001</v>
      </c>
      <c r="D37" s="656">
        <v>5646.8680868900001</v>
      </c>
      <c r="E37" s="656">
        <v>1506.17799689</v>
      </c>
      <c r="F37" s="657">
        <v>26.7</v>
      </c>
      <c r="G37" s="377"/>
      <c r="H37" s="142"/>
      <c r="I37" s="142"/>
      <c r="J37" s="142"/>
      <c r="K37" s="142"/>
      <c r="L37" s="142"/>
    </row>
    <row r="38" spans="1:12" s="10" customFormat="1" x14ac:dyDescent="0.2">
      <c r="A38" s="72"/>
      <c r="B38" s="642" t="s">
        <v>154</v>
      </c>
      <c r="C38" s="643">
        <v>580749.32880140701</v>
      </c>
      <c r="D38" s="644">
        <v>575645.73207459797</v>
      </c>
      <c r="E38" s="644">
        <v>5103.5967268090499</v>
      </c>
      <c r="F38" s="645">
        <v>0.9</v>
      </c>
      <c r="G38" s="377"/>
      <c r="H38" s="142"/>
      <c r="I38" s="142"/>
      <c r="J38" s="142"/>
      <c r="K38" s="142"/>
      <c r="L38" s="142"/>
    </row>
    <row r="39" spans="1:12" s="10" customFormat="1" x14ac:dyDescent="0.2">
      <c r="A39" s="72"/>
      <c r="B39" s="661"/>
      <c r="C39" s="662"/>
      <c r="D39" s="662"/>
      <c r="E39" s="661"/>
      <c r="F39" s="662"/>
      <c r="G39" s="142"/>
      <c r="H39" s="142"/>
      <c r="I39" s="142"/>
      <c r="J39" s="142"/>
      <c r="K39" s="142"/>
      <c r="L39" s="142"/>
    </row>
    <row r="40" spans="1:12" s="10" customFormat="1" x14ac:dyDescent="0.2">
      <c r="A40" s="72"/>
      <c r="B40" s="188" t="s">
        <v>157</v>
      </c>
      <c r="C40" s="188"/>
      <c r="D40" s="188"/>
      <c r="E40" s="629"/>
      <c r="F40" s="188"/>
      <c r="G40" s="142"/>
      <c r="H40" s="142"/>
      <c r="I40" s="142"/>
      <c r="J40" s="142"/>
      <c r="K40" s="142"/>
      <c r="L40" s="142"/>
    </row>
    <row r="41" spans="1:12" s="10" customFormat="1" x14ac:dyDescent="0.2">
      <c r="A41" s="72"/>
      <c r="B41" s="150" t="s">
        <v>114</v>
      </c>
      <c r="C41" s="663">
        <v>2.74550852176054E-2</v>
      </c>
      <c r="D41" s="664">
        <v>2.8054610787347899E-2</v>
      </c>
      <c r="E41" s="150"/>
      <c r="F41" s="624">
        <v>-0.1</v>
      </c>
      <c r="G41" s="377"/>
      <c r="H41" s="142"/>
      <c r="I41" s="142"/>
      <c r="J41" s="142"/>
      <c r="K41" s="142"/>
      <c r="L41" s="142"/>
    </row>
    <row r="42" spans="1:12" s="10" customFormat="1" x14ac:dyDescent="0.2">
      <c r="A42" s="72"/>
      <c r="B42" s="153" t="s">
        <v>125</v>
      </c>
      <c r="C42" s="665">
        <v>0.74662103219917297</v>
      </c>
      <c r="D42" s="666">
        <v>0.72516167363990802</v>
      </c>
      <c r="E42" s="153"/>
      <c r="F42" s="626">
        <v>2.2000000000000002</v>
      </c>
      <c r="G42" s="377"/>
      <c r="H42" s="142"/>
      <c r="I42" s="142"/>
      <c r="J42" s="142"/>
      <c r="K42" s="142"/>
      <c r="L42" s="142"/>
    </row>
    <row r="43" spans="1:12" s="10" customFormat="1" x14ac:dyDescent="0.2">
      <c r="A43" s="72"/>
      <c r="B43" s="661"/>
      <c r="C43" s="164"/>
      <c r="D43" s="164"/>
      <c r="E43" s="661"/>
      <c r="F43" s="661"/>
      <c r="G43" s="142"/>
      <c r="H43" s="142"/>
      <c r="I43" s="142"/>
      <c r="J43" s="142"/>
      <c r="K43" s="142"/>
      <c r="L43" s="142"/>
    </row>
    <row r="44" spans="1:12" x14ac:dyDescent="0.2">
      <c r="B44" s="188" t="s">
        <v>147</v>
      </c>
      <c r="C44" s="629"/>
      <c r="D44" s="629"/>
      <c r="E44" s="629"/>
      <c r="F44" s="629"/>
      <c r="G44" s="142"/>
      <c r="H44" s="142"/>
      <c r="I44" s="142"/>
      <c r="J44" s="142"/>
      <c r="K44" s="142"/>
      <c r="L44" s="142"/>
    </row>
    <row r="45" spans="1:12" x14ac:dyDescent="0.2">
      <c r="B45" s="231" t="s">
        <v>133</v>
      </c>
      <c r="C45" s="667">
        <v>18.212949999999999</v>
      </c>
      <c r="D45" s="668">
        <v>18.312142000000001</v>
      </c>
      <c r="E45" s="668">
        <v>-9.9192000000002195E-2</v>
      </c>
      <c r="F45" s="354">
        <v>-0.5</v>
      </c>
      <c r="G45" s="231"/>
      <c r="H45" s="142"/>
      <c r="I45" s="142"/>
      <c r="J45" s="142"/>
      <c r="K45" s="142"/>
      <c r="L45" s="142"/>
    </row>
    <row r="46" spans="1:12" x14ac:dyDescent="0.2">
      <c r="B46" s="231" t="s">
        <v>302</v>
      </c>
      <c r="C46" s="663">
        <v>0.70499999999999996</v>
      </c>
      <c r="D46" s="664">
        <v>0.70399999999999996</v>
      </c>
      <c r="E46" s="150"/>
      <c r="F46" s="624">
        <v>0.1</v>
      </c>
      <c r="G46" s="669"/>
      <c r="H46" s="142"/>
      <c r="I46" s="142"/>
      <c r="J46" s="142"/>
      <c r="K46" s="142"/>
      <c r="L46" s="142"/>
    </row>
    <row r="47" spans="1:12" x14ac:dyDescent="0.2">
      <c r="B47" s="231" t="s">
        <v>115</v>
      </c>
      <c r="C47" s="650">
        <v>40268</v>
      </c>
      <c r="D47" s="651">
        <v>40221</v>
      </c>
      <c r="E47" s="651">
        <v>47</v>
      </c>
      <c r="F47" s="354">
        <v>0.1</v>
      </c>
      <c r="G47" s="231"/>
      <c r="H47" s="142"/>
      <c r="I47" s="142"/>
      <c r="J47" s="142"/>
      <c r="K47" s="142"/>
      <c r="L47" s="142"/>
    </row>
    <row r="48" spans="1:12" x14ac:dyDescent="0.2">
      <c r="B48" s="231" t="s">
        <v>150</v>
      </c>
      <c r="C48" s="650">
        <v>3946</v>
      </c>
      <c r="D48" s="651">
        <v>4081</v>
      </c>
      <c r="E48" s="651">
        <v>-135</v>
      </c>
      <c r="F48" s="354">
        <v>-3.3</v>
      </c>
      <c r="G48" s="231"/>
      <c r="H48" s="142"/>
      <c r="I48" s="142"/>
      <c r="J48" s="142"/>
      <c r="K48" s="142"/>
      <c r="L48" s="142"/>
    </row>
    <row r="49" spans="1:12" x14ac:dyDescent="0.2">
      <c r="B49" s="452" t="s">
        <v>148</v>
      </c>
      <c r="C49" s="650">
        <v>3684</v>
      </c>
      <c r="D49" s="651">
        <v>3818</v>
      </c>
      <c r="E49" s="651">
        <v>-134</v>
      </c>
      <c r="F49" s="354">
        <v>-3.5</v>
      </c>
      <c r="G49" s="231"/>
      <c r="H49" s="142"/>
      <c r="I49" s="142"/>
      <c r="J49" s="142"/>
      <c r="K49" s="142"/>
      <c r="L49" s="142"/>
    </row>
    <row r="50" spans="1:12" x14ac:dyDescent="0.2">
      <c r="B50" s="330" t="s">
        <v>149</v>
      </c>
      <c r="C50" s="653">
        <v>11475</v>
      </c>
      <c r="D50" s="654">
        <v>11608</v>
      </c>
      <c r="E50" s="654">
        <v>-133</v>
      </c>
      <c r="F50" s="333">
        <v>-1.1000000000000001</v>
      </c>
      <c r="G50" s="330"/>
      <c r="H50" s="142"/>
      <c r="I50" s="142"/>
      <c r="J50" s="142"/>
      <c r="K50" s="142"/>
      <c r="L50" s="142"/>
    </row>
    <row r="51" spans="1:12" x14ac:dyDescent="0.2">
      <c r="B51" s="227"/>
      <c r="C51" s="227"/>
      <c r="D51" s="227"/>
      <c r="E51" s="227"/>
      <c r="F51" s="227"/>
      <c r="G51" s="670"/>
      <c r="H51" s="142"/>
      <c r="I51" s="142"/>
      <c r="J51" s="142"/>
      <c r="K51" s="142"/>
      <c r="L51" s="142"/>
    </row>
    <row r="52" spans="1:12" s="10" customFormat="1" ht="28.15" customHeight="1" x14ac:dyDescent="0.2">
      <c r="A52" s="72"/>
      <c r="B52" s="142"/>
      <c r="C52" s="142"/>
      <c r="D52" s="142"/>
      <c r="E52" s="142"/>
      <c r="F52" s="142"/>
      <c r="G52" s="142"/>
      <c r="H52" s="142"/>
      <c r="I52" s="142"/>
      <c r="J52" s="142"/>
      <c r="K52" s="142"/>
      <c r="L52" s="142"/>
    </row>
    <row r="53" spans="1:12" s="10" customFormat="1" ht="75.75" customHeight="1" x14ac:dyDescent="0.2">
      <c r="A53" s="72"/>
      <c r="B53" s="142"/>
      <c r="C53" s="142"/>
      <c r="D53" s="142"/>
      <c r="E53" s="142"/>
      <c r="F53" s="142"/>
      <c r="G53" s="142"/>
      <c r="H53" s="142"/>
      <c r="I53" s="142"/>
      <c r="J53" s="142"/>
      <c r="K53" s="142"/>
      <c r="L53" s="142"/>
    </row>
    <row r="54" spans="1:12" s="10" customFormat="1" x14ac:dyDescent="0.2">
      <c r="A54" s="72"/>
      <c r="B54" s="142"/>
      <c r="C54" s="142"/>
      <c r="D54" s="142"/>
      <c r="E54" s="142"/>
      <c r="F54" s="142"/>
      <c r="G54" s="142"/>
      <c r="H54" s="142"/>
      <c r="I54" s="142"/>
      <c r="J54" s="142"/>
      <c r="K54" s="142"/>
      <c r="L54" s="142"/>
    </row>
    <row r="55" spans="1:12" s="10" customFormat="1" x14ac:dyDescent="0.2">
      <c r="A55" s="72"/>
      <c r="B55" s="142"/>
      <c r="C55" s="142"/>
      <c r="D55" s="142"/>
      <c r="E55" s="142"/>
      <c r="F55" s="142"/>
      <c r="G55" s="142"/>
      <c r="H55" s="142"/>
      <c r="I55" s="142"/>
      <c r="J55" s="142"/>
      <c r="K55" s="142"/>
      <c r="L55" s="142"/>
    </row>
    <row r="56" spans="1:12" s="10" customFormat="1" x14ac:dyDescent="0.2">
      <c r="A56" s="72"/>
      <c r="B56" s="142"/>
      <c r="C56" s="142"/>
      <c r="D56" s="142"/>
      <c r="E56" s="142"/>
      <c r="F56" s="142"/>
      <c r="G56" s="142"/>
      <c r="H56" s="142"/>
      <c r="I56" s="142"/>
      <c r="J56" s="142"/>
      <c r="K56" s="142"/>
      <c r="L56" s="142"/>
    </row>
    <row r="57" spans="1:12" s="10" customFormat="1" x14ac:dyDescent="0.2">
      <c r="A57" s="72"/>
      <c r="B57" s="142"/>
      <c r="C57" s="142"/>
      <c r="D57" s="142"/>
      <c r="E57" s="142"/>
      <c r="F57" s="142"/>
      <c r="G57" s="142"/>
      <c r="H57" s="142"/>
      <c r="I57" s="142"/>
      <c r="J57" s="142"/>
      <c r="K57" s="142"/>
      <c r="L57" s="142"/>
    </row>
    <row r="58" spans="1:12" s="10" customFormat="1" x14ac:dyDescent="0.2">
      <c r="A58" s="72"/>
      <c r="B58" s="142"/>
      <c r="C58" s="142"/>
      <c r="D58" s="142"/>
      <c r="E58" s="142"/>
      <c r="F58" s="142"/>
      <c r="G58" s="142"/>
      <c r="H58" s="142"/>
      <c r="I58" s="142"/>
      <c r="J58" s="142"/>
      <c r="K58" s="142"/>
      <c r="L58" s="142"/>
    </row>
    <row r="59" spans="1:12" s="10" customFormat="1" x14ac:dyDescent="0.2">
      <c r="A59" s="72"/>
      <c r="B59" s="142"/>
      <c r="C59" s="142"/>
      <c r="D59" s="142"/>
      <c r="E59" s="142"/>
      <c r="F59" s="142"/>
      <c r="G59" s="142"/>
      <c r="H59" s="142"/>
      <c r="I59" s="142"/>
      <c r="J59" s="142"/>
      <c r="K59" s="142"/>
      <c r="L59" s="142"/>
    </row>
    <row r="60" spans="1:12" s="10" customFormat="1" x14ac:dyDescent="0.2">
      <c r="A60" s="72"/>
      <c r="B60" s="142"/>
      <c r="C60" s="142"/>
      <c r="D60" s="142"/>
      <c r="E60" s="142"/>
      <c r="F60" s="142"/>
      <c r="G60" s="142"/>
      <c r="H60" s="142"/>
      <c r="I60" s="142"/>
      <c r="J60" s="142"/>
      <c r="K60" s="142"/>
      <c r="L60" s="142"/>
    </row>
    <row r="61" spans="1:12" s="10" customFormat="1" x14ac:dyDescent="0.2">
      <c r="A61" s="72"/>
      <c r="B61" s="142"/>
      <c r="C61" s="142"/>
      <c r="D61" s="142"/>
      <c r="E61" s="142"/>
      <c r="F61" s="142"/>
      <c r="G61" s="142"/>
      <c r="H61" s="142"/>
      <c r="I61" s="142"/>
      <c r="J61" s="142"/>
      <c r="K61" s="142"/>
      <c r="L61" s="142"/>
    </row>
    <row r="62" spans="1:12" s="10" customFormat="1" x14ac:dyDescent="0.2">
      <c r="A62" s="72"/>
      <c r="B62" s="142"/>
      <c r="C62" s="142"/>
      <c r="D62" s="142"/>
      <c r="E62" s="142"/>
      <c r="F62" s="142"/>
      <c r="G62" s="142"/>
      <c r="H62" s="142"/>
      <c r="I62" s="142"/>
      <c r="J62" s="142"/>
      <c r="K62" s="142"/>
      <c r="L62" s="142"/>
    </row>
    <row r="63" spans="1:12" s="10" customFormat="1" x14ac:dyDescent="0.2">
      <c r="A63" s="72"/>
      <c r="B63" s="142"/>
      <c r="C63" s="142"/>
      <c r="D63" s="142"/>
      <c r="E63" s="142"/>
      <c r="F63" s="142"/>
      <c r="G63" s="142"/>
      <c r="H63" s="142"/>
      <c r="I63" s="142"/>
      <c r="J63" s="142"/>
      <c r="K63" s="142"/>
      <c r="L63" s="142"/>
    </row>
    <row r="64" spans="1:12" s="10" customFormat="1" x14ac:dyDescent="0.2">
      <c r="A64" s="72"/>
      <c r="B64" s="142"/>
      <c r="C64" s="142"/>
      <c r="D64" s="142"/>
      <c r="E64" s="142"/>
      <c r="F64" s="142"/>
      <c r="G64" s="142"/>
      <c r="H64" s="142"/>
      <c r="I64" s="142"/>
      <c r="J64" s="142"/>
      <c r="K64" s="142"/>
      <c r="L64" s="142"/>
    </row>
    <row r="65" spans="1:12" s="10" customFormat="1" x14ac:dyDescent="0.2">
      <c r="A65" s="72"/>
      <c r="B65" s="142"/>
      <c r="C65" s="142"/>
      <c r="D65" s="142"/>
      <c r="E65" s="142"/>
      <c r="F65" s="142"/>
      <c r="G65" s="142"/>
      <c r="H65" s="142"/>
      <c r="I65" s="142"/>
      <c r="J65" s="142"/>
      <c r="K65" s="142"/>
      <c r="L65" s="142"/>
    </row>
    <row r="66" spans="1:12" s="10" customFormat="1" x14ac:dyDescent="0.2">
      <c r="A66" s="72"/>
      <c r="B66" s="142"/>
      <c r="C66" s="142"/>
      <c r="D66" s="142"/>
      <c r="E66" s="142"/>
      <c r="F66" s="142"/>
      <c r="G66" s="142"/>
      <c r="H66" s="142"/>
      <c r="I66" s="142"/>
      <c r="J66" s="142"/>
      <c r="K66" s="142"/>
      <c r="L66" s="142"/>
    </row>
    <row r="67" spans="1:12" s="10" customFormat="1" x14ac:dyDescent="0.2">
      <c r="A67" s="72"/>
      <c r="B67" s="131"/>
      <c r="C67" s="131"/>
      <c r="D67" s="131"/>
      <c r="E67" s="131"/>
      <c r="F67" s="131"/>
      <c r="G67" s="131"/>
      <c r="H67" s="131"/>
      <c r="J67" s="9"/>
    </row>
    <row r="68" spans="1:12" s="131" customFormat="1" x14ac:dyDescent="0.2">
      <c r="A68" s="72"/>
      <c r="I68" s="10"/>
      <c r="J68" s="9"/>
    </row>
  </sheetData>
  <mergeCells count="4">
    <mergeCell ref="C5:C6"/>
    <mergeCell ref="D5:D6"/>
    <mergeCell ref="E5:E6"/>
    <mergeCell ref="F5:F6"/>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F2CDE-DDC6-4943-BC7E-9966CE11EB52}">
  <sheetPr codeName="Hoja33"/>
  <dimension ref="B1:N26"/>
  <sheetViews>
    <sheetView showGridLines="0" zoomScale="90" zoomScaleNormal="90" workbookViewId="0">
      <selection activeCell="C33" sqref="C33"/>
    </sheetView>
  </sheetViews>
  <sheetFormatPr baseColWidth="10" defaultColWidth="11.42578125" defaultRowHeight="12.75" x14ac:dyDescent="0.2"/>
  <cols>
    <col min="1" max="1" style="131" width="11.42578125" collapsed="false"/>
    <col min="2" max="2" customWidth="true" style="131" width="51.5703125" collapsed="false"/>
    <col min="3" max="6" style="131" width="11.42578125" collapsed="false"/>
    <col min="7" max="9" style="136" width="11.42578125" collapsed="false"/>
    <col min="10" max="16384" style="131" width="11.42578125" collapsed="false"/>
  </cols>
  <sheetData>
    <row r="1" spans="2:14" x14ac:dyDescent="0.2">
      <c r="B1" s="131" t="s">
        <v>32</v>
      </c>
      <c r="F1" s="72"/>
      <c r="G1" s="72"/>
      <c r="H1" s="72"/>
      <c r="I1" s="72"/>
      <c r="J1" s="131" t="s">
        <v>32</v>
      </c>
    </row>
    <row r="2" spans="2:14" ht="36" customHeight="1" x14ac:dyDescent="0.2">
      <c r="B2" s="59" t="s">
        <v>251</v>
      </c>
      <c r="C2" s="62"/>
      <c r="D2" s="62"/>
      <c r="E2" s="62"/>
    </row>
    <row r="3" spans="2:14" x14ac:dyDescent="0.2">
      <c r="B3" s="671"/>
      <c r="C3" s="671"/>
      <c r="D3" s="671"/>
      <c r="E3" s="671"/>
      <c r="F3" s="671"/>
      <c r="G3" s="671"/>
      <c r="H3" s="671"/>
      <c r="I3" s="671"/>
      <c r="J3" s="671"/>
      <c r="K3" s="672"/>
      <c r="L3" s="672"/>
      <c r="M3" s="672"/>
      <c r="N3" s="672"/>
    </row>
    <row r="4" spans="2:14" x14ac:dyDescent="0.2">
      <c r="B4" s="672"/>
      <c r="C4" s="1010" t="s">
        <v>346</v>
      </c>
      <c r="D4" s="1010"/>
      <c r="E4" s="1010"/>
      <c r="F4" s="673"/>
      <c r="G4" s="673"/>
      <c r="H4" s="673"/>
      <c r="I4" s="673"/>
      <c r="J4" s="673"/>
      <c r="K4" s="672"/>
      <c r="L4" s="672"/>
      <c r="M4" s="672"/>
      <c r="N4" s="672"/>
    </row>
    <row r="5" spans="2:14" x14ac:dyDescent="0.2">
      <c r="B5" s="672"/>
      <c r="C5" s="1008" t="s">
        <v>318</v>
      </c>
      <c r="D5" s="1008" t="s">
        <v>274</v>
      </c>
      <c r="E5" s="1008" t="s">
        <v>297</v>
      </c>
      <c r="F5" s="1008" t="s">
        <v>318</v>
      </c>
      <c r="G5" s="1008" t="s">
        <v>305</v>
      </c>
      <c r="H5" s="1008" t="s">
        <v>294</v>
      </c>
      <c r="I5" s="1008" t="s">
        <v>298</v>
      </c>
      <c r="J5" s="1008" t="s">
        <v>274</v>
      </c>
      <c r="K5" s="672"/>
      <c r="L5" s="672"/>
      <c r="M5" s="672"/>
      <c r="N5" s="672"/>
    </row>
    <row r="6" spans="2:14" ht="13.5" thickBot="1" x14ac:dyDescent="0.25">
      <c r="B6" s="674" t="s">
        <v>2</v>
      </c>
      <c r="C6" s="1009"/>
      <c r="D6" s="1009"/>
      <c r="E6" s="1009"/>
      <c r="F6" s="1009"/>
      <c r="G6" s="1009"/>
      <c r="H6" s="1009"/>
      <c r="I6" s="1009"/>
      <c r="J6" s="1009"/>
      <c r="K6" s="672"/>
      <c r="L6" s="672"/>
      <c r="M6" s="672"/>
      <c r="N6" s="672"/>
    </row>
    <row r="7" spans="2:14" x14ac:dyDescent="0.2">
      <c r="B7" s="675" t="s">
        <v>15</v>
      </c>
      <c r="C7" s="676">
        <v>8.7110924399999998</v>
      </c>
      <c r="D7" s="676">
        <v>4.1263586816053497</v>
      </c>
      <c r="E7" s="677">
        <v>0</v>
      </c>
      <c r="F7" s="676">
        <v>8.7110924399999998</v>
      </c>
      <c r="G7" s="676">
        <v>8.4405408326050004</v>
      </c>
      <c r="H7" s="676">
        <v>6.2985878107683098</v>
      </c>
      <c r="I7" s="676">
        <v>6.1352599961085996</v>
      </c>
      <c r="J7" s="676">
        <v>4.1263586816053497</v>
      </c>
      <c r="K7" s="672"/>
      <c r="L7" s="672"/>
      <c r="M7" s="672"/>
      <c r="N7" s="672"/>
    </row>
    <row r="8" spans="2:14" ht="22.5" x14ac:dyDescent="0.2">
      <c r="B8" s="678" t="s">
        <v>144</v>
      </c>
      <c r="C8" s="679">
        <v>86.400537600000007</v>
      </c>
      <c r="D8" s="679">
        <v>41.239493760000002</v>
      </c>
      <c r="E8" s="680">
        <v>0</v>
      </c>
      <c r="F8" s="679">
        <v>86.400537600000007</v>
      </c>
      <c r="G8" s="679">
        <v>9.27344064000002</v>
      </c>
      <c r="H8" s="679">
        <v>69.106997759999999</v>
      </c>
      <c r="I8" s="679">
        <v>35.280370560000001</v>
      </c>
      <c r="J8" s="679">
        <v>41.239493760000002</v>
      </c>
      <c r="K8" s="672"/>
      <c r="L8" s="672"/>
      <c r="M8" s="672"/>
      <c r="N8" s="672"/>
    </row>
    <row r="9" spans="2:14" x14ac:dyDescent="0.2">
      <c r="B9" s="672" t="s">
        <v>89</v>
      </c>
      <c r="C9" s="681">
        <v>29.058771122421302</v>
      </c>
      <c r="D9" s="681">
        <v>33.0365178979578</v>
      </c>
      <c r="E9" s="682">
        <v>-12.0404541054322</v>
      </c>
      <c r="F9" s="681">
        <v>29.058771122421302</v>
      </c>
      <c r="G9" s="681">
        <v>47.409191296935496</v>
      </c>
      <c r="H9" s="681">
        <v>30.8003248591526</v>
      </c>
      <c r="I9" s="681">
        <v>36.128700378803103</v>
      </c>
      <c r="J9" s="681">
        <v>33.0365178979578</v>
      </c>
      <c r="K9" s="672"/>
      <c r="L9" s="672"/>
      <c r="M9" s="672"/>
      <c r="N9" s="672"/>
    </row>
    <row r="10" spans="2:14" x14ac:dyDescent="0.2">
      <c r="B10" s="672" t="s">
        <v>185</v>
      </c>
      <c r="C10" s="681">
        <v>4.9477787899999397</v>
      </c>
      <c r="D10" s="681">
        <v>25.5049219678349</v>
      </c>
      <c r="E10" s="682">
        <v>-80.600690344241201</v>
      </c>
      <c r="F10" s="681">
        <v>4.9477787899999397</v>
      </c>
      <c r="G10" s="681">
        <v>-4.3124143599999796</v>
      </c>
      <c r="H10" s="681">
        <v>-2.6102875997381898</v>
      </c>
      <c r="I10" s="681">
        <v>-2.68210748287312</v>
      </c>
      <c r="J10" s="681">
        <v>25.5049219678349</v>
      </c>
      <c r="K10" s="672"/>
      <c r="L10" s="672"/>
      <c r="M10" s="672"/>
      <c r="N10" s="672"/>
    </row>
    <row r="11" spans="2:14" x14ac:dyDescent="0.2">
      <c r="B11" s="672" t="s">
        <v>319</v>
      </c>
      <c r="C11" s="681">
        <v>260.34262244053798</v>
      </c>
      <c r="D11" s="681">
        <v>211.02683782047399</v>
      </c>
      <c r="E11" s="682">
        <v>23.3694373329038</v>
      </c>
      <c r="F11" s="681">
        <v>260.34262244053798</v>
      </c>
      <c r="G11" s="681">
        <v>283.242383833757</v>
      </c>
      <c r="H11" s="681">
        <v>232.229189367424</v>
      </c>
      <c r="I11" s="681">
        <v>223.60184685076001</v>
      </c>
      <c r="J11" s="681">
        <v>211.02683782047399</v>
      </c>
      <c r="K11" s="672"/>
      <c r="L11" s="672"/>
      <c r="M11" s="672"/>
      <c r="N11" s="672"/>
    </row>
    <row r="12" spans="2:14" x14ac:dyDescent="0.2">
      <c r="B12" s="683" t="s">
        <v>31</v>
      </c>
      <c r="C12" s="684">
        <v>-2.7461530000000001E-2</v>
      </c>
      <c r="D12" s="684">
        <v>-1.1147419700000001</v>
      </c>
      <c r="E12" s="685">
        <v>-97.536512418205604</v>
      </c>
      <c r="F12" s="684">
        <v>-2.7461530000000001E-2</v>
      </c>
      <c r="G12" s="684">
        <v>-0.59648232999999995</v>
      </c>
      <c r="H12" s="684">
        <v>0.75812785999999999</v>
      </c>
      <c r="I12" s="684">
        <v>0.75303872999999999</v>
      </c>
      <c r="J12" s="684">
        <v>-1.1147419700000001</v>
      </c>
      <c r="K12" s="672"/>
      <c r="L12" s="672"/>
      <c r="M12" s="672"/>
      <c r="N12" s="672"/>
    </row>
    <row r="13" spans="2:14" x14ac:dyDescent="0.2">
      <c r="B13" s="686" t="s">
        <v>1</v>
      </c>
      <c r="C13" s="687">
        <v>389.43334086295903</v>
      </c>
      <c r="D13" s="687">
        <v>313.81938815787203</v>
      </c>
      <c r="E13" s="688">
        <v>24.094735876245</v>
      </c>
      <c r="F13" s="687">
        <v>389.43334086295903</v>
      </c>
      <c r="G13" s="687">
        <v>343.45465991329797</v>
      </c>
      <c r="H13" s="687">
        <v>336.58294005760598</v>
      </c>
      <c r="I13" s="687">
        <v>299.21710903279899</v>
      </c>
      <c r="J13" s="687">
        <v>313.81938815787203</v>
      </c>
      <c r="K13" s="672"/>
      <c r="L13" s="672"/>
      <c r="M13" s="672"/>
      <c r="N13" s="672"/>
    </row>
    <row r="14" spans="2:14" x14ac:dyDescent="0.2">
      <c r="B14" s="678" t="s">
        <v>100</v>
      </c>
      <c r="C14" s="689">
        <v>-33.408121968055298</v>
      </c>
      <c r="D14" s="689">
        <v>-33.741338057455899</v>
      </c>
      <c r="E14" s="690">
        <v>-0.98756038907883403</v>
      </c>
      <c r="F14" s="689">
        <v>-33.408121968055298</v>
      </c>
      <c r="G14" s="689">
        <v>-20.517244823125601</v>
      </c>
      <c r="H14" s="689">
        <v>-29.360886352616799</v>
      </c>
      <c r="I14" s="689">
        <v>-29.269664170283601</v>
      </c>
      <c r="J14" s="689">
        <v>-33.741338057455899</v>
      </c>
      <c r="K14" s="672"/>
      <c r="L14" s="672"/>
      <c r="M14" s="672"/>
      <c r="N14" s="672"/>
    </row>
    <row r="15" spans="2:14" x14ac:dyDescent="0.2">
      <c r="B15" s="683" t="s">
        <v>36</v>
      </c>
      <c r="C15" s="684">
        <v>-2.44</v>
      </c>
      <c r="D15" s="684">
        <v>-1.63248306</v>
      </c>
      <c r="E15" s="685">
        <v>49.465563213868897</v>
      </c>
      <c r="F15" s="684">
        <v>-2.44</v>
      </c>
      <c r="G15" s="684">
        <v>-6.0030246916999896</v>
      </c>
      <c r="H15" s="684">
        <v>-3.5400073550000002</v>
      </c>
      <c r="I15" s="684">
        <v>-3.5438861947999998</v>
      </c>
      <c r="J15" s="684">
        <v>-1.63248306</v>
      </c>
      <c r="K15" s="672"/>
      <c r="L15" s="672"/>
      <c r="M15" s="672"/>
      <c r="N15" s="672"/>
    </row>
    <row r="16" spans="2:14" s="140" customFormat="1" x14ac:dyDescent="0.2">
      <c r="B16" s="686" t="s">
        <v>0</v>
      </c>
      <c r="C16" s="687">
        <v>353.58521889490402</v>
      </c>
      <c r="D16" s="687">
        <v>278.44556704041599</v>
      </c>
      <c r="E16" s="688">
        <v>26.9854006487313</v>
      </c>
      <c r="F16" s="687">
        <v>353.58521889490402</v>
      </c>
      <c r="G16" s="687">
        <v>316.93539039847298</v>
      </c>
      <c r="H16" s="687">
        <v>303.68204634998898</v>
      </c>
      <c r="I16" s="687">
        <v>266.403558667715</v>
      </c>
      <c r="J16" s="687">
        <v>278.44556704041599</v>
      </c>
      <c r="K16" s="672"/>
      <c r="L16" s="672"/>
      <c r="M16" s="672"/>
      <c r="N16" s="672"/>
    </row>
    <row r="17" spans="2:14" x14ac:dyDescent="0.2">
      <c r="B17" s="686" t="s">
        <v>84</v>
      </c>
      <c r="C17" s="687">
        <v>356.02521889490401</v>
      </c>
      <c r="D17" s="687">
        <v>280</v>
      </c>
      <c r="E17" s="688">
        <v>27.1</v>
      </c>
      <c r="F17" s="687">
        <v>356.02521889490401</v>
      </c>
      <c r="G17" s="687">
        <v>322.93741509017298</v>
      </c>
      <c r="H17" s="687">
        <v>307.22205370498898</v>
      </c>
      <c r="I17" s="687">
        <v>269.947444862515</v>
      </c>
      <c r="J17" s="687">
        <v>280</v>
      </c>
      <c r="K17" s="672"/>
      <c r="L17" s="672"/>
      <c r="M17" s="672"/>
      <c r="N17" s="672"/>
    </row>
    <row r="18" spans="2:14" x14ac:dyDescent="0.2">
      <c r="B18" s="678" t="s">
        <v>161</v>
      </c>
      <c r="C18" s="689">
        <v>0</v>
      </c>
      <c r="D18" s="689">
        <v>-7.3932670000000006E-2</v>
      </c>
      <c r="E18" s="690">
        <v>0</v>
      </c>
      <c r="F18" s="689">
        <v>0</v>
      </c>
      <c r="G18" s="689">
        <v>0.62543574000000002</v>
      </c>
      <c r="H18" s="689">
        <v>-0.28909681999999998</v>
      </c>
      <c r="I18" s="689">
        <v>-0.26216353999999997</v>
      </c>
      <c r="J18" s="689">
        <v>-7.3932670000000006E-2</v>
      </c>
      <c r="K18" s="672"/>
      <c r="L18" s="672"/>
      <c r="M18" s="672"/>
      <c r="N18" s="672"/>
    </row>
    <row r="19" spans="2:14" x14ac:dyDescent="0.2">
      <c r="B19" s="683" t="s">
        <v>35</v>
      </c>
      <c r="C19" s="684">
        <v>0</v>
      </c>
      <c r="D19" s="684">
        <v>0</v>
      </c>
      <c r="E19" s="685">
        <v>0</v>
      </c>
      <c r="F19" s="684">
        <v>0</v>
      </c>
      <c r="G19" s="684">
        <v>0.83103362000000003</v>
      </c>
      <c r="H19" s="684">
        <v>-1.5516810000000001E-2</v>
      </c>
      <c r="I19" s="684">
        <v>-1.5516810000000001E-2</v>
      </c>
      <c r="J19" s="684">
        <v>0</v>
      </c>
      <c r="K19" s="672"/>
      <c r="L19" s="672"/>
      <c r="M19" s="672"/>
      <c r="N19" s="672"/>
    </row>
    <row r="20" spans="2:14" x14ac:dyDescent="0.2">
      <c r="B20" s="686" t="s">
        <v>85</v>
      </c>
      <c r="C20" s="687">
        <v>353.58521889490402</v>
      </c>
      <c r="D20" s="687">
        <v>278.37163437041602</v>
      </c>
      <c r="E20" s="688">
        <v>27.019126677398699</v>
      </c>
      <c r="F20" s="687">
        <v>353.58521889490402</v>
      </c>
      <c r="G20" s="687">
        <v>318.391859758473</v>
      </c>
      <c r="H20" s="687">
        <v>303.37743271998897</v>
      </c>
      <c r="I20" s="687">
        <v>266.12587831771498</v>
      </c>
      <c r="J20" s="687">
        <v>278.37163437041602</v>
      </c>
      <c r="K20" s="672"/>
      <c r="L20" s="672"/>
      <c r="M20" s="672"/>
      <c r="N20" s="672"/>
    </row>
    <row r="21" spans="2:14" x14ac:dyDescent="0.2">
      <c r="B21" s="691" t="s">
        <v>90</v>
      </c>
      <c r="C21" s="692">
        <v>-78.377352414792298</v>
      </c>
      <c r="D21" s="692">
        <v>-65.444660782847706</v>
      </c>
      <c r="E21" s="693">
        <v>19.7612631454484</v>
      </c>
      <c r="F21" s="692">
        <v>-78.377352414792298</v>
      </c>
      <c r="G21" s="692">
        <v>-90.665992852459297</v>
      </c>
      <c r="H21" s="692">
        <v>-73.233181415546497</v>
      </c>
      <c r="I21" s="692">
        <v>-67.956462585261605</v>
      </c>
      <c r="J21" s="692">
        <v>-65.444660782847706</v>
      </c>
      <c r="K21" s="672"/>
      <c r="L21" s="672"/>
      <c r="M21" s="672"/>
      <c r="N21" s="672"/>
    </row>
    <row r="22" spans="2:14" x14ac:dyDescent="0.2">
      <c r="B22" s="694" t="s">
        <v>110</v>
      </c>
      <c r="C22" s="695">
        <v>275.20786648011102</v>
      </c>
      <c r="D22" s="695">
        <v>212.926973587568</v>
      </c>
      <c r="E22" s="696">
        <v>29.249884053290099</v>
      </c>
      <c r="F22" s="695">
        <v>275.20786648011102</v>
      </c>
      <c r="G22" s="695">
        <v>227.72586690601301</v>
      </c>
      <c r="H22" s="695">
        <v>230.144251304443</v>
      </c>
      <c r="I22" s="695">
        <v>198.16941573245299</v>
      </c>
      <c r="J22" s="695">
        <v>212.926973587568</v>
      </c>
      <c r="K22" s="672"/>
      <c r="L22" s="672"/>
      <c r="M22" s="672"/>
      <c r="N22" s="672"/>
    </row>
    <row r="23" spans="2:14" x14ac:dyDescent="0.2">
      <c r="B23" s="691" t="s">
        <v>91</v>
      </c>
      <c r="C23" s="692">
        <v>0</v>
      </c>
      <c r="D23" s="692">
        <v>0</v>
      </c>
      <c r="E23" s="693">
        <v>0</v>
      </c>
      <c r="F23" s="692">
        <v>0</v>
      </c>
      <c r="G23" s="692">
        <v>0</v>
      </c>
      <c r="H23" s="692">
        <v>0</v>
      </c>
      <c r="I23" s="692">
        <v>0</v>
      </c>
      <c r="J23" s="692">
        <v>0</v>
      </c>
      <c r="K23" s="672"/>
      <c r="L23" s="672"/>
      <c r="M23" s="672"/>
      <c r="N23" s="672"/>
    </row>
    <row r="24" spans="2:14" x14ac:dyDescent="0.2">
      <c r="B24" s="697" t="s">
        <v>86</v>
      </c>
      <c r="C24" s="698">
        <v>275.20786648011102</v>
      </c>
      <c r="D24" s="698">
        <v>212.926973587568</v>
      </c>
      <c r="E24" s="699">
        <v>29.249884053290099</v>
      </c>
      <c r="F24" s="698">
        <v>275.20786648011102</v>
      </c>
      <c r="G24" s="698">
        <v>227.72586690601301</v>
      </c>
      <c r="H24" s="698">
        <v>230.144251304443</v>
      </c>
      <c r="I24" s="698">
        <v>198.16941573245299</v>
      </c>
      <c r="J24" s="698">
        <v>212.926973587568</v>
      </c>
      <c r="K24" s="672"/>
      <c r="L24" s="672"/>
      <c r="M24" s="672"/>
      <c r="N24" s="672"/>
    </row>
    <row r="26" spans="2:14" ht="137.44999999999999" customHeight="1" x14ac:dyDescent="0.2">
      <c r="B26" s="1001" t="s">
        <v>369</v>
      </c>
      <c r="C26" s="1001"/>
      <c r="D26" s="1001"/>
      <c r="E26" s="1001"/>
      <c r="F26" s="1001"/>
      <c r="G26" s="1001"/>
      <c r="H26" s="1001"/>
      <c r="I26" s="1001"/>
      <c r="J26" s="1001"/>
    </row>
  </sheetData>
  <mergeCells count="10">
    <mergeCell ref="I5:I6"/>
    <mergeCell ref="J5:J6"/>
    <mergeCell ref="B26:J26"/>
    <mergeCell ref="C4:E4"/>
    <mergeCell ref="C5:C6"/>
    <mergeCell ref="D5:D6"/>
    <mergeCell ref="E5:E6"/>
    <mergeCell ref="F5:F6"/>
    <mergeCell ref="G5:G6"/>
    <mergeCell ref="H5:H6"/>
  </mergeCells>
  <pageMargins left="0.7" right="0.7" top="0.75" bottom="0.75" header="0.3" footer="0.3"/>
  <pageSetup paperSize="9" scale="6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G66"/>
  <sheetViews>
    <sheetView showGridLines="0" zoomScale="70" zoomScaleNormal="70" zoomScaleSheetLayoutView="68" workbookViewId="0">
      <selection activeCell="E58" sqref="E58"/>
    </sheetView>
  </sheetViews>
  <sheetFormatPr baseColWidth="10" defaultColWidth="14.42578125" defaultRowHeight="23.25" x14ac:dyDescent="0.35"/>
  <cols>
    <col min="1" max="1" style="43" width="14.42578125" collapsed="false"/>
    <col min="2" max="2" customWidth="true" style="43" width="99.42578125" collapsed="false"/>
    <col min="3" max="4" customWidth="true" style="43" width="23.0" collapsed="false"/>
    <col min="5" max="5" bestFit="true" customWidth="true" style="43" width="19.140625" collapsed="false"/>
    <col min="6" max="6" customWidth="true" hidden="true" style="43" width="2.140625" collapsed="false"/>
    <col min="7" max="212" style="43" width="14.42578125" collapsed="false"/>
    <col min="213" max="213" customWidth="true" style="43" width="1.5703125" collapsed="false"/>
    <col min="214" max="215" customWidth="true" style="43" width="42.5703125" collapsed="false"/>
    <col min="216" max="216" customWidth="true" style="43" width="9.7109375" collapsed="false"/>
    <col min="217" max="217" customWidth="true" style="43" width="1.5703125" collapsed="false"/>
    <col min="218" max="218" customWidth="true" style="43" width="13.5703125" collapsed="false"/>
    <col min="219" max="219" customWidth="true" style="43" width="15.0" collapsed="false"/>
    <col min="220" max="220" customWidth="true" style="43" width="69.42578125" collapsed="false"/>
    <col min="221" max="221" customWidth="true" style="43" width="29.0" collapsed="false"/>
    <col min="222" max="222" customWidth="true" style="43" width="1.28515625" collapsed="false"/>
    <col min="223" max="223" customWidth="true" style="43" width="29.0" collapsed="false"/>
    <col min="224" max="224" customWidth="true" style="43" width="1.5703125" collapsed="false"/>
    <col min="225" max="225" customWidth="true" hidden="true" style="43" width="0.0" collapsed="false"/>
    <col min="226" max="226" customWidth="true" style="43" width="29.0" collapsed="false"/>
    <col min="227" max="227" customWidth="true" style="43" width="1.5703125" collapsed="false"/>
    <col min="228" max="228" customWidth="true" style="43" width="3.5703125" collapsed="false"/>
    <col min="229" max="229" customWidth="true" style="43" width="29.0" collapsed="false"/>
    <col min="230" max="230" customWidth="true" style="43" width="1.5703125" collapsed="false"/>
    <col min="231" max="231" customWidth="true" style="43" width="29.0" collapsed="false"/>
    <col min="232" max="232" customWidth="true" style="43" width="1.5703125" collapsed="false"/>
    <col min="233" max="234" customWidth="true" hidden="true" style="43" width="0.0" collapsed="false"/>
    <col min="235" max="235" customWidth="true" style="43" width="1.28515625" collapsed="false"/>
    <col min="236" max="236" customWidth="true" style="43" width="5.0" collapsed="false"/>
    <col min="237" max="237" bestFit="true" customWidth="true" style="43" width="22.7109375" collapsed="false"/>
    <col min="238" max="238" bestFit="true" customWidth="true" style="43" width="24.140625" collapsed="false"/>
    <col min="239" max="239" bestFit="true" customWidth="true" style="43" width="22.7109375" collapsed="false"/>
    <col min="240" max="240" bestFit="true" customWidth="true" style="43" width="16.42578125" collapsed="false"/>
    <col min="241" max="241" bestFit="true" customWidth="true" style="43" width="13.28515625" collapsed="false"/>
    <col min="242" max="242" customWidth="true" style="43" width="2.42578125" collapsed="false"/>
    <col min="243" max="468" style="43" width="14.42578125" collapsed="false"/>
    <col min="469" max="469" customWidth="true" style="43" width="1.5703125" collapsed="false"/>
    <col min="470" max="471" customWidth="true" style="43" width="42.5703125" collapsed="false"/>
    <col min="472" max="472" customWidth="true" style="43" width="9.7109375" collapsed="false"/>
    <col min="473" max="473" customWidth="true" style="43" width="1.5703125" collapsed="false"/>
    <col min="474" max="474" customWidth="true" style="43" width="13.5703125" collapsed="false"/>
    <col min="475" max="475" customWidth="true" style="43" width="15.0" collapsed="false"/>
    <col min="476" max="476" customWidth="true" style="43" width="69.42578125" collapsed="false"/>
    <col min="477" max="477" customWidth="true" style="43" width="29.0" collapsed="false"/>
    <col min="478" max="478" customWidth="true" style="43" width="1.28515625" collapsed="false"/>
    <col min="479" max="479" customWidth="true" style="43" width="29.0" collapsed="false"/>
    <col min="480" max="480" customWidth="true" style="43" width="1.5703125" collapsed="false"/>
    <col min="481" max="481" customWidth="true" hidden="true" style="43" width="0.0" collapsed="false"/>
    <col min="482" max="482" customWidth="true" style="43" width="29.0" collapsed="false"/>
    <col min="483" max="483" customWidth="true" style="43" width="1.5703125" collapsed="false"/>
    <col min="484" max="484" customWidth="true" style="43" width="3.5703125" collapsed="false"/>
    <col min="485" max="485" customWidth="true" style="43" width="29.0" collapsed="false"/>
    <col min="486" max="486" customWidth="true" style="43" width="1.5703125" collapsed="false"/>
    <col min="487" max="487" customWidth="true" style="43" width="29.0" collapsed="false"/>
    <col min="488" max="488" customWidth="true" style="43" width="1.5703125" collapsed="false"/>
    <col min="489" max="490" customWidth="true" hidden="true" style="43" width="0.0" collapsed="false"/>
    <col min="491" max="491" customWidth="true" style="43" width="1.28515625" collapsed="false"/>
    <col min="492" max="492" customWidth="true" style="43" width="5.0" collapsed="false"/>
    <col min="493" max="493" bestFit="true" customWidth="true" style="43" width="22.7109375" collapsed="false"/>
    <col min="494" max="494" bestFit="true" customWidth="true" style="43" width="24.140625" collapsed="false"/>
    <col min="495" max="495" bestFit="true" customWidth="true" style="43" width="22.7109375" collapsed="false"/>
    <col min="496" max="496" bestFit="true" customWidth="true" style="43" width="16.42578125" collapsed="false"/>
    <col min="497" max="497" bestFit="true" customWidth="true" style="43" width="13.28515625" collapsed="false"/>
    <col min="498" max="498" customWidth="true" style="43" width="2.42578125" collapsed="false"/>
    <col min="499" max="724" style="43" width="14.42578125" collapsed="false"/>
    <col min="725" max="725" customWidth="true" style="43" width="1.5703125" collapsed="false"/>
    <col min="726" max="727" customWidth="true" style="43" width="42.5703125" collapsed="false"/>
    <col min="728" max="728" customWidth="true" style="43" width="9.7109375" collapsed="false"/>
    <col min="729" max="729" customWidth="true" style="43" width="1.5703125" collapsed="false"/>
    <col min="730" max="730" customWidth="true" style="43" width="13.5703125" collapsed="false"/>
    <col min="731" max="731" customWidth="true" style="43" width="15.0" collapsed="false"/>
    <col min="732" max="732" customWidth="true" style="43" width="69.42578125" collapsed="false"/>
    <col min="733" max="733" customWidth="true" style="43" width="29.0" collapsed="false"/>
    <col min="734" max="734" customWidth="true" style="43" width="1.28515625" collapsed="false"/>
    <col min="735" max="735" customWidth="true" style="43" width="29.0" collapsed="false"/>
    <col min="736" max="736" customWidth="true" style="43" width="1.5703125" collapsed="false"/>
    <col min="737" max="737" customWidth="true" hidden="true" style="43" width="0.0" collapsed="false"/>
    <col min="738" max="738" customWidth="true" style="43" width="29.0" collapsed="false"/>
    <col min="739" max="739" customWidth="true" style="43" width="1.5703125" collapsed="false"/>
    <col min="740" max="740" customWidth="true" style="43" width="3.5703125" collapsed="false"/>
    <col min="741" max="741" customWidth="true" style="43" width="29.0" collapsed="false"/>
    <col min="742" max="742" customWidth="true" style="43" width="1.5703125" collapsed="false"/>
    <col min="743" max="743" customWidth="true" style="43" width="29.0" collapsed="false"/>
    <col min="744" max="744" customWidth="true" style="43" width="1.5703125" collapsed="false"/>
    <col min="745" max="746" customWidth="true" hidden="true" style="43" width="0.0" collapsed="false"/>
    <col min="747" max="747" customWidth="true" style="43" width="1.28515625" collapsed="false"/>
    <col min="748" max="748" customWidth="true" style="43" width="5.0" collapsed="false"/>
    <col min="749" max="749" bestFit="true" customWidth="true" style="43" width="22.7109375" collapsed="false"/>
    <col min="750" max="750" bestFit="true" customWidth="true" style="43" width="24.140625" collapsed="false"/>
    <col min="751" max="751" bestFit="true" customWidth="true" style="43" width="22.7109375" collapsed="false"/>
    <col min="752" max="752" bestFit="true" customWidth="true" style="43" width="16.42578125" collapsed="false"/>
    <col min="753" max="753" bestFit="true" customWidth="true" style="43" width="13.28515625" collapsed="false"/>
    <col min="754" max="754" customWidth="true" style="43" width="2.42578125" collapsed="false"/>
    <col min="755" max="980" style="43" width="14.42578125" collapsed="false"/>
    <col min="981" max="981" customWidth="true" style="43" width="1.5703125" collapsed="false"/>
    <col min="982" max="983" customWidth="true" style="43" width="42.5703125" collapsed="false"/>
    <col min="984" max="984" customWidth="true" style="43" width="9.7109375" collapsed="false"/>
    <col min="985" max="985" customWidth="true" style="43" width="1.5703125" collapsed="false"/>
    <col min="986" max="986" customWidth="true" style="43" width="13.5703125" collapsed="false"/>
    <col min="987" max="987" customWidth="true" style="43" width="15.0" collapsed="false"/>
    <col min="988" max="988" customWidth="true" style="43" width="69.42578125" collapsed="false"/>
    <col min="989" max="989" customWidth="true" style="43" width="29.0" collapsed="false"/>
    <col min="990" max="990" customWidth="true" style="43" width="1.28515625" collapsed="false"/>
    <col min="991" max="991" customWidth="true" style="43" width="29.0" collapsed="false"/>
    <col min="992" max="992" customWidth="true" style="43" width="1.5703125" collapsed="false"/>
    <col min="993" max="993" customWidth="true" hidden="true" style="43" width="0.0" collapsed="false"/>
    <col min="994" max="994" customWidth="true" style="43" width="29.0" collapsed="false"/>
    <col min="995" max="995" customWidth="true" style="43" width="1.5703125" collapsed="false"/>
    <col min="996" max="996" customWidth="true" style="43" width="3.5703125" collapsed="false"/>
    <col min="997" max="997" customWidth="true" style="43" width="29.0" collapsed="false"/>
    <col min="998" max="998" customWidth="true" style="43" width="1.5703125" collapsed="false"/>
    <col min="999" max="999" customWidth="true" style="43" width="29.0" collapsed="false"/>
    <col min="1000" max="1000" customWidth="true" style="43" width="1.5703125" collapsed="false"/>
    <col min="1001" max="1002" customWidth="true" hidden="true" style="43" width="0.0" collapsed="false"/>
    <col min="1003" max="1003" customWidth="true" style="43" width="1.28515625" collapsed="false"/>
    <col min="1004" max="1004" customWidth="true" style="43" width="5.0" collapsed="false"/>
    <col min="1005" max="1005" bestFit="true" customWidth="true" style="43" width="22.7109375" collapsed="false"/>
    <col min="1006" max="1006" bestFit="true" customWidth="true" style="43" width="24.140625" collapsed="false"/>
    <col min="1007" max="1007" bestFit="true" customWidth="true" style="43" width="22.7109375" collapsed="false"/>
    <col min="1008" max="1008" bestFit="true" customWidth="true" style="43" width="16.42578125" collapsed="false"/>
    <col min="1009" max="1009" bestFit="true" customWidth="true" style="43" width="13.28515625" collapsed="false"/>
    <col min="1010" max="1010" customWidth="true" style="43" width="2.42578125" collapsed="false"/>
    <col min="1011" max="1236" style="43" width="14.42578125" collapsed="false"/>
    <col min="1237" max="1237" customWidth="true" style="43" width="1.5703125" collapsed="false"/>
    <col min="1238" max="1239" customWidth="true" style="43" width="42.5703125" collapsed="false"/>
    <col min="1240" max="1240" customWidth="true" style="43" width="9.7109375" collapsed="false"/>
    <col min="1241" max="1241" customWidth="true" style="43" width="1.5703125" collapsed="false"/>
    <col min="1242" max="1242" customWidth="true" style="43" width="13.5703125" collapsed="false"/>
    <col min="1243" max="1243" customWidth="true" style="43" width="15.0" collapsed="false"/>
    <col min="1244" max="1244" customWidth="true" style="43" width="69.42578125" collapsed="false"/>
    <col min="1245" max="1245" customWidth="true" style="43" width="29.0" collapsed="false"/>
    <col min="1246" max="1246" customWidth="true" style="43" width="1.28515625" collapsed="false"/>
    <col min="1247" max="1247" customWidth="true" style="43" width="29.0" collapsed="false"/>
    <col min="1248" max="1248" customWidth="true" style="43" width="1.5703125" collapsed="false"/>
    <col min="1249" max="1249" customWidth="true" hidden="true" style="43" width="0.0" collapsed="false"/>
    <col min="1250" max="1250" customWidth="true" style="43" width="29.0" collapsed="false"/>
    <col min="1251" max="1251" customWidth="true" style="43" width="1.5703125" collapsed="false"/>
    <col min="1252" max="1252" customWidth="true" style="43" width="3.5703125" collapsed="false"/>
    <col min="1253" max="1253" customWidth="true" style="43" width="29.0" collapsed="false"/>
    <col min="1254" max="1254" customWidth="true" style="43" width="1.5703125" collapsed="false"/>
    <col min="1255" max="1255" customWidth="true" style="43" width="29.0" collapsed="false"/>
    <col min="1256" max="1256" customWidth="true" style="43" width="1.5703125" collapsed="false"/>
    <col min="1257" max="1258" customWidth="true" hidden="true" style="43" width="0.0" collapsed="false"/>
    <col min="1259" max="1259" customWidth="true" style="43" width="1.28515625" collapsed="false"/>
    <col min="1260" max="1260" customWidth="true" style="43" width="5.0" collapsed="false"/>
    <col min="1261" max="1261" bestFit="true" customWidth="true" style="43" width="22.7109375" collapsed="false"/>
    <col min="1262" max="1262" bestFit="true" customWidth="true" style="43" width="24.140625" collapsed="false"/>
    <col min="1263" max="1263" bestFit="true" customWidth="true" style="43" width="22.7109375" collapsed="false"/>
    <col min="1264" max="1264" bestFit="true" customWidth="true" style="43" width="16.42578125" collapsed="false"/>
    <col min="1265" max="1265" bestFit="true" customWidth="true" style="43" width="13.28515625" collapsed="false"/>
    <col min="1266" max="1266" customWidth="true" style="43" width="2.42578125" collapsed="false"/>
    <col min="1267" max="1492" style="43" width="14.42578125" collapsed="false"/>
    <col min="1493" max="1493" customWidth="true" style="43" width="1.5703125" collapsed="false"/>
    <col min="1494" max="1495" customWidth="true" style="43" width="42.5703125" collapsed="false"/>
    <col min="1496" max="1496" customWidth="true" style="43" width="9.7109375" collapsed="false"/>
    <col min="1497" max="1497" customWidth="true" style="43" width="1.5703125" collapsed="false"/>
    <col min="1498" max="1498" customWidth="true" style="43" width="13.5703125" collapsed="false"/>
    <col min="1499" max="1499" customWidth="true" style="43" width="15.0" collapsed="false"/>
    <col min="1500" max="1500" customWidth="true" style="43" width="69.42578125" collapsed="false"/>
    <col min="1501" max="1501" customWidth="true" style="43" width="29.0" collapsed="false"/>
    <col min="1502" max="1502" customWidth="true" style="43" width="1.28515625" collapsed="false"/>
    <col min="1503" max="1503" customWidth="true" style="43" width="29.0" collapsed="false"/>
    <col min="1504" max="1504" customWidth="true" style="43" width="1.5703125" collapsed="false"/>
    <col min="1505" max="1505" customWidth="true" hidden="true" style="43" width="0.0" collapsed="false"/>
    <col min="1506" max="1506" customWidth="true" style="43" width="29.0" collapsed="false"/>
    <col min="1507" max="1507" customWidth="true" style="43" width="1.5703125" collapsed="false"/>
    <col min="1508" max="1508" customWidth="true" style="43" width="3.5703125" collapsed="false"/>
    <col min="1509" max="1509" customWidth="true" style="43" width="29.0" collapsed="false"/>
    <col min="1510" max="1510" customWidth="true" style="43" width="1.5703125" collapsed="false"/>
    <col min="1511" max="1511" customWidth="true" style="43" width="29.0" collapsed="false"/>
    <col min="1512" max="1512" customWidth="true" style="43" width="1.5703125" collapsed="false"/>
    <col min="1513" max="1514" customWidth="true" hidden="true" style="43" width="0.0" collapsed="false"/>
    <col min="1515" max="1515" customWidth="true" style="43" width="1.28515625" collapsed="false"/>
    <col min="1516" max="1516" customWidth="true" style="43" width="5.0" collapsed="false"/>
    <col min="1517" max="1517" bestFit="true" customWidth="true" style="43" width="22.7109375" collapsed="false"/>
    <col min="1518" max="1518" bestFit="true" customWidth="true" style="43" width="24.140625" collapsed="false"/>
    <col min="1519" max="1519" bestFit="true" customWidth="true" style="43" width="22.7109375" collapsed="false"/>
    <col min="1520" max="1520" bestFit="true" customWidth="true" style="43" width="16.42578125" collapsed="false"/>
    <col min="1521" max="1521" bestFit="true" customWidth="true" style="43" width="13.28515625" collapsed="false"/>
    <col min="1522" max="1522" customWidth="true" style="43" width="2.42578125" collapsed="false"/>
    <col min="1523" max="1748" style="43" width="14.42578125" collapsed="false"/>
    <col min="1749" max="1749" customWidth="true" style="43" width="1.5703125" collapsed="false"/>
    <col min="1750" max="1751" customWidth="true" style="43" width="42.5703125" collapsed="false"/>
    <col min="1752" max="1752" customWidth="true" style="43" width="9.7109375" collapsed="false"/>
    <col min="1753" max="1753" customWidth="true" style="43" width="1.5703125" collapsed="false"/>
    <col min="1754" max="1754" customWidth="true" style="43" width="13.5703125" collapsed="false"/>
    <col min="1755" max="1755" customWidth="true" style="43" width="15.0" collapsed="false"/>
    <col min="1756" max="1756" customWidth="true" style="43" width="69.42578125" collapsed="false"/>
    <col min="1757" max="1757" customWidth="true" style="43" width="29.0" collapsed="false"/>
    <col min="1758" max="1758" customWidth="true" style="43" width="1.28515625" collapsed="false"/>
    <col min="1759" max="1759" customWidth="true" style="43" width="29.0" collapsed="false"/>
    <col min="1760" max="1760" customWidth="true" style="43" width="1.5703125" collapsed="false"/>
    <col min="1761" max="1761" customWidth="true" hidden="true" style="43" width="0.0" collapsed="false"/>
    <col min="1762" max="1762" customWidth="true" style="43" width="29.0" collapsed="false"/>
    <col min="1763" max="1763" customWidth="true" style="43" width="1.5703125" collapsed="false"/>
    <col min="1764" max="1764" customWidth="true" style="43" width="3.5703125" collapsed="false"/>
    <col min="1765" max="1765" customWidth="true" style="43" width="29.0" collapsed="false"/>
    <col min="1766" max="1766" customWidth="true" style="43" width="1.5703125" collapsed="false"/>
    <col min="1767" max="1767" customWidth="true" style="43" width="29.0" collapsed="false"/>
    <col min="1768" max="1768" customWidth="true" style="43" width="1.5703125" collapsed="false"/>
    <col min="1769" max="1770" customWidth="true" hidden="true" style="43" width="0.0" collapsed="false"/>
    <col min="1771" max="1771" customWidth="true" style="43" width="1.28515625" collapsed="false"/>
    <col min="1772" max="1772" customWidth="true" style="43" width="5.0" collapsed="false"/>
    <col min="1773" max="1773" bestFit="true" customWidth="true" style="43" width="22.7109375" collapsed="false"/>
    <col min="1774" max="1774" bestFit="true" customWidth="true" style="43" width="24.140625" collapsed="false"/>
    <col min="1775" max="1775" bestFit="true" customWidth="true" style="43" width="22.7109375" collapsed="false"/>
    <col min="1776" max="1776" bestFit="true" customWidth="true" style="43" width="16.42578125" collapsed="false"/>
    <col min="1777" max="1777" bestFit="true" customWidth="true" style="43" width="13.28515625" collapsed="false"/>
    <col min="1778" max="1778" customWidth="true" style="43" width="2.42578125" collapsed="false"/>
    <col min="1779" max="2004" style="43" width="14.42578125" collapsed="false"/>
    <col min="2005" max="2005" customWidth="true" style="43" width="1.5703125" collapsed="false"/>
    <col min="2006" max="2007" customWidth="true" style="43" width="42.5703125" collapsed="false"/>
    <col min="2008" max="2008" customWidth="true" style="43" width="9.7109375" collapsed="false"/>
    <col min="2009" max="2009" customWidth="true" style="43" width="1.5703125" collapsed="false"/>
    <col min="2010" max="2010" customWidth="true" style="43" width="13.5703125" collapsed="false"/>
    <col min="2011" max="2011" customWidth="true" style="43" width="15.0" collapsed="false"/>
    <col min="2012" max="2012" customWidth="true" style="43" width="69.42578125" collapsed="false"/>
    <col min="2013" max="2013" customWidth="true" style="43" width="29.0" collapsed="false"/>
    <col min="2014" max="2014" customWidth="true" style="43" width="1.28515625" collapsed="false"/>
    <col min="2015" max="2015" customWidth="true" style="43" width="29.0" collapsed="false"/>
    <col min="2016" max="2016" customWidth="true" style="43" width="1.5703125" collapsed="false"/>
    <col min="2017" max="2017" customWidth="true" hidden="true" style="43" width="0.0" collapsed="false"/>
    <col min="2018" max="2018" customWidth="true" style="43" width="29.0" collapsed="false"/>
    <col min="2019" max="2019" customWidth="true" style="43" width="1.5703125" collapsed="false"/>
    <col min="2020" max="2020" customWidth="true" style="43" width="3.5703125" collapsed="false"/>
    <col min="2021" max="2021" customWidth="true" style="43" width="29.0" collapsed="false"/>
    <col min="2022" max="2022" customWidth="true" style="43" width="1.5703125" collapsed="false"/>
    <col min="2023" max="2023" customWidth="true" style="43" width="29.0" collapsed="false"/>
    <col min="2024" max="2024" customWidth="true" style="43" width="1.5703125" collapsed="false"/>
    <col min="2025" max="2026" customWidth="true" hidden="true" style="43" width="0.0" collapsed="false"/>
    <col min="2027" max="2027" customWidth="true" style="43" width="1.28515625" collapsed="false"/>
    <col min="2028" max="2028" customWidth="true" style="43" width="5.0" collapsed="false"/>
    <col min="2029" max="2029" bestFit="true" customWidth="true" style="43" width="22.7109375" collapsed="false"/>
    <col min="2030" max="2030" bestFit="true" customWidth="true" style="43" width="24.140625" collapsed="false"/>
    <col min="2031" max="2031" bestFit="true" customWidth="true" style="43" width="22.7109375" collapsed="false"/>
    <col min="2032" max="2032" bestFit="true" customWidth="true" style="43" width="16.42578125" collapsed="false"/>
    <col min="2033" max="2033" bestFit="true" customWidth="true" style="43" width="13.28515625" collapsed="false"/>
    <col min="2034" max="2034" customWidth="true" style="43" width="2.42578125" collapsed="false"/>
    <col min="2035" max="2260" style="43" width="14.42578125" collapsed="false"/>
    <col min="2261" max="2261" customWidth="true" style="43" width="1.5703125" collapsed="false"/>
    <col min="2262" max="2263" customWidth="true" style="43" width="42.5703125" collapsed="false"/>
    <col min="2264" max="2264" customWidth="true" style="43" width="9.7109375" collapsed="false"/>
    <col min="2265" max="2265" customWidth="true" style="43" width="1.5703125" collapsed="false"/>
    <col min="2266" max="2266" customWidth="true" style="43" width="13.5703125" collapsed="false"/>
    <col min="2267" max="2267" customWidth="true" style="43" width="15.0" collapsed="false"/>
    <col min="2268" max="2268" customWidth="true" style="43" width="69.42578125" collapsed="false"/>
    <col min="2269" max="2269" customWidth="true" style="43" width="29.0" collapsed="false"/>
    <col min="2270" max="2270" customWidth="true" style="43" width="1.28515625" collapsed="false"/>
    <col min="2271" max="2271" customWidth="true" style="43" width="29.0" collapsed="false"/>
    <col min="2272" max="2272" customWidth="true" style="43" width="1.5703125" collapsed="false"/>
    <col min="2273" max="2273" customWidth="true" hidden="true" style="43" width="0.0" collapsed="false"/>
    <col min="2274" max="2274" customWidth="true" style="43" width="29.0" collapsed="false"/>
    <col min="2275" max="2275" customWidth="true" style="43" width="1.5703125" collapsed="false"/>
    <col min="2276" max="2276" customWidth="true" style="43" width="3.5703125" collapsed="false"/>
    <col min="2277" max="2277" customWidth="true" style="43" width="29.0" collapsed="false"/>
    <col min="2278" max="2278" customWidth="true" style="43" width="1.5703125" collapsed="false"/>
    <col min="2279" max="2279" customWidth="true" style="43" width="29.0" collapsed="false"/>
    <col min="2280" max="2280" customWidth="true" style="43" width="1.5703125" collapsed="false"/>
    <col min="2281" max="2282" customWidth="true" hidden="true" style="43" width="0.0" collapsed="false"/>
    <col min="2283" max="2283" customWidth="true" style="43" width="1.28515625" collapsed="false"/>
    <col min="2284" max="2284" customWidth="true" style="43" width="5.0" collapsed="false"/>
    <col min="2285" max="2285" bestFit="true" customWidth="true" style="43" width="22.7109375" collapsed="false"/>
    <col min="2286" max="2286" bestFit="true" customWidth="true" style="43" width="24.140625" collapsed="false"/>
    <col min="2287" max="2287" bestFit="true" customWidth="true" style="43" width="22.7109375" collapsed="false"/>
    <col min="2288" max="2288" bestFit="true" customWidth="true" style="43" width="16.42578125" collapsed="false"/>
    <col min="2289" max="2289" bestFit="true" customWidth="true" style="43" width="13.28515625" collapsed="false"/>
    <col min="2290" max="2290" customWidth="true" style="43" width="2.42578125" collapsed="false"/>
    <col min="2291" max="2516" style="43" width="14.42578125" collapsed="false"/>
    <col min="2517" max="2517" customWidth="true" style="43" width="1.5703125" collapsed="false"/>
    <col min="2518" max="2519" customWidth="true" style="43" width="42.5703125" collapsed="false"/>
    <col min="2520" max="2520" customWidth="true" style="43" width="9.7109375" collapsed="false"/>
    <col min="2521" max="2521" customWidth="true" style="43" width="1.5703125" collapsed="false"/>
    <col min="2522" max="2522" customWidth="true" style="43" width="13.5703125" collapsed="false"/>
    <col min="2523" max="2523" customWidth="true" style="43" width="15.0" collapsed="false"/>
    <col min="2524" max="2524" customWidth="true" style="43" width="69.42578125" collapsed="false"/>
    <col min="2525" max="2525" customWidth="true" style="43" width="29.0" collapsed="false"/>
    <col min="2526" max="2526" customWidth="true" style="43" width="1.28515625" collapsed="false"/>
    <col min="2527" max="2527" customWidth="true" style="43" width="29.0" collapsed="false"/>
    <col min="2528" max="2528" customWidth="true" style="43" width="1.5703125" collapsed="false"/>
    <col min="2529" max="2529" customWidth="true" hidden="true" style="43" width="0.0" collapsed="false"/>
    <col min="2530" max="2530" customWidth="true" style="43" width="29.0" collapsed="false"/>
    <col min="2531" max="2531" customWidth="true" style="43" width="1.5703125" collapsed="false"/>
    <col min="2532" max="2532" customWidth="true" style="43" width="3.5703125" collapsed="false"/>
    <col min="2533" max="2533" customWidth="true" style="43" width="29.0" collapsed="false"/>
    <col min="2534" max="2534" customWidth="true" style="43" width="1.5703125" collapsed="false"/>
    <col min="2535" max="2535" customWidth="true" style="43" width="29.0" collapsed="false"/>
    <col min="2536" max="2536" customWidth="true" style="43" width="1.5703125" collapsed="false"/>
    <col min="2537" max="2538" customWidth="true" hidden="true" style="43" width="0.0" collapsed="false"/>
    <col min="2539" max="2539" customWidth="true" style="43" width="1.28515625" collapsed="false"/>
    <col min="2540" max="2540" customWidth="true" style="43" width="5.0" collapsed="false"/>
    <col min="2541" max="2541" bestFit="true" customWidth="true" style="43" width="22.7109375" collapsed="false"/>
    <col min="2542" max="2542" bestFit="true" customWidth="true" style="43" width="24.140625" collapsed="false"/>
    <col min="2543" max="2543" bestFit="true" customWidth="true" style="43" width="22.7109375" collapsed="false"/>
    <col min="2544" max="2544" bestFit="true" customWidth="true" style="43" width="16.42578125" collapsed="false"/>
    <col min="2545" max="2545" bestFit="true" customWidth="true" style="43" width="13.28515625" collapsed="false"/>
    <col min="2546" max="2546" customWidth="true" style="43" width="2.42578125" collapsed="false"/>
    <col min="2547" max="2772" style="43" width="14.42578125" collapsed="false"/>
    <col min="2773" max="2773" customWidth="true" style="43" width="1.5703125" collapsed="false"/>
    <col min="2774" max="2775" customWidth="true" style="43" width="42.5703125" collapsed="false"/>
    <col min="2776" max="2776" customWidth="true" style="43" width="9.7109375" collapsed="false"/>
    <col min="2777" max="2777" customWidth="true" style="43" width="1.5703125" collapsed="false"/>
    <col min="2778" max="2778" customWidth="true" style="43" width="13.5703125" collapsed="false"/>
    <col min="2779" max="2779" customWidth="true" style="43" width="15.0" collapsed="false"/>
    <col min="2780" max="2780" customWidth="true" style="43" width="69.42578125" collapsed="false"/>
    <col min="2781" max="2781" customWidth="true" style="43" width="29.0" collapsed="false"/>
    <col min="2782" max="2782" customWidth="true" style="43" width="1.28515625" collapsed="false"/>
    <col min="2783" max="2783" customWidth="true" style="43" width="29.0" collapsed="false"/>
    <col min="2784" max="2784" customWidth="true" style="43" width="1.5703125" collapsed="false"/>
    <col min="2785" max="2785" customWidth="true" hidden="true" style="43" width="0.0" collapsed="false"/>
    <col min="2786" max="2786" customWidth="true" style="43" width="29.0" collapsed="false"/>
    <col min="2787" max="2787" customWidth="true" style="43" width="1.5703125" collapsed="false"/>
    <col min="2788" max="2788" customWidth="true" style="43" width="3.5703125" collapsed="false"/>
    <col min="2789" max="2789" customWidth="true" style="43" width="29.0" collapsed="false"/>
    <col min="2790" max="2790" customWidth="true" style="43" width="1.5703125" collapsed="false"/>
    <col min="2791" max="2791" customWidth="true" style="43" width="29.0" collapsed="false"/>
    <col min="2792" max="2792" customWidth="true" style="43" width="1.5703125" collapsed="false"/>
    <col min="2793" max="2794" customWidth="true" hidden="true" style="43" width="0.0" collapsed="false"/>
    <col min="2795" max="2795" customWidth="true" style="43" width="1.28515625" collapsed="false"/>
    <col min="2796" max="2796" customWidth="true" style="43" width="5.0" collapsed="false"/>
    <col min="2797" max="2797" bestFit="true" customWidth="true" style="43" width="22.7109375" collapsed="false"/>
    <col min="2798" max="2798" bestFit="true" customWidth="true" style="43" width="24.140625" collapsed="false"/>
    <col min="2799" max="2799" bestFit="true" customWidth="true" style="43" width="22.7109375" collapsed="false"/>
    <col min="2800" max="2800" bestFit="true" customWidth="true" style="43" width="16.42578125" collapsed="false"/>
    <col min="2801" max="2801" bestFit="true" customWidth="true" style="43" width="13.28515625" collapsed="false"/>
    <col min="2802" max="2802" customWidth="true" style="43" width="2.42578125" collapsed="false"/>
    <col min="2803" max="3028" style="43" width="14.42578125" collapsed="false"/>
    <col min="3029" max="3029" customWidth="true" style="43" width="1.5703125" collapsed="false"/>
    <col min="3030" max="3031" customWidth="true" style="43" width="42.5703125" collapsed="false"/>
    <col min="3032" max="3032" customWidth="true" style="43" width="9.7109375" collapsed="false"/>
    <col min="3033" max="3033" customWidth="true" style="43" width="1.5703125" collapsed="false"/>
    <col min="3034" max="3034" customWidth="true" style="43" width="13.5703125" collapsed="false"/>
    <col min="3035" max="3035" customWidth="true" style="43" width="15.0" collapsed="false"/>
    <col min="3036" max="3036" customWidth="true" style="43" width="69.42578125" collapsed="false"/>
    <col min="3037" max="3037" customWidth="true" style="43" width="29.0" collapsed="false"/>
    <col min="3038" max="3038" customWidth="true" style="43" width="1.28515625" collapsed="false"/>
    <col min="3039" max="3039" customWidth="true" style="43" width="29.0" collapsed="false"/>
    <col min="3040" max="3040" customWidth="true" style="43" width="1.5703125" collapsed="false"/>
    <col min="3041" max="3041" customWidth="true" hidden="true" style="43" width="0.0" collapsed="false"/>
    <col min="3042" max="3042" customWidth="true" style="43" width="29.0" collapsed="false"/>
    <col min="3043" max="3043" customWidth="true" style="43" width="1.5703125" collapsed="false"/>
    <col min="3044" max="3044" customWidth="true" style="43" width="3.5703125" collapsed="false"/>
    <col min="3045" max="3045" customWidth="true" style="43" width="29.0" collapsed="false"/>
    <col min="3046" max="3046" customWidth="true" style="43" width="1.5703125" collapsed="false"/>
    <col min="3047" max="3047" customWidth="true" style="43" width="29.0" collapsed="false"/>
    <col min="3048" max="3048" customWidth="true" style="43" width="1.5703125" collapsed="false"/>
    <col min="3049" max="3050" customWidth="true" hidden="true" style="43" width="0.0" collapsed="false"/>
    <col min="3051" max="3051" customWidth="true" style="43" width="1.28515625" collapsed="false"/>
    <col min="3052" max="3052" customWidth="true" style="43" width="5.0" collapsed="false"/>
    <col min="3053" max="3053" bestFit="true" customWidth="true" style="43" width="22.7109375" collapsed="false"/>
    <col min="3054" max="3054" bestFit="true" customWidth="true" style="43" width="24.140625" collapsed="false"/>
    <col min="3055" max="3055" bestFit="true" customWidth="true" style="43" width="22.7109375" collapsed="false"/>
    <col min="3056" max="3056" bestFit="true" customWidth="true" style="43" width="16.42578125" collapsed="false"/>
    <col min="3057" max="3057" bestFit="true" customWidth="true" style="43" width="13.28515625" collapsed="false"/>
    <col min="3058" max="3058" customWidth="true" style="43" width="2.42578125" collapsed="false"/>
    <col min="3059" max="3284" style="43" width="14.42578125" collapsed="false"/>
    <col min="3285" max="3285" customWidth="true" style="43" width="1.5703125" collapsed="false"/>
    <col min="3286" max="3287" customWidth="true" style="43" width="42.5703125" collapsed="false"/>
    <col min="3288" max="3288" customWidth="true" style="43" width="9.7109375" collapsed="false"/>
    <col min="3289" max="3289" customWidth="true" style="43" width="1.5703125" collapsed="false"/>
    <col min="3290" max="3290" customWidth="true" style="43" width="13.5703125" collapsed="false"/>
    <col min="3291" max="3291" customWidth="true" style="43" width="15.0" collapsed="false"/>
    <col min="3292" max="3292" customWidth="true" style="43" width="69.42578125" collapsed="false"/>
    <col min="3293" max="3293" customWidth="true" style="43" width="29.0" collapsed="false"/>
    <col min="3294" max="3294" customWidth="true" style="43" width="1.28515625" collapsed="false"/>
    <col min="3295" max="3295" customWidth="true" style="43" width="29.0" collapsed="false"/>
    <col min="3296" max="3296" customWidth="true" style="43" width="1.5703125" collapsed="false"/>
    <col min="3297" max="3297" customWidth="true" hidden="true" style="43" width="0.0" collapsed="false"/>
    <col min="3298" max="3298" customWidth="true" style="43" width="29.0" collapsed="false"/>
    <col min="3299" max="3299" customWidth="true" style="43" width="1.5703125" collapsed="false"/>
    <col min="3300" max="3300" customWidth="true" style="43" width="3.5703125" collapsed="false"/>
    <col min="3301" max="3301" customWidth="true" style="43" width="29.0" collapsed="false"/>
    <col min="3302" max="3302" customWidth="true" style="43" width="1.5703125" collapsed="false"/>
    <col min="3303" max="3303" customWidth="true" style="43" width="29.0" collapsed="false"/>
    <col min="3304" max="3304" customWidth="true" style="43" width="1.5703125" collapsed="false"/>
    <col min="3305" max="3306" customWidth="true" hidden="true" style="43" width="0.0" collapsed="false"/>
    <col min="3307" max="3307" customWidth="true" style="43" width="1.28515625" collapsed="false"/>
    <col min="3308" max="3308" customWidth="true" style="43" width="5.0" collapsed="false"/>
    <col min="3309" max="3309" bestFit="true" customWidth="true" style="43" width="22.7109375" collapsed="false"/>
    <col min="3310" max="3310" bestFit="true" customWidth="true" style="43" width="24.140625" collapsed="false"/>
    <col min="3311" max="3311" bestFit="true" customWidth="true" style="43" width="22.7109375" collapsed="false"/>
    <col min="3312" max="3312" bestFit="true" customWidth="true" style="43" width="16.42578125" collapsed="false"/>
    <col min="3313" max="3313" bestFit="true" customWidth="true" style="43" width="13.28515625" collapsed="false"/>
    <col min="3314" max="3314" customWidth="true" style="43" width="2.42578125" collapsed="false"/>
    <col min="3315" max="3540" style="43" width="14.42578125" collapsed="false"/>
    <col min="3541" max="3541" customWidth="true" style="43" width="1.5703125" collapsed="false"/>
    <col min="3542" max="3543" customWidth="true" style="43" width="42.5703125" collapsed="false"/>
    <col min="3544" max="3544" customWidth="true" style="43" width="9.7109375" collapsed="false"/>
    <col min="3545" max="3545" customWidth="true" style="43" width="1.5703125" collapsed="false"/>
    <col min="3546" max="3546" customWidth="true" style="43" width="13.5703125" collapsed="false"/>
    <col min="3547" max="3547" customWidth="true" style="43" width="15.0" collapsed="false"/>
    <col min="3548" max="3548" customWidth="true" style="43" width="69.42578125" collapsed="false"/>
    <col min="3549" max="3549" customWidth="true" style="43" width="29.0" collapsed="false"/>
    <col min="3550" max="3550" customWidth="true" style="43" width="1.28515625" collapsed="false"/>
    <col min="3551" max="3551" customWidth="true" style="43" width="29.0" collapsed="false"/>
    <col min="3552" max="3552" customWidth="true" style="43" width="1.5703125" collapsed="false"/>
    <col min="3553" max="3553" customWidth="true" hidden="true" style="43" width="0.0" collapsed="false"/>
    <col min="3554" max="3554" customWidth="true" style="43" width="29.0" collapsed="false"/>
    <col min="3555" max="3555" customWidth="true" style="43" width="1.5703125" collapsed="false"/>
    <col min="3556" max="3556" customWidth="true" style="43" width="3.5703125" collapsed="false"/>
    <col min="3557" max="3557" customWidth="true" style="43" width="29.0" collapsed="false"/>
    <col min="3558" max="3558" customWidth="true" style="43" width="1.5703125" collapsed="false"/>
    <col min="3559" max="3559" customWidth="true" style="43" width="29.0" collapsed="false"/>
    <col min="3560" max="3560" customWidth="true" style="43" width="1.5703125" collapsed="false"/>
    <col min="3561" max="3562" customWidth="true" hidden="true" style="43" width="0.0" collapsed="false"/>
    <col min="3563" max="3563" customWidth="true" style="43" width="1.28515625" collapsed="false"/>
    <col min="3564" max="3564" customWidth="true" style="43" width="5.0" collapsed="false"/>
    <col min="3565" max="3565" bestFit="true" customWidth="true" style="43" width="22.7109375" collapsed="false"/>
    <col min="3566" max="3566" bestFit="true" customWidth="true" style="43" width="24.140625" collapsed="false"/>
    <col min="3567" max="3567" bestFit="true" customWidth="true" style="43" width="22.7109375" collapsed="false"/>
    <col min="3568" max="3568" bestFit="true" customWidth="true" style="43" width="16.42578125" collapsed="false"/>
    <col min="3569" max="3569" bestFit="true" customWidth="true" style="43" width="13.28515625" collapsed="false"/>
    <col min="3570" max="3570" customWidth="true" style="43" width="2.42578125" collapsed="false"/>
    <col min="3571" max="3796" style="43" width="14.42578125" collapsed="false"/>
    <col min="3797" max="3797" customWidth="true" style="43" width="1.5703125" collapsed="false"/>
    <col min="3798" max="3799" customWidth="true" style="43" width="42.5703125" collapsed="false"/>
    <col min="3800" max="3800" customWidth="true" style="43" width="9.7109375" collapsed="false"/>
    <col min="3801" max="3801" customWidth="true" style="43" width="1.5703125" collapsed="false"/>
    <col min="3802" max="3802" customWidth="true" style="43" width="13.5703125" collapsed="false"/>
    <col min="3803" max="3803" customWidth="true" style="43" width="15.0" collapsed="false"/>
    <col min="3804" max="3804" customWidth="true" style="43" width="69.42578125" collapsed="false"/>
    <col min="3805" max="3805" customWidth="true" style="43" width="29.0" collapsed="false"/>
    <col min="3806" max="3806" customWidth="true" style="43" width="1.28515625" collapsed="false"/>
    <col min="3807" max="3807" customWidth="true" style="43" width="29.0" collapsed="false"/>
    <col min="3808" max="3808" customWidth="true" style="43" width="1.5703125" collapsed="false"/>
    <col min="3809" max="3809" customWidth="true" hidden="true" style="43" width="0.0" collapsed="false"/>
    <col min="3810" max="3810" customWidth="true" style="43" width="29.0" collapsed="false"/>
    <col min="3811" max="3811" customWidth="true" style="43" width="1.5703125" collapsed="false"/>
    <col min="3812" max="3812" customWidth="true" style="43" width="3.5703125" collapsed="false"/>
    <col min="3813" max="3813" customWidth="true" style="43" width="29.0" collapsed="false"/>
    <col min="3814" max="3814" customWidth="true" style="43" width="1.5703125" collapsed="false"/>
    <col min="3815" max="3815" customWidth="true" style="43" width="29.0" collapsed="false"/>
    <col min="3816" max="3816" customWidth="true" style="43" width="1.5703125" collapsed="false"/>
    <col min="3817" max="3818" customWidth="true" hidden="true" style="43" width="0.0" collapsed="false"/>
    <col min="3819" max="3819" customWidth="true" style="43" width="1.28515625" collapsed="false"/>
    <col min="3820" max="3820" customWidth="true" style="43" width="5.0" collapsed="false"/>
    <col min="3821" max="3821" bestFit="true" customWidth="true" style="43" width="22.7109375" collapsed="false"/>
    <col min="3822" max="3822" bestFit="true" customWidth="true" style="43" width="24.140625" collapsed="false"/>
    <col min="3823" max="3823" bestFit="true" customWidth="true" style="43" width="22.7109375" collapsed="false"/>
    <col min="3824" max="3824" bestFit="true" customWidth="true" style="43" width="16.42578125" collapsed="false"/>
    <col min="3825" max="3825" bestFit="true" customWidth="true" style="43" width="13.28515625" collapsed="false"/>
    <col min="3826" max="3826" customWidth="true" style="43" width="2.42578125" collapsed="false"/>
    <col min="3827" max="4052" style="43" width="14.42578125" collapsed="false"/>
    <col min="4053" max="4053" customWidth="true" style="43" width="1.5703125" collapsed="false"/>
    <col min="4054" max="4055" customWidth="true" style="43" width="42.5703125" collapsed="false"/>
    <col min="4056" max="4056" customWidth="true" style="43" width="9.7109375" collapsed="false"/>
    <col min="4057" max="4057" customWidth="true" style="43" width="1.5703125" collapsed="false"/>
    <col min="4058" max="4058" customWidth="true" style="43" width="13.5703125" collapsed="false"/>
    <col min="4059" max="4059" customWidth="true" style="43" width="15.0" collapsed="false"/>
    <col min="4060" max="4060" customWidth="true" style="43" width="69.42578125" collapsed="false"/>
    <col min="4061" max="4061" customWidth="true" style="43" width="29.0" collapsed="false"/>
    <col min="4062" max="4062" customWidth="true" style="43" width="1.28515625" collapsed="false"/>
    <col min="4063" max="4063" customWidth="true" style="43" width="29.0" collapsed="false"/>
    <col min="4064" max="4064" customWidth="true" style="43" width="1.5703125" collapsed="false"/>
    <col min="4065" max="4065" customWidth="true" hidden="true" style="43" width="0.0" collapsed="false"/>
    <col min="4066" max="4066" customWidth="true" style="43" width="29.0" collapsed="false"/>
    <col min="4067" max="4067" customWidth="true" style="43" width="1.5703125" collapsed="false"/>
    <col min="4068" max="4068" customWidth="true" style="43" width="3.5703125" collapsed="false"/>
    <col min="4069" max="4069" customWidth="true" style="43" width="29.0" collapsed="false"/>
    <col min="4070" max="4070" customWidth="true" style="43" width="1.5703125" collapsed="false"/>
    <col min="4071" max="4071" customWidth="true" style="43" width="29.0" collapsed="false"/>
    <col min="4072" max="4072" customWidth="true" style="43" width="1.5703125" collapsed="false"/>
    <col min="4073" max="4074" customWidth="true" hidden="true" style="43" width="0.0" collapsed="false"/>
    <col min="4075" max="4075" customWidth="true" style="43" width="1.28515625" collapsed="false"/>
    <col min="4076" max="4076" customWidth="true" style="43" width="5.0" collapsed="false"/>
    <col min="4077" max="4077" bestFit="true" customWidth="true" style="43" width="22.7109375" collapsed="false"/>
    <col min="4078" max="4078" bestFit="true" customWidth="true" style="43" width="24.140625" collapsed="false"/>
    <col min="4079" max="4079" bestFit="true" customWidth="true" style="43" width="22.7109375" collapsed="false"/>
    <col min="4080" max="4080" bestFit="true" customWidth="true" style="43" width="16.42578125" collapsed="false"/>
    <col min="4081" max="4081" bestFit="true" customWidth="true" style="43" width="13.28515625" collapsed="false"/>
    <col min="4082" max="4082" customWidth="true" style="43" width="2.42578125" collapsed="false"/>
    <col min="4083" max="4308" style="43" width="14.42578125" collapsed="false"/>
    <col min="4309" max="4309" customWidth="true" style="43" width="1.5703125" collapsed="false"/>
    <col min="4310" max="4311" customWidth="true" style="43" width="42.5703125" collapsed="false"/>
    <col min="4312" max="4312" customWidth="true" style="43" width="9.7109375" collapsed="false"/>
    <col min="4313" max="4313" customWidth="true" style="43" width="1.5703125" collapsed="false"/>
    <col min="4314" max="4314" customWidth="true" style="43" width="13.5703125" collapsed="false"/>
    <col min="4315" max="4315" customWidth="true" style="43" width="15.0" collapsed="false"/>
    <col min="4316" max="4316" customWidth="true" style="43" width="69.42578125" collapsed="false"/>
    <col min="4317" max="4317" customWidth="true" style="43" width="29.0" collapsed="false"/>
    <col min="4318" max="4318" customWidth="true" style="43" width="1.28515625" collapsed="false"/>
    <col min="4319" max="4319" customWidth="true" style="43" width="29.0" collapsed="false"/>
    <col min="4320" max="4320" customWidth="true" style="43" width="1.5703125" collapsed="false"/>
    <col min="4321" max="4321" customWidth="true" hidden="true" style="43" width="0.0" collapsed="false"/>
    <col min="4322" max="4322" customWidth="true" style="43" width="29.0" collapsed="false"/>
    <col min="4323" max="4323" customWidth="true" style="43" width="1.5703125" collapsed="false"/>
    <col min="4324" max="4324" customWidth="true" style="43" width="3.5703125" collapsed="false"/>
    <col min="4325" max="4325" customWidth="true" style="43" width="29.0" collapsed="false"/>
    <col min="4326" max="4326" customWidth="true" style="43" width="1.5703125" collapsed="false"/>
    <col min="4327" max="4327" customWidth="true" style="43" width="29.0" collapsed="false"/>
    <col min="4328" max="4328" customWidth="true" style="43" width="1.5703125" collapsed="false"/>
    <col min="4329" max="4330" customWidth="true" hidden="true" style="43" width="0.0" collapsed="false"/>
    <col min="4331" max="4331" customWidth="true" style="43" width="1.28515625" collapsed="false"/>
    <col min="4332" max="4332" customWidth="true" style="43" width="5.0" collapsed="false"/>
    <col min="4333" max="4333" bestFit="true" customWidth="true" style="43" width="22.7109375" collapsed="false"/>
    <col min="4334" max="4334" bestFit="true" customWidth="true" style="43" width="24.140625" collapsed="false"/>
    <col min="4335" max="4335" bestFit="true" customWidth="true" style="43" width="22.7109375" collapsed="false"/>
    <col min="4336" max="4336" bestFit="true" customWidth="true" style="43" width="16.42578125" collapsed="false"/>
    <col min="4337" max="4337" bestFit="true" customWidth="true" style="43" width="13.28515625" collapsed="false"/>
    <col min="4338" max="4338" customWidth="true" style="43" width="2.42578125" collapsed="false"/>
    <col min="4339" max="4564" style="43" width="14.42578125" collapsed="false"/>
    <col min="4565" max="4565" customWidth="true" style="43" width="1.5703125" collapsed="false"/>
    <col min="4566" max="4567" customWidth="true" style="43" width="42.5703125" collapsed="false"/>
    <col min="4568" max="4568" customWidth="true" style="43" width="9.7109375" collapsed="false"/>
    <col min="4569" max="4569" customWidth="true" style="43" width="1.5703125" collapsed="false"/>
    <col min="4570" max="4570" customWidth="true" style="43" width="13.5703125" collapsed="false"/>
    <col min="4571" max="4571" customWidth="true" style="43" width="15.0" collapsed="false"/>
    <col min="4572" max="4572" customWidth="true" style="43" width="69.42578125" collapsed="false"/>
    <col min="4573" max="4573" customWidth="true" style="43" width="29.0" collapsed="false"/>
    <col min="4574" max="4574" customWidth="true" style="43" width="1.28515625" collapsed="false"/>
    <col min="4575" max="4575" customWidth="true" style="43" width="29.0" collapsed="false"/>
    <col min="4576" max="4576" customWidth="true" style="43" width="1.5703125" collapsed="false"/>
    <col min="4577" max="4577" customWidth="true" hidden="true" style="43" width="0.0" collapsed="false"/>
    <col min="4578" max="4578" customWidth="true" style="43" width="29.0" collapsed="false"/>
    <col min="4579" max="4579" customWidth="true" style="43" width="1.5703125" collapsed="false"/>
    <col min="4580" max="4580" customWidth="true" style="43" width="3.5703125" collapsed="false"/>
    <col min="4581" max="4581" customWidth="true" style="43" width="29.0" collapsed="false"/>
    <col min="4582" max="4582" customWidth="true" style="43" width="1.5703125" collapsed="false"/>
    <col min="4583" max="4583" customWidth="true" style="43" width="29.0" collapsed="false"/>
    <col min="4584" max="4584" customWidth="true" style="43" width="1.5703125" collapsed="false"/>
    <col min="4585" max="4586" customWidth="true" hidden="true" style="43" width="0.0" collapsed="false"/>
    <col min="4587" max="4587" customWidth="true" style="43" width="1.28515625" collapsed="false"/>
    <col min="4588" max="4588" customWidth="true" style="43" width="5.0" collapsed="false"/>
    <col min="4589" max="4589" bestFit="true" customWidth="true" style="43" width="22.7109375" collapsed="false"/>
    <col min="4590" max="4590" bestFit="true" customWidth="true" style="43" width="24.140625" collapsed="false"/>
    <col min="4591" max="4591" bestFit="true" customWidth="true" style="43" width="22.7109375" collapsed="false"/>
    <col min="4592" max="4592" bestFit="true" customWidth="true" style="43" width="16.42578125" collapsed="false"/>
    <col min="4593" max="4593" bestFit="true" customWidth="true" style="43" width="13.28515625" collapsed="false"/>
    <col min="4594" max="4594" customWidth="true" style="43" width="2.42578125" collapsed="false"/>
    <col min="4595" max="4820" style="43" width="14.42578125" collapsed="false"/>
    <col min="4821" max="4821" customWidth="true" style="43" width="1.5703125" collapsed="false"/>
    <col min="4822" max="4823" customWidth="true" style="43" width="42.5703125" collapsed="false"/>
    <col min="4824" max="4824" customWidth="true" style="43" width="9.7109375" collapsed="false"/>
    <col min="4825" max="4825" customWidth="true" style="43" width="1.5703125" collapsed="false"/>
    <col min="4826" max="4826" customWidth="true" style="43" width="13.5703125" collapsed="false"/>
    <col min="4827" max="4827" customWidth="true" style="43" width="15.0" collapsed="false"/>
    <col min="4828" max="4828" customWidth="true" style="43" width="69.42578125" collapsed="false"/>
    <col min="4829" max="4829" customWidth="true" style="43" width="29.0" collapsed="false"/>
    <col min="4830" max="4830" customWidth="true" style="43" width="1.28515625" collapsed="false"/>
    <col min="4831" max="4831" customWidth="true" style="43" width="29.0" collapsed="false"/>
    <col min="4832" max="4832" customWidth="true" style="43" width="1.5703125" collapsed="false"/>
    <col min="4833" max="4833" customWidth="true" hidden="true" style="43" width="0.0" collapsed="false"/>
    <col min="4834" max="4834" customWidth="true" style="43" width="29.0" collapsed="false"/>
    <col min="4835" max="4835" customWidth="true" style="43" width="1.5703125" collapsed="false"/>
    <col min="4836" max="4836" customWidth="true" style="43" width="3.5703125" collapsed="false"/>
    <col min="4837" max="4837" customWidth="true" style="43" width="29.0" collapsed="false"/>
    <col min="4838" max="4838" customWidth="true" style="43" width="1.5703125" collapsed="false"/>
    <col min="4839" max="4839" customWidth="true" style="43" width="29.0" collapsed="false"/>
    <col min="4840" max="4840" customWidth="true" style="43" width="1.5703125" collapsed="false"/>
    <col min="4841" max="4842" customWidth="true" hidden="true" style="43" width="0.0" collapsed="false"/>
    <col min="4843" max="4843" customWidth="true" style="43" width="1.28515625" collapsed="false"/>
    <col min="4844" max="4844" customWidth="true" style="43" width="5.0" collapsed="false"/>
    <col min="4845" max="4845" bestFit="true" customWidth="true" style="43" width="22.7109375" collapsed="false"/>
    <col min="4846" max="4846" bestFit="true" customWidth="true" style="43" width="24.140625" collapsed="false"/>
    <col min="4847" max="4847" bestFit="true" customWidth="true" style="43" width="22.7109375" collapsed="false"/>
    <col min="4848" max="4848" bestFit="true" customWidth="true" style="43" width="16.42578125" collapsed="false"/>
    <col min="4849" max="4849" bestFit="true" customWidth="true" style="43" width="13.28515625" collapsed="false"/>
    <col min="4850" max="4850" customWidth="true" style="43" width="2.42578125" collapsed="false"/>
    <col min="4851" max="5076" style="43" width="14.42578125" collapsed="false"/>
    <col min="5077" max="5077" customWidth="true" style="43" width="1.5703125" collapsed="false"/>
    <col min="5078" max="5079" customWidth="true" style="43" width="42.5703125" collapsed="false"/>
    <col min="5080" max="5080" customWidth="true" style="43" width="9.7109375" collapsed="false"/>
    <col min="5081" max="5081" customWidth="true" style="43" width="1.5703125" collapsed="false"/>
    <col min="5082" max="5082" customWidth="true" style="43" width="13.5703125" collapsed="false"/>
    <col min="5083" max="5083" customWidth="true" style="43" width="15.0" collapsed="false"/>
    <col min="5084" max="5084" customWidth="true" style="43" width="69.42578125" collapsed="false"/>
    <col min="5085" max="5085" customWidth="true" style="43" width="29.0" collapsed="false"/>
    <col min="5086" max="5086" customWidth="true" style="43" width="1.28515625" collapsed="false"/>
    <col min="5087" max="5087" customWidth="true" style="43" width="29.0" collapsed="false"/>
    <col min="5088" max="5088" customWidth="true" style="43" width="1.5703125" collapsed="false"/>
    <col min="5089" max="5089" customWidth="true" hidden="true" style="43" width="0.0" collapsed="false"/>
    <col min="5090" max="5090" customWidth="true" style="43" width="29.0" collapsed="false"/>
    <col min="5091" max="5091" customWidth="true" style="43" width="1.5703125" collapsed="false"/>
    <col min="5092" max="5092" customWidth="true" style="43" width="3.5703125" collapsed="false"/>
    <col min="5093" max="5093" customWidth="true" style="43" width="29.0" collapsed="false"/>
    <col min="5094" max="5094" customWidth="true" style="43" width="1.5703125" collapsed="false"/>
    <col min="5095" max="5095" customWidth="true" style="43" width="29.0" collapsed="false"/>
    <col min="5096" max="5096" customWidth="true" style="43" width="1.5703125" collapsed="false"/>
    <col min="5097" max="5098" customWidth="true" hidden="true" style="43" width="0.0" collapsed="false"/>
    <col min="5099" max="5099" customWidth="true" style="43" width="1.28515625" collapsed="false"/>
    <col min="5100" max="5100" customWidth="true" style="43" width="5.0" collapsed="false"/>
    <col min="5101" max="5101" bestFit="true" customWidth="true" style="43" width="22.7109375" collapsed="false"/>
    <col min="5102" max="5102" bestFit="true" customWidth="true" style="43" width="24.140625" collapsed="false"/>
    <col min="5103" max="5103" bestFit="true" customWidth="true" style="43" width="22.7109375" collapsed="false"/>
    <col min="5104" max="5104" bestFit="true" customWidth="true" style="43" width="16.42578125" collapsed="false"/>
    <col min="5105" max="5105" bestFit="true" customWidth="true" style="43" width="13.28515625" collapsed="false"/>
    <col min="5106" max="5106" customWidth="true" style="43" width="2.42578125" collapsed="false"/>
    <col min="5107" max="5332" style="43" width="14.42578125" collapsed="false"/>
    <col min="5333" max="5333" customWidth="true" style="43" width="1.5703125" collapsed="false"/>
    <col min="5334" max="5335" customWidth="true" style="43" width="42.5703125" collapsed="false"/>
    <col min="5336" max="5336" customWidth="true" style="43" width="9.7109375" collapsed="false"/>
    <col min="5337" max="5337" customWidth="true" style="43" width="1.5703125" collapsed="false"/>
    <col min="5338" max="5338" customWidth="true" style="43" width="13.5703125" collapsed="false"/>
    <col min="5339" max="5339" customWidth="true" style="43" width="15.0" collapsed="false"/>
    <col min="5340" max="5340" customWidth="true" style="43" width="69.42578125" collapsed="false"/>
    <col min="5341" max="5341" customWidth="true" style="43" width="29.0" collapsed="false"/>
    <col min="5342" max="5342" customWidth="true" style="43" width="1.28515625" collapsed="false"/>
    <col min="5343" max="5343" customWidth="true" style="43" width="29.0" collapsed="false"/>
    <col min="5344" max="5344" customWidth="true" style="43" width="1.5703125" collapsed="false"/>
    <col min="5345" max="5345" customWidth="true" hidden="true" style="43" width="0.0" collapsed="false"/>
    <col min="5346" max="5346" customWidth="true" style="43" width="29.0" collapsed="false"/>
    <col min="5347" max="5347" customWidth="true" style="43" width="1.5703125" collapsed="false"/>
    <col min="5348" max="5348" customWidth="true" style="43" width="3.5703125" collapsed="false"/>
    <col min="5349" max="5349" customWidth="true" style="43" width="29.0" collapsed="false"/>
    <col min="5350" max="5350" customWidth="true" style="43" width="1.5703125" collapsed="false"/>
    <col min="5351" max="5351" customWidth="true" style="43" width="29.0" collapsed="false"/>
    <col min="5352" max="5352" customWidth="true" style="43" width="1.5703125" collapsed="false"/>
    <col min="5353" max="5354" customWidth="true" hidden="true" style="43" width="0.0" collapsed="false"/>
    <col min="5355" max="5355" customWidth="true" style="43" width="1.28515625" collapsed="false"/>
    <col min="5356" max="5356" customWidth="true" style="43" width="5.0" collapsed="false"/>
    <col min="5357" max="5357" bestFit="true" customWidth="true" style="43" width="22.7109375" collapsed="false"/>
    <col min="5358" max="5358" bestFit="true" customWidth="true" style="43" width="24.140625" collapsed="false"/>
    <col min="5359" max="5359" bestFit="true" customWidth="true" style="43" width="22.7109375" collapsed="false"/>
    <col min="5360" max="5360" bestFit="true" customWidth="true" style="43" width="16.42578125" collapsed="false"/>
    <col min="5361" max="5361" bestFit="true" customWidth="true" style="43" width="13.28515625" collapsed="false"/>
    <col min="5362" max="5362" customWidth="true" style="43" width="2.42578125" collapsed="false"/>
    <col min="5363" max="5588" style="43" width="14.42578125" collapsed="false"/>
    <col min="5589" max="5589" customWidth="true" style="43" width="1.5703125" collapsed="false"/>
    <col min="5590" max="5591" customWidth="true" style="43" width="42.5703125" collapsed="false"/>
    <col min="5592" max="5592" customWidth="true" style="43" width="9.7109375" collapsed="false"/>
    <col min="5593" max="5593" customWidth="true" style="43" width="1.5703125" collapsed="false"/>
    <col min="5594" max="5594" customWidth="true" style="43" width="13.5703125" collapsed="false"/>
    <col min="5595" max="5595" customWidth="true" style="43" width="15.0" collapsed="false"/>
    <col min="5596" max="5596" customWidth="true" style="43" width="69.42578125" collapsed="false"/>
    <col min="5597" max="5597" customWidth="true" style="43" width="29.0" collapsed="false"/>
    <col min="5598" max="5598" customWidth="true" style="43" width="1.28515625" collapsed="false"/>
    <col min="5599" max="5599" customWidth="true" style="43" width="29.0" collapsed="false"/>
    <col min="5600" max="5600" customWidth="true" style="43" width="1.5703125" collapsed="false"/>
    <col min="5601" max="5601" customWidth="true" hidden="true" style="43" width="0.0" collapsed="false"/>
    <col min="5602" max="5602" customWidth="true" style="43" width="29.0" collapsed="false"/>
    <col min="5603" max="5603" customWidth="true" style="43" width="1.5703125" collapsed="false"/>
    <col min="5604" max="5604" customWidth="true" style="43" width="3.5703125" collapsed="false"/>
    <col min="5605" max="5605" customWidth="true" style="43" width="29.0" collapsed="false"/>
    <col min="5606" max="5606" customWidth="true" style="43" width="1.5703125" collapsed="false"/>
    <col min="5607" max="5607" customWidth="true" style="43" width="29.0" collapsed="false"/>
    <col min="5608" max="5608" customWidth="true" style="43" width="1.5703125" collapsed="false"/>
    <col min="5609" max="5610" customWidth="true" hidden="true" style="43" width="0.0" collapsed="false"/>
    <col min="5611" max="5611" customWidth="true" style="43" width="1.28515625" collapsed="false"/>
    <col min="5612" max="5612" customWidth="true" style="43" width="5.0" collapsed="false"/>
    <col min="5613" max="5613" bestFit="true" customWidth="true" style="43" width="22.7109375" collapsed="false"/>
    <col min="5614" max="5614" bestFit="true" customWidth="true" style="43" width="24.140625" collapsed="false"/>
    <col min="5615" max="5615" bestFit="true" customWidth="true" style="43" width="22.7109375" collapsed="false"/>
    <col min="5616" max="5616" bestFit="true" customWidth="true" style="43" width="16.42578125" collapsed="false"/>
    <col min="5617" max="5617" bestFit="true" customWidth="true" style="43" width="13.28515625" collapsed="false"/>
    <col min="5618" max="5618" customWidth="true" style="43" width="2.42578125" collapsed="false"/>
    <col min="5619" max="5844" style="43" width="14.42578125" collapsed="false"/>
    <col min="5845" max="5845" customWidth="true" style="43" width="1.5703125" collapsed="false"/>
    <col min="5846" max="5847" customWidth="true" style="43" width="42.5703125" collapsed="false"/>
    <col min="5848" max="5848" customWidth="true" style="43" width="9.7109375" collapsed="false"/>
    <col min="5849" max="5849" customWidth="true" style="43" width="1.5703125" collapsed="false"/>
    <col min="5850" max="5850" customWidth="true" style="43" width="13.5703125" collapsed="false"/>
    <col min="5851" max="5851" customWidth="true" style="43" width="15.0" collapsed="false"/>
    <col min="5852" max="5852" customWidth="true" style="43" width="69.42578125" collapsed="false"/>
    <col min="5853" max="5853" customWidth="true" style="43" width="29.0" collapsed="false"/>
    <col min="5854" max="5854" customWidth="true" style="43" width="1.28515625" collapsed="false"/>
    <col min="5855" max="5855" customWidth="true" style="43" width="29.0" collapsed="false"/>
    <col min="5856" max="5856" customWidth="true" style="43" width="1.5703125" collapsed="false"/>
    <col min="5857" max="5857" customWidth="true" hidden="true" style="43" width="0.0" collapsed="false"/>
    <col min="5858" max="5858" customWidth="true" style="43" width="29.0" collapsed="false"/>
    <col min="5859" max="5859" customWidth="true" style="43" width="1.5703125" collapsed="false"/>
    <col min="5860" max="5860" customWidth="true" style="43" width="3.5703125" collapsed="false"/>
    <col min="5861" max="5861" customWidth="true" style="43" width="29.0" collapsed="false"/>
    <col min="5862" max="5862" customWidth="true" style="43" width="1.5703125" collapsed="false"/>
    <col min="5863" max="5863" customWidth="true" style="43" width="29.0" collapsed="false"/>
    <col min="5864" max="5864" customWidth="true" style="43" width="1.5703125" collapsed="false"/>
    <col min="5865" max="5866" customWidth="true" hidden="true" style="43" width="0.0" collapsed="false"/>
    <col min="5867" max="5867" customWidth="true" style="43" width="1.28515625" collapsed="false"/>
    <col min="5868" max="5868" customWidth="true" style="43" width="5.0" collapsed="false"/>
    <col min="5869" max="5869" bestFit="true" customWidth="true" style="43" width="22.7109375" collapsed="false"/>
    <col min="5870" max="5870" bestFit="true" customWidth="true" style="43" width="24.140625" collapsed="false"/>
    <col min="5871" max="5871" bestFit="true" customWidth="true" style="43" width="22.7109375" collapsed="false"/>
    <col min="5872" max="5872" bestFit="true" customWidth="true" style="43" width="16.42578125" collapsed="false"/>
    <col min="5873" max="5873" bestFit="true" customWidth="true" style="43" width="13.28515625" collapsed="false"/>
    <col min="5874" max="5874" customWidth="true" style="43" width="2.42578125" collapsed="false"/>
    <col min="5875" max="6100" style="43" width="14.42578125" collapsed="false"/>
    <col min="6101" max="6101" customWidth="true" style="43" width="1.5703125" collapsed="false"/>
    <col min="6102" max="6103" customWidth="true" style="43" width="42.5703125" collapsed="false"/>
    <col min="6104" max="6104" customWidth="true" style="43" width="9.7109375" collapsed="false"/>
    <col min="6105" max="6105" customWidth="true" style="43" width="1.5703125" collapsed="false"/>
    <col min="6106" max="6106" customWidth="true" style="43" width="13.5703125" collapsed="false"/>
    <col min="6107" max="6107" customWidth="true" style="43" width="15.0" collapsed="false"/>
    <col min="6108" max="6108" customWidth="true" style="43" width="69.42578125" collapsed="false"/>
    <col min="6109" max="6109" customWidth="true" style="43" width="29.0" collapsed="false"/>
    <col min="6110" max="6110" customWidth="true" style="43" width="1.28515625" collapsed="false"/>
    <col min="6111" max="6111" customWidth="true" style="43" width="29.0" collapsed="false"/>
    <col min="6112" max="6112" customWidth="true" style="43" width="1.5703125" collapsed="false"/>
    <col min="6113" max="6113" customWidth="true" hidden="true" style="43" width="0.0" collapsed="false"/>
    <col min="6114" max="6114" customWidth="true" style="43" width="29.0" collapsed="false"/>
    <col min="6115" max="6115" customWidth="true" style="43" width="1.5703125" collapsed="false"/>
    <col min="6116" max="6116" customWidth="true" style="43" width="3.5703125" collapsed="false"/>
    <col min="6117" max="6117" customWidth="true" style="43" width="29.0" collapsed="false"/>
    <col min="6118" max="6118" customWidth="true" style="43" width="1.5703125" collapsed="false"/>
    <col min="6119" max="6119" customWidth="true" style="43" width="29.0" collapsed="false"/>
    <col min="6120" max="6120" customWidth="true" style="43" width="1.5703125" collapsed="false"/>
    <col min="6121" max="6122" customWidth="true" hidden="true" style="43" width="0.0" collapsed="false"/>
    <col min="6123" max="6123" customWidth="true" style="43" width="1.28515625" collapsed="false"/>
    <col min="6124" max="6124" customWidth="true" style="43" width="5.0" collapsed="false"/>
    <col min="6125" max="6125" bestFit="true" customWidth="true" style="43" width="22.7109375" collapsed="false"/>
    <col min="6126" max="6126" bestFit="true" customWidth="true" style="43" width="24.140625" collapsed="false"/>
    <col min="6127" max="6127" bestFit="true" customWidth="true" style="43" width="22.7109375" collapsed="false"/>
    <col min="6128" max="6128" bestFit="true" customWidth="true" style="43" width="16.42578125" collapsed="false"/>
    <col min="6129" max="6129" bestFit="true" customWidth="true" style="43" width="13.28515625" collapsed="false"/>
    <col min="6130" max="6130" customWidth="true" style="43" width="2.42578125" collapsed="false"/>
    <col min="6131" max="6356" style="43" width="14.42578125" collapsed="false"/>
    <col min="6357" max="6357" customWidth="true" style="43" width="1.5703125" collapsed="false"/>
    <col min="6358" max="6359" customWidth="true" style="43" width="42.5703125" collapsed="false"/>
    <col min="6360" max="6360" customWidth="true" style="43" width="9.7109375" collapsed="false"/>
    <col min="6361" max="6361" customWidth="true" style="43" width="1.5703125" collapsed="false"/>
    <col min="6362" max="6362" customWidth="true" style="43" width="13.5703125" collapsed="false"/>
    <col min="6363" max="6363" customWidth="true" style="43" width="15.0" collapsed="false"/>
    <col min="6364" max="6364" customWidth="true" style="43" width="69.42578125" collapsed="false"/>
    <col min="6365" max="6365" customWidth="true" style="43" width="29.0" collapsed="false"/>
    <col min="6366" max="6366" customWidth="true" style="43" width="1.28515625" collapsed="false"/>
    <col min="6367" max="6367" customWidth="true" style="43" width="29.0" collapsed="false"/>
    <col min="6368" max="6368" customWidth="true" style="43" width="1.5703125" collapsed="false"/>
    <col min="6369" max="6369" customWidth="true" hidden="true" style="43" width="0.0" collapsed="false"/>
    <col min="6370" max="6370" customWidth="true" style="43" width="29.0" collapsed="false"/>
    <col min="6371" max="6371" customWidth="true" style="43" width="1.5703125" collapsed="false"/>
    <col min="6372" max="6372" customWidth="true" style="43" width="3.5703125" collapsed="false"/>
    <col min="6373" max="6373" customWidth="true" style="43" width="29.0" collapsed="false"/>
    <col min="6374" max="6374" customWidth="true" style="43" width="1.5703125" collapsed="false"/>
    <col min="6375" max="6375" customWidth="true" style="43" width="29.0" collapsed="false"/>
    <col min="6376" max="6376" customWidth="true" style="43" width="1.5703125" collapsed="false"/>
    <col min="6377" max="6378" customWidth="true" hidden="true" style="43" width="0.0" collapsed="false"/>
    <col min="6379" max="6379" customWidth="true" style="43" width="1.28515625" collapsed="false"/>
    <col min="6380" max="6380" customWidth="true" style="43" width="5.0" collapsed="false"/>
    <col min="6381" max="6381" bestFit="true" customWidth="true" style="43" width="22.7109375" collapsed="false"/>
    <col min="6382" max="6382" bestFit="true" customWidth="true" style="43" width="24.140625" collapsed="false"/>
    <col min="6383" max="6383" bestFit="true" customWidth="true" style="43" width="22.7109375" collapsed="false"/>
    <col min="6384" max="6384" bestFit="true" customWidth="true" style="43" width="16.42578125" collapsed="false"/>
    <col min="6385" max="6385" bestFit="true" customWidth="true" style="43" width="13.28515625" collapsed="false"/>
    <col min="6386" max="6386" customWidth="true" style="43" width="2.42578125" collapsed="false"/>
    <col min="6387" max="6612" style="43" width="14.42578125" collapsed="false"/>
    <col min="6613" max="6613" customWidth="true" style="43" width="1.5703125" collapsed="false"/>
    <col min="6614" max="6615" customWidth="true" style="43" width="42.5703125" collapsed="false"/>
    <col min="6616" max="6616" customWidth="true" style="43" width="9.7109375" collapsed="false"/>
    <col min="6617" max="6617" customWidth="true" style="43" width="1.5703125" collapsed="false"/>
    <col min="6618" max="6618" customWidth="true" style="43" width="13.5703125" collapsed="false"/>
    <col min="6619" max="6619" customWidth="true" style="43" width="15.0" collapsed="false"/>
    <col min="6620" max="6620" customWidth="true" style="43" width="69.42578125" collapsed="false"/>
    <col min="6621" max="6621" customWidth="true" style="43" width="29.0" collapsed="false"/>
    <col min="6622" max="6622" customWidth="true" style="43" width="1.28515625" collapsed="false"/>
    <col min="6623" max="6623" customWidth="true" style="43" width="29.0" collapsed="false"/>
    <col min="6624" max="6624" customWidth="true" style="43" width="1.5703125" collapsed="false"/>
    <col min="6625" max="6625" customWidth="true" hidden="true" style="43" width="0.0" collapsed="false"/>
    <col min="6626" max="6626" customWidth="true" style="43" width="29.0" collapsed="false"/>
    <col min="6627" max="6627" customWidth="true" style="43" width="1.5703125" collapsed="false"/>
    <col min="6628" max="6628" customWidth="true" style="43" width="3.5703125" collapsed="false"/>
    <col min="6629" max="6629" customWidth="true" style="43" width="29.0" collapsed="false"/>
    <col min="6630" max="6630" customWidth="true" style="43" width="1.5703125" collapsed="false"/>
    <col min="6631" max="6631" customWidth="true" style="43" width="29.0" collapsed="false"/>
    <col min="6632" max="6632" customWidth="true" style="43" width="1.5703125" collapsed="false"/>
    <col min="6633" max="6634" customWidth="true" hidden="true" style="43" width="0.0" collapsed="false"/>
    <col min="6635" max="6635" customWidth="true" style="43" width="1.28515625" collapsed="false"/>
    <col min="6636" max="6636" customWidth="true" style="43" width="5.0" collapsed="false"/>
    <col min="6637" max="6637" bestFit="true" customWidth="true" style="43" width="22.7109375" collapsed="false"/>
    <col min="6638" max="6638" bestFit="true" customWidth="true" style="43" width="24.140625" collapsed="false"/>
    <col min="6639" max="6639" bestFit="true" customWidth="true" style="43" width="22.7109375" collapsed="false"/>
    <col min="6640" max="6640" bestFit="true" customWidth="true" style="43" width="16.42578125" collapsed="false"/>
    <col min="6641" max="6641" bestFit="true" customWidth="true" style="43" width="13.28515625" collapsed="false"/>
    <col min="6642" max="6642" customWidth="true" style="43" width="2.42578125" collapsed="false"/>
    <col min="6643" max="6868" style="43" width="14.42578125" collapsed="false"/>
    <col min="6869" max="6869" customWidth="true" style="43" width="1.5703125" collapsed="false"/>
    <col min="6870" max="6871" customWidth="true" style="43" width="42.5703125" collapsed="false"/>
    <col min="6872" max="6872" customWidth="true" style="43" width="9.7109375" collapsed="false"/>
    <col min="6873" max="6873" customWidth="true" style="43" width="1.5703125" collapsed="false"/>
    <col min="6874" max="6874" customWidth="true" style="43" width="13.5703125" collapsed="false"/>
    <col min="6875" max="6875" customWidth="true" style="43" width="15.0" collapsed="false"/>
    <col min="6876" max="6876" customWidth="true" style="43" width="69.42578125" collapsed="false"/>
    <col min="6877" max="6877" customWidth="true" style="43" width="29.0" collapsed="false"/>
    <col min="6878" max="6878" customWidth="true" style="43" width="1.28515625" collapsed="false"/>
    <col min="6879" max="6879" customWidth="true" style="43" width="29.0" collapsed="false"/>
    <col min="6880" max="6880" customWidth="true" style="43" width="1.5703125" collapsed="false"/>
    <col min="6881" max="6881" customWidth="true" hidden="true" style="43" width="0.0" collapsed="false"/>
    <col min="6882" max="6882" customWidth="true" style="43" width="29.0" collapsed="false"/>
    <col min="6883" max="6883" customWidth="true" style="43" width="1.5703125" collapsed="false"/>
    <col min="6884" max="6884" customWidth="true" style="43" width="3.5703125" collapsed="false"/>
    <col min="6885" max="6885" customWidth="true" style="43" width="29.0" collapsed="false"/>
    <col min="6886" max="6886" customWidth="true" style="43" width="1.5703125" collapsed="false"/>
    <col min="6887" max="6887" customWidth="true" style="43" width="29.0" collapsed="false"/>
    <col min="6888" max="6888" customWidth="true" style="43" width="1.5703125" collapsed="false"/>
    <col min="6889" max="6890" customWidth="true" hidden="true" style="43" width="0.0" collapsed="false"/>
    <col min="6891" max="6891" customWidth="true" style="43" width="1.28515625" collapsed="false"/>
    <col min="6892" max="6892" customWidth="true" style="43" width="5.0" collapsed="false"/>
    <col min="6893" max="6893" bestFit="true" customWidth="true" style="43" width="22.7109375" collapsed="false"/>
    <col min="6894" max="6894" bestFit="true" customWidth="true" style="43" width="24.140625" collapsed="false"/>
    <col min="6895" max="6895" bestFit="true" customWidth="true" style="43" width="22.7109375" collapsed="false"/>
    <col min="6896" max="6896" bestFit="true" customWidth="true" style="43" width="16.42578125" collapsed="false"/>
    <col min="6897" max="6897" bestFit="true" customWidth="true" style="43" width="13.28515625" collapsed="false"/>
    <col min="6898" max="6898" customWidth="true" style="43" width="2.42578125" collapsed="false"/>
    <col min="6899" max="7124" style="43" width="14.42578125" collapsed="false"/>
    <col min="7125" max="7125" customWidth="true" style="43" width="1.5703125" collapsed="false"/>
    <col min="7126" max="7127" customWidth="true" style="43" width="42.5703125" collapsed="false"/>
    <col min="7128" max="7128" customWidth="true" style="43" width="9.7109375" collapsed="false"/>
    <col min="7129" max="7129" customWidth="true" style="43" width="1.5703125" collapsed="false"/>
    <col min="7130" max="7130" customWidth="true" style="43" width="13.5703125" collapsed="false"/>
    <col min="7131" max="7131" customWidth="true" style="43" width="15.0" collapsed="false"/>
    <col min="7132" max="7132" customWidth="true" style="43" width="69.42578125" collapsed="false"/>
    <col min="7133" max="7133" customWidth="true" style="43" width="29.0" collapsed="false"/>
    <col min="7134" max="7134" customWidth="true" style="43" width="1.28515625" collapsed="false"/>
    <col min="7135" max="7135" customWidth="true" style="43" width="29.0" collapsed="false"/>
    <col min="7136" max="7136" customWidth="true" style="43" width="1.5703125" collapsed="false"/>
    <col min="7137" max="7137" customWidth="true" hidden="true" style="43" width="0.0" collapsed="false"/>
    <col min="7138" max="7138" customWidth="true" style="43" width="29.0" collapsed="false"/>
    <col min="7139" max="7139" customWidth="true" style="43" width="1.5703125" collapsed="false"/>
    <col min="7140" max="7140" customWidth="true" style="43" width="3.5703125" collapsed="false"/>
    <col min="7141" max="7141" customWidth="true" style="43" width="29.0" collapsed="false"/>
    <col min="7142" max="7142" customWidth="true" style="43" width="1.5703125" collapsed="false"/>
    <col min="7143" max="7143" customWidth="true" style="43" width="29.0" collapsed="false"/>
    <col min="7144" max="7144" customWidth="true" style="43" width="1.5703125" collapsed="false"/>
    <col min="7145" max="7146" customWidth="true" hidden="true" style="43" width="0.0" collapsed="false"/>
    <col min="7147" max="7147" customWidth="true" style="43" width="1.28515625" collapsed="false"/>
    <col min="7148" max="7148" customWidth="true" style="43" width="5.0" collapsed="false"/>
    <col min="7149" max="7149" bestFit="true" customWidth="true" style="43" width="22.7109375" collapsed="false"/>
    <col min="7150" max="7150" bestFit="true" customWidth="true" style="43" width="24.140625" collapsed="false"/>
    <col min="7151" max="7151" bestFit="true" customWidth="true" style="43" width="22.7109375" collapsed="false"/>
    <col min="7152" max="7152" bestFit="true" customWidth="true" style="43" width="16.42578125" collapsed="false"/>
    <col min="7153" max="7153" bestFit="true" customWidth="true" style="43" width="13.28515625" collapsed="false"/>
    <col min="7154" max="7154" customWidth="true" style="43" width="2.42578125" collapsed="false"/>
    <col min="7155" max="7380" style="43" width="14.42578125" collapsed="false"/>
    <col min="7381" max="7381" customWidth="true" style="43" width="1.5703125" collapsed="false"/>
    <col min="7382" max="7383" customWidth="true" style="43" width="42.5703125" collapsed="false"/>
    <col min="7384" max="7384" customWidth="true" style="43" width="9.7109375" collapsed="false"/>
    <col min="7385" max="7385" customWidth="true" style="43" width="1.5703125" collapsed="false"/>
    <col min="7386" max="7386" customWidth="true" style="43" width="13.5703125" collapsed="false"/>
    <col min="7387" max="7387" customWidth="true" style="43" width="15.0" collapsed="false"/>
    <col min="7388" max="7388" customWidth="true" style="43" width="69.42578125" collapsed="false"/>
    <col min="7389" max="7389" customWidth="true" style="43" width="29.0" collapsed="false"/>
    <col min="7390" max="7390" customWidth="true" style="43" width="1.28515625" collapsed="false"/>
    <col min="7391" max="7391" customWidth="true" style="43" width="29.0" collapsed="false"/>
    <col min="7392" max="7392" customWidth="true" style="43" width="1.5703125" collapsed="false"/>
    <col min="7393" max="7393" customWidth="true" hidden="true" style="43" width="0.0" collapsed="false"/>
    <col min="7394" max="7394" customWidth="true" style="43" width="29.0" collapsed="false"/>
    <col min="7395" max="7395" customWidth="true" style="43" width="1.5703125" collapsed="false"/>
    <col min="7396" max="7396" customWidth="true" style="43" width="3.5703125" collapsed="false"/>
    <col min="7397" max="7397" customWidth="true" style="43" width="29.0" collapsed="false"/>
    <col min="7398" max="7398" customWidth="true" style="43" width="1.5703125" collapsed="false"/>
    <col min="7399" max="7399" customWidth="true" style="43" width="29.0" collapsed="false"/>
    <col min="7400" max="7400" customWidth="true" style="43" width="1.5703125" collapsed="false"/>
    <col min="7401" max="7402" customWidth="true" hidden="true" style="43" width="0.0" collapsed="false"/>
    <col min="7403" max="7403" customWidth="true" style="43" width="1.28515625" collapsed="false"/>
    <col min="7404" max="7404" customWidth="true" style="43" width="5.0" collapsed="false"/>
    <col min="7405" max="7405" bestFit="true" customWidth="true" style="43" width="22.7109375" collapsed="false"/>
    <col min="7406" max="7406" bestFit="true" customWidth="true" style="43" width="24.140625" collapsed="false"/>
    <col min="7407" max="7407" bestFit="true" customWidth="true" style="43" width="22.7109375" collapsed="false"/>
    <col min="7408" max="7408" bestFit="true" customWidth="true" style="43" width="16.42578125" collapsed="false"/>
    <col min="7409" max="7409" bestFit="true" customWidth="true" style="43" width="13.28515625" collapsed="false"/>
    <col min="7410" max="7410" customWidth="true" style="43" width="2.42578125" collapsed="false"/>
    <col min="7411" max="7636" style="43" width="14.42578125" collapsed="false"/>
    <col min="7637" max="7637" customWidth="true" style="43" width="1.5703125" collapsed="false"/>
    <col min="7638" max="7639" customWidth="true" style="43" width="42.5703125" collapsed="false"/>
    <col min="7640" max="7640" customWidth="true" style="43" width="9.7109375" collapsed="false"/>
    <col min="7641" max="7641" customWidth="true" style="43" width="1.5703125" collapsed="false"/>
    <col min="7642" max="7642" customWidth="true" style="43" width="13.5703125" collapsed="false"/>
    <col min="7643" max="7643" customWidth="true" style="43" width="15.0" collapsed="false"/>
    <col min="7644" max="7644" customWidth="true" style="43" width="69.42578125" collapsed="false"/>
    <col min="7645" max="7645" customWidth="true" style="43" width="29.0" collapsed="false"/>
    <col min="7646" max="7646" customWidth="true" style="43" width="1.28515625" collapsed="false"/>
    <col min="7647" max="7647" customWidth="true" style="43" width="29.0" collapsed="false"/>
    <col min="7648" max="7648" customWidth="true" style="43" width="1.5703125" collapsed="false"/>
    <col min="7649" max="7649" customWidth="true" hidden="true" style="43" width="0.0" collapsed="false"/>
    <col min="7650" max="7650" customWidth="true" style="43" width="29.0" collapsed="false"/>
    <col min="7651" max="7651" customWidth="true" style="43" width="1.5703125" collapsed="false"/>
    <col min="7652" max="7652" customWidth="true" style="43" width="3.5703125" collapsed="false"/>
    <col min="7653" max="7653" customWidth="true" style="43" width="29.0" collapsed="false"/>
    <col min="7654" max="7654" customWidth="true" style="43" width="1.5703125" collapsed="false"/>
    <col min="7655" max="7655" customWidth="true" style="43" width="29.0" collapsed="false"/>
    <col min="7656" max="7656" customWidth="true" style="43" width="1.5703125" collapsed="false"/>
    <col min="7657" max="7658" customWidth="true" hidden="true" style="43" width="0.0" collapsed="false"/>
    <col min="7659" max="7659" customWidth="true" style="43" width="1.28515625" collapsed="false"/>
    <col min="7660" max="7660" customWidth="true" style="43" width="5.0" collapsed="false"/>
    <col min="7661" max="7661" bestFit="true" customWidth="true" style="43" width="22.7109375" collapsed="false"/>
    <col min="7662" max="7662" bestFit="true" customWidth="true" style="43" width="24.140625" collapsed="false"/>
    <col min="7663" max="7663" bestFit="true" customWidth="true" style="43" width="22.7109375" collapsed="false"/>
    <col min="7664" max="7664" bestFit="true" customWidth="true" style="43" width="16.42578125" collapsed="false"/>
    <col min="7665" max="7665" bestFit="true" customWidth="true" style="43" width="13.28515625" collapsed="false"/>
    <col min="7666" max="7666" customWidth="true" style="43" width="2.42578125" collapsed="false"/>
    <col min="7667" max="7892" style="43" width="14.42578125" collapsed="false"/>
    <col min="7893" max="7893" customWidth="true" style="43" width="1.5703125" collapsed="false"/>
    <col min="7894" max="7895" customWidth="true" style="43" width="42.5703125" collapsed="false"/>
    <col min="7896" max="7896" customWidth="true" style="43" width="9.7109375" collapsed="false"/>
    <col min="7897" max="7897" customWidth="true" style="43" width="1.5703125" collapsed="false"/>
    <col min="7898" max="7898" customWidth="true" style="43" width="13.5703125" collapsed="false"/>
    <col min="7899" max="7899" customWidth="true" style="43" width="15.0" collapsed="false"/>
    <col min="7900" max="7900" customWidth="true" style="43" width="69.42578125" collapsed="false"/>
    <col min="7901" max="7901" customWidth="true" style="43" width="29.0" collapsed="false"/>
    <col min="7902" max="7902" customWidth="true" style="43" width="1.28515625" collapsed="false"/>
    <col min="7903" max="7903" customWidth="true" style="43" width="29.0" collapsed="false"/>
    <col min="7904" max="7904" customWidth="true" style="43" width="1.5703125" collapsed="false"/>
    <col min="7905" max="7905" customWidth="true" hidden="true" style="43" width="0.0" collapsed="false"/>
    <col min="7906" max="7906" customWidth="true" style="43" width="29.0" collapsed="false"/>
    <col min="7907" max="7907" customWidth="true" style="43" width="1.5703125" collapsed="false"/>
    <col min="7908" max="7908" customWidth="true" style="43" width="3.5703125" collapsed="false"/>
    <col min="7909" max="7909" customWidth="true" style="43" width="29.0" collapsed="false"/>
    <col min="7910" max="7910" customWidth="true" style="43" width="1.5703125" collapsed="false"/>
    <col min="7911" max="7911" customWidth="true" style="43" width="29.0" collapsed="false"/>
    <col min="7912" max="7912" customWidth="true" style="43" width="1.5703125" collapsed="false"/>
    <col min="7913" max="7914" customWidth="true" hidden="true" style="43" width="0.0" collapsed="false"/>
    <col min="7915" max="7915" customWidth="true" style="43" width="1.28515625" collapsed="false"/>
    <col min="7916" max="7916" customWidth="true" style="43" width="5.0" collapsed="false"/>
    <col min="7917" max="7917" bestFit="true" customWidth="true" style="43" width="22.7109375" collapsed="false"/>
    <col min="7918" max="7918" bestFit="true" customWidth="true" style="43" width="24.140625" collapsed="false"/>
    <col min="7919" max="7919" bestFit="true" customWidth="true" style="43" width="22.7109375" collapsed="false"/>
    <col min="7920" max="7920" bestFit="true" customWidth="true" style="43" width="16.42578125" collapsed="false"/>
    <col min="7921" max="7921" bestFit="true" customWidth="true" style="43" width="13.28515625" collapsed="false"/>
    <col min="7922" max="7922" customWidth="true" style="43" width="2.42578125" collapsed="false"/>
    <col min="7923" max="8148" style="43" width="14.42578125" collapsed="false"/>
    <col min="8149" max="8149" customWidth="true" style="43" width="1.5703125" collapsed="false"/>
    <col min="8150" max="8151" customWidth="true" style="43" width="42.5703125" collapsed="false"/>
    <col min="8152" max="8152" customWidth="true" style="43" width="9.7109375" collapsed="false"/>
    <col min="8153" max="8153" customWidth="true" style="43" width="1.5703125" collapsed="false"/>
    <col min="8154" max="8154" customWidth="true" style="43" width="13.5703125" collapsed="false"/>
    <col min="8155" max="8155" customWidth="true" style="43" width="15.0" collapsed="false"/>
    <col min="8156" max="8156" customWidth="true" style="43" width="69.42578125" collapsed="false"/>
    <col min="8157" max="8157" customWidth="true" style="43" width="29.0" collapsed="false"/>
    <col min="8158" max="8158" customWidth="true" style="43" width="1.28515625" collapsed="false"/>
    <col min="8159" max="8159" customWidth="true" style="43" width="29.0" collapsed="false"/>
    <col min="8160" max="8160" customWidth="true" style="43" width="1.5703125" collapsed="false"/>
    <col min="8161" max="8161" customWidth="true" hidden="true" style="43" width="0.0" collapsed="false"/>
    <col min="8162" max="8162" customWidth="true" style="43" width="29.0" collapsed="false"/>
    <col min="8163" max="8163" customWidth="true" style="43" width="1.5703125" collapsed="false"/>
    <col min="8164" max="8164" customWidth="true" style="43" width="3.5703125" collapsed="false"/>
    <col min="8165" max="8165" customWidth="true" style="43" width="29.0" collapsed="false"/>
    <col min="8166" max="8166" customWidth="true" style="43" width="1.5703125" collapsed="false"/>
    <col min="8167" max="8167" customWidth="true" style="43" width="29.0" collapsed="false"/>
    <col min="8168" max="8168" customWidth="true" style="43" width="1.5703125" collapsed="false"/>
    <col min="8169" max="8170" customWidth="true" hidden="true" style="43" width="0.0" collapsed="false"/>
    <col min="8171" max="8171" customWidth="true" style="43" width="1.28515625" collapsed="false"/>
    <col min="8172" max="8172" customWidth="true" style="43" width="5.0" collapsed="false"/>
    <col min="8173" max="8173" bestFit="true" customWidth="true" style="43" width="22.7109375" collapsed="false"/>
    <col min="8174" max="8174" bestFit="true" customWidth="true" style="43" width="24.140625" collapsed="false"/>
    <col min="8175" max="8175" bestFit="true" customWidth="true" style="43" width="22.7109375" collapsed="false"/>
    <col min="8176" max="8176" bestFit="true" customWidth="true" style="43" width="16.42578125" collapsed="false"/>
    <col min="8177" max="8177" bestFit="true" customWidth="true" style="43" width="13.28515625" collapsed="false"/>
    <col min="8178" max="8178" customWidth="true" style="43" width="2.42578125" collapsed="false"/>
    <col min="8179" max="8404" style="43" width="14.42578125" collapsed="false"/>
    <col min="8405" max="8405" customWidth="true" style="43" width="1.5703125" collapsed="false"/>
    <col min="8406" max="8407" customWidth="true" style="43" width="42.5703125" collapsed="false"/>
    <col min="8408" max="8408" customWidth="true" style="43" width="9.7109375" collapsed="false"/>
    <col min="8409" max="8409" customWidth="true" style="43" width="1.5703125" collapsed="false"/>
    <col min="8410" max="8410" customWidth="true" style="43" width="13.5703125" collapsed="false"/>
    <col min="8411" max="8411" customWidth="true" style="43" width="15.0" collapsed="false"/>
    <col min="8412" max="8412" customWidth="true" style="43" width="69.42578125" collapsed="false"/>
    <col min="8413" max="8413" customWidth="true" style="43" width="29.0" collapsed="false"/>
    <col min="8414" max="8414" customWidth="true" style="43" width="1.28515625" collapsed="false"/>
    <col min="8415" max="8415" customWidth="true" style="43" width="29.0" collapsed="false"/>
    <col min="8416" max="8416" customWidth="true" style="43" width="1.5703125" collapsed="false"/>
    <col min="8417" max="8417" customWidth="true" hidden="true" style="43" width="0.0" collapsed="false"/>
    <col min="8418" max="8418" customWidth="true" style="43" width="29.0" collapsed="false"/>
    <col min="8419" max="8419" customWidth="true" style="43" width="1.5703125" collapsed="false"/>
    <col min="8420" max="8420" customWidth="true" style="43" width="3.5703125" collapsed="false"/>
    <col min="8421" max="8421" customWidth="true" style="43" width="29.0" collapsed="false"/>
    <col min="8422" max="8422" customWidth="true" style="43" width="1.5703125" collapsed="false"/>
    <col min="8423" max="8423" customWidth="true" style="43" width="29.0" collapsed="false"/>
    <col min="8424" max="8424" customWidth="true" style="43" width="1.5703125" collapsed="false"/>
    <col min="8425" max="8426" customWidth="true" hidden="true" style="43" width="0.0" collapsed="false"/>
    <col min="8427" max="8427" customWidth="true" style="43" width="1.28515625" collapsed="false"/>
    <col min="8428" max="8428" customWidth="true" style="43" width="5.0" collapsed="false"/>
    <col min="8429" max="8429" bestFit="true" customWidth="true" style="43" width="22.7109375" collapsed="false"/>
    <col min="8430" max="8430" bestFit="true" customWidth="true" style="43" width="24.140625" collapsed="false"/>
    <col min="8431" max="8431" bestFit="true" customWidth="true" style="43" width="22.7109375" collapsed="false"/>
    <col min="8432" max="8432" bestFit="true" customWidth="true" style="43" width="16.42578125" collapsed="false"/>
    <col min="8433" max="8433" bestFit="true" customWidth="true" style="43" width="13.28515625" collapsed="false"/>
    <col min="8434" max="8434" customWidth="true" style="43" width="2.42578125" collapsed="false"/>
    <col min="8435" max="8660" style="43" width="14.42578125" collapsed="false"/>
    <col min="8661" max="8661" customWidth="true" style="43" width="1.5703125" collapsed="false"/>
    <col min="8662" max="8663" customWidth="true" style="43" width="42.5703125" collapsed="false"/>
    <col min="8664" max="8664" customWidth="true" style="43" width="9.7109375" collapsed="false"/>
    <col min="8665" max="8665" customWidth="true" style="43" width="1.5703125" collapsed="false"/>
    <col min="8666" max="8666" customWidth="true" style="43" width="13.5703125" collapsed="false"/>
    <col min="8667" max="8667" customWidth="true" style="43" width="15.0" collapsed="false"/>
    <col min="8668" max="8668" customWidth="true" style="43" width="69.42578125" collapsed="false"/>
    <col min="8669" max="8669" customWidth="true" style="43" width="29.0" collapsed="false"/>
    <col min="8670" max="8670" customWidth="true" style="43" width="1.28515625" collapsed="false"/>
    <col min="8671" max="8671" customWidth="true" style="43" width="29.0" collapsed="false"/>
    <col min="8672" max="8672" customWidth="true" style="43" width="1.5703125" collapsed="false"/>
    <col min="8673" max="8673" customWidth="true" hidden="true" style="43" width="0.0" collapsed="false"/>
    <col min="8674" max="8674" customWidth="true" style="43" width="29.0" collapsed="false"/>
    <col min="8675" max="8675" customWidth="true" style="43" width="1.5703125" collapsed="false"/>
    <col min="8676" max="8676" customWidth="true" style="43" width="3.5703125" collapsed="false"/>
    <col min="8677" max="8677" customWidth="true" style="43" width="29.0" collapsed="false"/>
    <col min="8678" max="8678" customWidth="true" style="43" width="1.5703125" collapsed="false"/>
    <col min="8679" max="8679" customWidth="true" style="43" width="29.0" collapsed="false"/>
    <col min="8680" max="8680" customWidth="true" style="43" width="1.5703125" collapsed="false"/>
    <col min="8681" max="8682" customWidth="true" hidden="true" style="43" width="0.0" collapsed="false"/>
    <col min="8683" max="8683" customWidth="true" style="43" width="1.28515625" collapsed="false"/>
    <col min="8684" max="8684" customWidth="true" style="43" width="5.0" collapsed="false"/>
    <col min="8685" max="8685" bestFit="true" customWidth="true" style="43" width="22.7109375" collapsed="false"/>
    <col min="8686" max="8686" bestFit="true" customWidth="true" style="43" width="24.140625" collapsed="false"/>
    <col min="8687" max="8687" bestFit="true" customWidth="true" style="43" width="22.7109375" collapsed="false"/>
    <col min="8688" max="8688" bestFit="true" customWidth="true" style="43" width="16.42578125" collapsed="false"/>
    <col min="8689" max="8689" bestFit="true" customWidth="true" style="43" width="13.28515625" collapsed="false"/>
    <col min="8690" max="8690" customWidth="true" style="43" width="2.42578125" collapsed="false"/>
    <col min="8691" max="8916" style="43" width="14.42578125" collapsed="false"/>
    <col min="8917" max="8917" customWidth="true" style="43" width="1.5703125" collapsed="false"/>
    <col min="8918" max="8919" customWidth="true" style="43" width="42.5703125" collapsed="false"/>
    <col min="8920" max="8920" customWidth="true" style="43" width="9.7109375" collapsed="false"/>
    <col min="8921" max="8921" customWidth="true" style="43" width="1.5703125" collapsed="false"/>
    <col min="8922" max="8922" customWidth="true" style="43" width="13.5703125" collapsed="false"/>
    <col min="8923" max="8923" customWidth="true" style="43" width="15.0" collapsed="false"/>
    <col min="8924" max="8924" customWidth="true" style="43" width="69.42578125" collapsed="false"/>
    <col min="8925" max="8925" customWidth="true" style="43" width="29.0" collapsed="false"/>
    <col min="8926" max="8926" customWidth="true" style="43" width="1.28515625" collapsed="false"/>
    <col min="8927" max="8927" customWidth="true" style="43" width="29.0" collapsed="false"/>
    <col min="8928" max="8928" customWidth="true" style="43" width="1.5703125" collapsed="false"/>
    <col min="8929" max="8929" customWidth="true" hidden="true" style="43" width="0.0" collapsed="false"/>
    <col min="8930" max="8930" customWidth="true" style="43" width="29.0" collapsed="false"/>
    <col min="8931" max="8931" customWidth="true" style="43" width="1.5703125" collapsed="false"/>
    <col min="8932" max="8932" customWidth="true" style="43" width="3.5703125" collapsed="false"/>
    <col min="8933" max="8933" customWidth="true" style="43" width="29.0" collapsed="false"/>
    <col min="8934" max="8934" customWidth="true" style="43" width="1.5703125" collapsed="false"/>
    <col min="8935" max="8935" customWidth="true" style="43" width="29.0" collapsed="false"/>
    <col min="8936" max="8936" customWidth="true" style="43" width="1.5703125" collapsed="false"/>
    <col min="8937" max="8938" customWidth="true" hidden="true" style="43" width="0.0" collapsed="false"/>
    <col min="8939" max="8939" customWidth="true" style="43" width="1.28515625" collapsed="false"/>
    <col min="8940" max="8940" customWidth="true" style="43" width="5.0" collapsed="false"/>
    <col min="8941" max="8941" bestFit="true" customWidth="true" style="43" width="22.7109375" collapsed="false"/>
    <col min="8942" max="8942" bestFit="true" customWidth="true" style="43" width="24.140625" collapsed="false"/>
    <col min="8943" max="8943" bestFit="true" customWidth="true" style="43" width="22.7109375" collapsed="false"/>
    <col min="8944" max="8944" bestFit="true" customWidth="true" style="43" width="16.42578125" collapsed="false"/>
    <col min="8945" max="8945" bestFit="true" customWidth="true" style="43" width="13.28515625" collapsed="false"/>
    <col min="8946" max="8946" customWidth="true" style="43" width="2.42578125" collapsed="false"/>
    <col min="8947" max="9172" style="43" width="14.42578125" collapsed="false"/>
    <col min="9173" max="9173" customWidth="true" style="43" width="1.5703125" collapsed="false"/>
    <col min="9174" max="9175" customWidth="true" style="43" width="42.5703125" collapsed="false"/>
    <col min="9176" max="9176" customWidth="true" style="43" width="9.7109375" collapsed="false"/>
    <col min="9177" max="9177" customWidth="true" style="43" width="1.5703125" collapsed="false"/>
    <col min="9178" max="9178" customWidth="true" style="43" width="13.5703125" collapsed="false"/>
    <col min="9179" max="9179" customWidth="true" style="43" width="15.0" collapsed="false"/>
    <col min="9180" max="9180" customWidth="true" style="43" width="69.42578125" collapsed="false"/>
    <col min="9181" max="9181" customWidth="true" style="43" width="29.0" collapsed="false"/>
    <col min="9182" max="9182" customWidth="true" style="43" width="1.28515625" collapsed="false"/>
    <col min="9183" max="9183" customWidth="true" style="43" width="29.0" collapsed="false"/>
    <col min="9184" max="9184" customWidth="true" style="43" width="1.5703125" collapsed="false"/>
    <col min="9185" max="9185" customWidth="true" hidden="true" style="43" width="0.0" collapsed="false"/>
    <col min="9186" max="9186" customWidth="true" style="43" width="29.0" collapsed="false"/>
    <col min="9187" max="9187" customWidth="true" style="43" width="1.5703125" collapsed="false"/>
    <col min="9188" max="9188" customWidth="true" style="43" width="3.5703125" collapsed="false"/>
    <col min="9189" max="9189" customWidth="true" style="43" width="29.0" collapsed="false"/>
    <col min="9190" max="9190" customWidth="true" style="43" width="1.5703125" collapsed="false"/>
    <col min="9191" max="9191" customWidth="true" style="43" width="29.0" collapsed="false"/>
    <col min="9192" max="9192" customWidth="true" style="43" width="1.5703125" collapsed="false"/>
    <col min="9193" max="9194" customWidth="true" hidden="true" style="43" width="0.0" collapsed="false"/>
    <col min="9195" max="9195" customWidth="true" style="43" width="1.28515625" collapsed="false"/>
    <col min="9196" max="9196" customWidth="true" style="43" width="5.0" collapsed="false"/>
    <col min="9197" max="9197" bestFit="true" customWidth="true" style="43" width="22.7109375" collapsed="false"/>
    <col min="9198" max="9198" bestFit="true" customWidth="true" style="43" width="24.140625" collapsed="false"/>
    <col min="9199" max="9199" bestFit="true" customWidth="true" style="43" width="22.7109375" collapsed="false"/>
    <col min="9200" max="9200" bestFit="true" customWidth="true" style="43" width="16.42578125" collapsed="false"/>
    <col min="9201" max="9201" bestFit="true" customWidth="true" style="43" width="13.28515625" collapsed="false"/>
    <col min="9202" max="9202" customWidth="true" style="43" width="2.42578125" collapsed="false"/>
    <col min="9203" max="9428" style="43" width="14.42578125" collapsed="false"/>
    <col min="9429" max="9429" customWidth="true" style="43" width="1.5703125" collapsed="false"/>
    <col min="9430" max="9431" customWidth="true" style="43" width="42.5703125" collapsed="false"/>
    <col min="9432" max="9432" customWidth="true" style="43" width="9.7109375" collapsed="false"/>
    <col min="9433" max="9433" customWidth="true" style="43" width="1.5703125" collapsed="false"/>
    <col min="9434" max="9434" customWidth="true" style="43" width="13.5703125" collapsed="false"/>
    <col min="9435" max="9435" customWidth="true" style="43" width="15.0" collapsed="false"/>
    <col min="9436" max="9436" customWidth="true" style="43" width="69.42578125" collapsed="false"/>
    <col min="9437" max="9437" customWidth="true" style="43" width="29.0" collapsed="false"/>
    <col min="9438" max="9438" customWidth="true" style="43" width="1.28515625" collapsed="false"/>
    <col min="9439" max="9439" customWidth="true" style="43" width="29.0" collapsed="false"/>
    <col min="9440" max="9440" customWidth="true" style="43" width="1.5703125" collapsed="false"/>
    <col min="9441" max="9441" customWidth="true" hidden="true" style="43" width="0.0" collapsed="false"/>
    <col min="9442" max="9442" customWidth="true" style="43" width="29.0" collapsed="false"/>
    <col min="9443" max="9443" customWidth="true" style="43" width="1.5703125" collapsed="false"/>
    <col min="9444" max="9444" customWidth="true" style="43" width="3.5703125" collapsed="false"/>
    <col min="9445" max="9445" customWidth="true" style="43" width="29.0" collapsed="false"/>
    <col min="9446" max="9446" customWidth="true" style="43" width="1.5703125" collapsed="false"/>
    <col min="9447" max="9447" customWidth="true" style="43" width="29.0" collapsed="false"/>
    <col min="9448" max="9448" customWidth="true" style="43" width="1.5703125" collapsed="false"/>
    <col min="9449" max="9450" customWidth="true" hidden="true" style="43" width="0.0" collapsed="false"/>
    <col min="9451" max="9451" customWidth="true" style="43" width="1.28515625" collapsed="false"/>
    <col min="9452" max="9452" customWidth="true" style="43" width="5.0" collapsed="false"/>
    <col min="9453" max="9453" bestFit="true" customWidth="true" style="43" width="22.7109375" collapsed="false"/>
    <col min="9454" max="9454" bestFit="true" customWidth="true" style="43" width="24.140625" collapsed="false"/>
    <col min="9455" max="9455" bestFit="true" customWidth="true" style="43" width="22.7109375" collapsed="false"/>
    <col min="9456" max="9456" bestFit="true" customWidth="true" style="43" width="16.42578125" collapsed="false"/>
    <col min="9457" max="9457" bestFit="true" customWidth="true" style="43" width="13.28515625" collapsed="false"/>
    <col min="9458" max="9458" customWidth="true" style="43" width="2.42578125" collapsed="false"/>
    <col min="9459" max="9684" style="43" width="14.42578125" collapsed="false"/>
    <col min="9685" max="9685" customWidth="true" style="43" width="1.5703125" collapsed="false"/>
    <col min="9686" max="9687" customWidth="true" style="43" width="42.5703125" collapsed="false"/>
    <col min="9688" max="9688" customWidth="true" style="43" width="9.7109375" collapsed="false"/>
    <col min="9689" max="9689" customWidth="true" style="43" width="1.5703125" collapsed="false"/>
    <col min="9690" max="9690" customWidth="true" style="43" width="13.5703125" collapsed="false"/>
    <col min="9691" max="9691" customWidth="true" style="43" width="15.0" collapsed="false"/>
    <col min="9692" max="9692" customWidth="true" style="43" width="69.42578125" collapsed="false"/>
    <col min="9693" max="9693" customWidth="true" style="43" width="29.0" collapsed="false"/>
    <col min="9694" max="9694" customWidth="true" style="43" width="1.28515625" collapsed="false"/>
    <col min="9695" max="9695" customWidth="true" style="43" width="29.0" collapsed="false"/>
    <col min="9696" max="9696" customWidth="true" style="43" width="1.5703125" collapsed="false"/>
    <col min="9697" max="9697" customWidth="true" hidden="true" style="43" width="0.0" collapsed="false"/>
    <col min="9698" max="9698" customWidth="true" style="43" width="29.0" collapsed="false"/>
    <col min="9699" max="9699" customWidth="true" style="43" width="1.5703125" collapsed="false"/>
    <col min="9700" max="9700" customWidth="true" style="43" width="3.5703125" collapsed="false"/>
    <col min="9701" max="9701" customWidth="true" style="43" width="29.0" collapsed="false"/>
    <col min="9702" max="9702" customWidth="true" style="43" width="1.5703125" collapsed="false"/>
    <col min="9703" max="9703" customWidth="true" style="43" width="29.0" collapsed="false"/>
    <col min="9704" max="9704" customWidth="true" style="43" width="1.5703125" collapsed="false"/>
    <col min="9705" max="9706" customWidth="true" hidden="true" style="43" width="0.0" collapsed="false"/>
    <col min="9707" max="9707" customWidth="true" style="43" width="1.28515625" collapsed="false"/>
    <col min="9708" max="9708" customWidth="true" style="43" width="5.0" collapsed="false"/>
    <col min="9709" max="9709" bestFit="true" customWidth="true" style="43" width="22.7109375" collapsed="false"/>
    <col min="9710" max="9710" bestFit="true" customWidth="true" style="43" width="24.140625" collapsed="false"/>
    <col min="9711" max="9711" bestFit="true" customWidth="true" style="43" width="22.7109375" collapsed="false"/>
    <col min="9712" max="9712" bestFit="true" customWidth="true" style="43" width="16.42578125" collapsed="false"/>
    <col min="9713" max="9713" bestFit="true" customWidth="true" style="43" width="13.28515625" collapsed="false"/>
    <col min="9714" max="9714" customWidth="true" style="43" width="2.42578125" collapsed="false"/>
    <col min="9715" max="9940" style="43" width="14.42578125" collapsed="false"/>
    <col min="9941" max="9941" customWidth="true" style="43" width="1.5703125" collapsed="false"/>
    <col min="9942" max="9943" customWidth="true" style="43" width="42.5703125" collapsed="false"/>
    <col min="9944" max="9944" customWidth="true" style="43" width="9.7109375" collapsed="false"/>
    <col min="9945" max="9945" customWidth="true" style="43" width="1.5703125" collapsed="false"/>
    <col min="9946" max="9946" customWidth="true" style="43" width="13.5703125" collapsed="false"/>
    <col min="9947" max="9947" customWidth="true" style="43" width="15.0" collapsed="false"/>
    <col min="9948" max="9948" customWidth="true" style="43" width="69.42578125" collapsed="false"/>
    <col min="9949" max="9949" customWidth="true" style="43" width="29.0" collapsed="false"/>
    <col min="9950" max="9950" customWidth="true" style="43" width="1.28515625" collapsed="false"/>
    <col min="9951" max="9951" customWidth="true" style="43" width="29.0" collapsed="false"/>
    <col min="9952" max="9952" customWidth="true" style="43" width="1.5703125" collapsed="false"/>
    <col min="9953" max="9953" customWidth="true" hidden="true" style="43" width="0.0" collapsed="false"/>
    <col min="9954" max="9954" customWidth="true" style="43" width="29.0" collapsed="false"/>
    <col min="9955" max="9955" customWidth="true" style="43" width="1.5703125" collapsed="false"/>
    <col min="9956" max="9956" customWidth="true" style="43" width="3.5703125" collapsed="false"/>
    <col min="9957" max="9957" customWidth="true" style="43" width="29.0" collapsed="false"/>
    <col min="9958" max="9958" customWidth="true" style="43" width="1.5703125" collapsed="false"/>
    <col min="9959" max="9959" customWidth="true" style="43" width="29.0" collapsed="false"/>
    <col min="9960" max="9960" customWidth="true" style="43" width="1.5703125" collapsed="false"/>
    <col min="9961" max="9962" customWidth="true" hidden="true" style="43" width="0.0" collapsed="false"/>
    <col min="9963" max="9963" customWidth="true" style="43" width="1.28515625" collapsed="false"/>
    <col min="9964" max="9964" customWidth="true" style="43" width="5.0" collapsed="false"/>
    <col min="9965" max="9965" bestFit="true" customWidth="true" style="43" width="22.7109375" collapsed="false"/>
    <col min="9966" max="9966" bestFit="true" customWidth="true" style="43" width="24.140625" collapsed="false"/>
    <col min="9967" max="9967" bestFit="true" customWidth="true" style="43" width="22.7109375" collapsed="false"/>
    <col min="9968" max="9968" bestFit="true" customWidth="true" style="43" width="16.42578125" collapsed="false"/>
    <col min="9969" max="9969" bestFit="true" customWidth="true" style="43" width="13.28515625" collapsed="false"/>
    <col min="9970" max="9970" customWidth="true" style="43" width="2.42578125" collapsed="false"/>
    <col min="9971" max="10196" style="43" width="14.42578125" collapsed="false"/>
    <col min="10197" max="10197" customWidth="true" style="43" width="1.5703125" collapsed="false"/>
    <col min="10198" max="10199" customWidth="true" style="43" width="42.5703125" collapsed="false"/>
    <col min="10200" max="10200" customWidth="true" style="43" width="9.7109375" collapsed="false"/>
    <col min="10201" max="10201" customWidth="true" style="43" width="1.5703125" collapsed="false"/>
    <col min="10202" max="10202" customWidth="true" style="43" width="13.5703125" collapsed="false"/>
    <col min="10203" max="10203" customWidth="true" style="43" width="15.0" collapsed="false"/>
    <col min="10204" max="10204" customWidth="true" style="43" width="69.42578125" collapsed="false"/>
    <col min="10205" max="10205" customWidth="true" style="43" width="29.0" collapsed="false"/>
    <col min="10206" max="10206" customWidth="true" style="43" width="1.28515625" collapsed="false"/>
    <col min="10207" max="10207" customWidth="true" style="43" width="29.0" collapsed="false"/>
    <col min="10208" max="10208" customWidth="true" style="43" width="1.5703125" collapsed="false"/>
    <col min="10209" max="10209" customWidth="true" hidden="true" style="43" width="0.0" collapsed="false"/>
    <col min="10210" max="10210" customWidth="true" style="43" width="29.0" collapsed="false"/>
    <col min="10211" max="10211" customWidth="true" style="43" width="1.5703125" collapsed="false"/>
    <col min="10212" max="10212" customWidth="true" style="43" width="3.5703125" collapsed="false"/>
    <col min="10213" max="10213" customWidth="true" style="43" width="29.0" collapsed="false"/>
    <col min="10214" max="10214" customWidth="true" style="43" width="1.5703125" collapsed="false"/>
    <col min="10215" max="10215" customWidth="true" style="43" width="29.0" collapsed="false"/>
    <col min="10216" max="10216" customWidth="true" style="43" width="1.5703125" collapsed="false"/>
    <col min="10217" max="10218" customWidth="true" hidden="true" style="43" width="0.0" collapsed="false"/>
    <col min="10219" max="10219" customWidth="true" style="43" width="1.28515625" collapsed="false"/>
    <col min="10220" max="10220" customWidth="true" style="43" width="5.0" collapsed="false"/>
    <col min="10221" max="10221" bestFit="true" customWidth="true" style="43" width="22.7109375" collapsed="false"/>
    <col min="10222" max="10222" bestFit="true" customWidth="true" style="43" width="24.140625" collapsed="false"/>
    <col min="10223" max="10223" bestFit="true" customWidth="true" style="43" width="22.7109375" collapsed="false"/>
    <col min="10224" max="10224" bestFit="true" customWidth="true" style="43" width="16.42578125" collapsed="false"/>
    <col min="10225" max="10225" bestFit="true" customWidth="true" style="43" width="13.28515625" collapsed="false"/>
    <col min="10226" max="10226" customWidth="true" style="43" width="2.42578125" collapsed="false"/>
    <col min="10227" max="10452" style="43" width="14.42578125" collapsed="false"/>
    <col min="10453" max="10453" customWidth="true" style="43" width="1.5703125" collapsed="false"/>
    <col min="10454" max="10455" customWidth="true" style="43" width="42.5703125" collapsed="false"/>
    <col min="10456" max="10456" customWidth="true" style="43" width="9.7109375" collapsed="false"/>
    <col min="10457" max="10457" customWidth="true" style="43" width="1.5703125" collapsed="false"/>
    <col min="10458" max="10458" customWidth="true" style="43" width="13.5703125" collapsed="false"/>
    <col min="10459" max="10459" customWidth="true" style="43" width="15.0" collapsed="false"/>
    <col min="10460" max="10460" customWidth="true" style="43" width="69.42578125" collapsed="false"/>
    <col min="10461" max="10461" customWidth="true" style="43" width="29.0" collapsed="false"/>
    <col min="10462" max="10462" customWidth="true" style="43" width="1.28515625" collapsed="false"/>
    <col min="10463" max="10463" customWidth="true" style="43" width="29.0" collapsed="false"/>
    <col min="10464" max="10464" customWidth="true" style="43" width="1.5703125" collapsed="false"/>
    <col min="10465" max="10465" customWidth="true" hidden="true" style="43" width="0.0" collapsed="false"/>
    <col min="10466" max="10466" customWidth="true" style="43" width="29.0" collapsed="false"/>
    <col min="10467" max="10467" customWidth="true" style="43" width="1.5703125" collapsed="false"/>
    <col min="10468" max="10468" customWidth="true" style="43" width="3.5703125" collapsed="false"/>
    <col min="10469" max="10469" customWidth="true" style="43" width="29.0" collapsed="false"/>
    <col min="10470" max="10470" customWidth="true" style="43" width="1.5703125" collapsed="false"/>
    <col min="10471" max="10471" customWidth="true" style="43" width="29.0" collapsed="false"/>
    <col min="10472" max="10472" customWidth="true" style="43" width="1.5703125" collapsed="false"/>
    <col min="10473" max="10474" customWidth="true" hidden="true" style="43" width="0.0" collapsed="false"/>
    <col min="10475" max="10475" customWidth="true" style="43" width="1.28515625" collapsed="false"/>
    <col min="10476" max="10476" customWidth="true" style="43" width="5.0" collapsed="false"/>
    <col min="10477" max="10477" bestFit="true" customWidth="true" style="43" width="22.7109375" collapsed="false"/>
    <col min="10478" max="10478" bestFit="true" customWidth="true" style="43" width="24.140625" collapsed="false"/>
    <col min="10479" max="10479" bestFit="true" customWidth="true" style="43" width="22.7109375" collapsed="false"/>
    <col min="10480" max="10480" bestFit="true" customWidth="true" style="43" width="16.42578125" collapsed="false"/>
    <col min="10481" max="10481" bestFit="true" customWidth="true" style="43" width="13.28515625" collapsed="false"/>
    <col min="10482" max="10482" customWidth="true" style="43" width="2.42578125" collapsed="false"/>
    <col min="10483" max="10708" style="43" width="14.42578125" collapsed="false"/>
    <col min="10709" max="10709" customWidth="true" style="43" width="1.5703125" collapsed="false"/>
    <col min="10710" max="10711" customWidth="true" style="43" width="42.5703125" collapsed="false"/>
    <col min="10712" max="10712" customWidth="true" style="43" width="9.7109375" collapsed="false"/>
    <col min="10713" max="10713" customWidth="true" style="43" width="1.5703125" collapsed="false"/>
    <col min="10714" max="10714" customWidth="true" style="43" width="13.5703125" collapsed="false"/>
    <col min="10715" max="10715" customWidth="true" style="43" width="15.0" collapsed="false"/>
    <col min="10716" max="10716" customWidth="true" style="43" width="69.42578125" collapsed="false"/>
    <col min="10717" max="10717" customWidth="true" style="43" width="29.0" collapsed="false"/>
    <col min="10718" max="10718" customWidth="true" style="43" width="1.28515625" collapsed="false"/>
    <col min="10719" max="10719" customWidth="true" style="43" width="29.0" collapsed="false"/>
    <col min="10720" max="10720" customWidth="true" style="43" width="1.5703125" collapsed="false"/>
    <col min="10721" max="10721" customWidth="true" hidden="true" style="43" width="0.0" collapsed="false"/>
    <col min="10722" max="10722" customWidth="true" style="43" width="29.0" collapsed="false"/>
    <col min="10723" max="10723" customWidth="true" style="43" width="1.5703125" collapsed="false"/>
    <col min="10724" max="10724" customWidth="true" style="43" width="3.5703125" collapsed="false"/>
    <col min="10725" max="10725" customWidth="true" style="43" width="29.0" collapsed="false"/>
    <col min="10726" max="10726" customWidth="true" style="43" width="1.5703125" collapsed="false"/>
    <col min="10727" max="10727" customWidth="true" style="43" width="29.0" collapsed="false"/>
    <col min="10728" max="10728" customWidth="true" style="43" width="1.5703125" collapsed="false"/>
    <col min="10729" max="10730" customWidth="true" hidden="true" style="43" width="0.0" collapsed="false"/>
    <col min="10731" max="10731" customWidth="true" style="43" width="1.28515625" collapsed="false"/>
    <col min="10732" max="10732" customWidth="true" style="43" width="5.0" collapsed="false"/>
    <col min="10733" max="10733" bestFit="true" customWidth="true" style="43" width="22.7109375" collapsed="false"/>
    <col min="10734" max="10734" bestFit="true" customWidth="true" style="43" width="24.140625" collapsed="false"/>
    <col min="10735" max="10735" bestFit="true" customWidth="true" style="43" width="22.7109375" collapsed="false"/>
    <col min="10736" max="10736" bestFit="true" customWidth="true" style="43" width="16.42578125" collapsed="false"/>
    <col min="10737" max="10737" bestFit="true" customWidth="true" style="43" width="13.28515625" collapsed="false"/>
    <col min="10738" max="10738" customWidth="true" style="43" width="2.42578125" collapsed="false"/>
    <col min="10739" max="10964" style="43" width="14.42578125" collapsed="false"/>
    <col min="10965" max="10965" customWidth="true" style="43" width="1.5703125" collapsed="false"/>
    <col min="10966" max="10967" customWidth="true" style="43" width="42.5703125" collapsed="false"/>
    <col min="10968" max="10968" customWidth="true" style="43" width="9.7109375" collapsed="false"/>
    <col min="10969" max="10969" customWidth="true" style="43" width="1.5703125" collapsed="false"/>
    <col min="10970" max="10970" customWidth="true" style="43" width="13.5703125" collapsed="false"/>
    <col min="10971" max="10971" customWidth="true" style="43" width="15.0" collapsed="false"/>
    <col min="10972" max="10972" customWidth="true" style="43" width="69.42578125" collapsed="false"/>
    <col min="10973" max="10973" customWidth="true" style="43" width="29.0" collapsed="false"/>
    <col min="10974" max="10974" customWidth="true" style="43" width="1.28515625" collapsed="false"/>
    <col min="10975" max="10975" customWidth="true" style="43" width="29.0" collapsed="false"/>
    <col min="10976" max="10976" customWidth="true" style="43" width="1.5703125" collapsed="false"/>
    <col min="10977" max="10977" customWidth="true" hidden="true" style="43" width="0.0" collapsed="false"/>
    <col min="10978" max="10978" customWidth="true" style="43" width="29.0" collapsed="false"/>
    <col min="10979" max="10979" customWidth="true" style="43" width="1.5703125" collapsed="false"/>
    <col min="10980" max="10980" customWidth="true" style="43" width="3.5703125" collapsed="false"/>
    <col min="10981" max="10981" customWidth="true" style="43" width="29.0" collapsed="false"/>
    <col min="10982" max="10982" customWidth="true" style="43" width="1.5703125" collapsed="false"/>
    <col min="10983" max="10983" customWidth="true" style="43" width="29.0" collapsed="false"/>
    <col min="10984" max="10984" customWidth="true" style="43" width="1.5703125" collapsed="false"/>
    <col min="10985" max="10986" customWidth="true" hidden="true" style="43" width="0.0" collapsed="false"/>
    <col min="10987" max="10987" customWidth="true" style="43" width="1.28515625" collapsed="false"/>
    <col min="10988" max="10988" customWidth="true" style="43" width="5.0" collapsed="false"/>
    <col min="10989" max="10989" bestFit="true" customWidth="true" style="43" width="22.7109375" collapsed="false"/>
    <col min="10990" max="10990" bestFit="true" customWidth="true" style="43" width="24.140625" collapsed="false"/>
    <col min="10991" max="10991" bestFit="true" customWidth="true" style="43" width="22.7109375" collapsed="false"/>
    <col min="10992" max="10992" bestFit="true" customWidth="true" style="43" width="16.42578125" collapsed="false"/>
    <col min="10993" max="10993" bestFit="true" customWidth="true" style="43" width="13.28515625" collapsed="false"/>
    <col min="10994" max="10994" customWidth="true" style="43" width="2.42578125" collapsed="false"/>
    <col min="10995" max="11220" style="43" width="14.42578125" collapsed="false"/>
    <col min="11221" max="11221" customWidth="true" style="43" width="1.5703125" collapsed="false"/>
    <col min="11222" max="11223" customWidth="true" style="43" width="42.5703125" collapsed="false"/>
    <col min="11224" max="11224" customWidth="true" style="43" width="9.7109375" collapsed="false"/>
    <col min="11225" max="11225" customWidth="true" style="43" width="1.5703125" collapsed="false"/>
    <col min="11226" max="11226" customWidth="true" style="43" width="13.5703125" collapsed="false"/>
    <col min="11227" max="11227" customWidth="true" style="43" width="15.0" collapsed="false"/>
    <col min="11228" max="11228" customWidth="true" style="43" width="69.42578125" collapsed="false"/>
    <col min="11229" max="11229" customWidth="true" style="43" width="29.0" collapsed="false"/>
    <col min="11230" max="11230" customWidth="true" style="43" width="1.28515625" collapsed="false"/>
    <col min="11231" max="11231" customWidth="true" style="43" width="29.0" collapsed="false"/>
    <col min="11232" max="11232" customWidth="true" style="43" width="1.5703125" collapsed="false"/>
    <col min="11233" max="11233" customWidth="true" hidden="true" style="43" width="0.0" collapsed="false"/>
    <col min="11234" max="11234" customWidth="true" style="43" width="29.0" collapsed="false"/>
    <col min="11235" max="11235" customWidth="true" style="43" width="1.5703125" collapsed="false"/>
    <col min="11236" max="11236" customWidth="true" style="43" width="3.5703125" collapsed="false"/>
    <col min="11237" max="11237" customWidth="true" style="43" width="29.0" collapsed="false"/>
    <col min="11238" max="11238" customWidth="true" style="43" width="1.5703125" collapsed="false"/>
    <col min="11239" max="11239" customWidth="true" style="43" width="29.0" collapsed="false"/>
    <col min="11240" max="11240" customWidth="true" style="43" width="1.5703125" collapsed="false"/>
    <col min="11241" max="11242" customWidth="true" hidden="true" style="43" width="0.0" collapsed="false"/>
    <col min="11243" max="11243" customWidth="true" style="43" width="1.28515625" collapsed="false"/>
    <col min="11244" max="11244" customWidth="true" style="43" width="5.0" collapsed="false"/>
    <col min="11245" max="11245" bestFit="true" customWidth="true" style="43" width="22.7109375" collapsed="false"/>
    <col min="11246" max="11246" bestFit="true" customWidth="true" style="43" width="24.140625" collapsed="false"/>
    <col min="11247" max="11247" bestFit="true" customWidth="true" style="43" width="22.7109375" collapsed="false"/>
    <col min="11248" max="11248" bestFit="true" customWidth="true" style="43" width="16.42578125" collapsed="false"/>
    <col min="11249" max="11249" bestFit="true" customWidth="true" style="43" width="13.28515625" collapsed="false"/>
    <col min="11250" max="11250" customWidth="true" style="43" width="2.42578125" collapsed="false"/>
    <col min="11251" max="11476" style="43" width="14.42578125" collapsed="false"/>
    <col min="11477" max="11477" customWidth="true" style="43" width="1.5703125" collapsed="false"/>
    <col min="11478" max="11479" customWidth="true" style="43" width="42.5703125" collapsed="false"/>
    <col min="11480" max="11480" customWidth="true" style="43" width="9.7109375" collapsed="false"/>
    <col min="11481" max="11481" customWidth="true" style="43" width="1.5703125" collapsed="false"/>
    <col min="11482" max="11482" customWidth="true" style="43" width="13.5703125" collapsed="false"/>
    <col min="11483" max="11483" customWidth="true" style="43" width="15.0" collapsed="false"/>
    <col min="11484" max="11484" customWidth="true" style="43" width="69.42578125" collapsed="false"/>
    <col min="11485" max="11485" customWidth="true" style="43" width="29.0" collapsed="false"/>
    <col min="11486" max="11486" customWidth="true" style="43" width="1.28515625" collapsed="false"/>
    <col min="11487" max="11487" customWidth="true" style="43" width="29.0" collapsed="false"/>
    <col min="11488" max="11488" customWidth="true" style="43" width="1.5703125" collapsed="false"/>
    <col min="11489" max="11489" customWidth="true" hidden="true" style="43" width="0.0" collapsed="false"/>
    <col min="11490" max="11490" customWidth="true" style="43" width="29.0" collapsed="false"/>
    <col min="11491" max="11491" customWidth="true" style="43" width="1.5703125" collapsed="false"/>
    <col min="11492" max="11492" customWidth="true" style="43" width="3.5703125" collapsed="false"/>
    <col min="11493" max="11493" customWidth="true" style="43" width="29.0" collapsed="false"/>
    <col min="11494" max="11494" customWidth="true" style="43" width="1.5703125" collapsed="false"/>
    <col min="11495" max="11495" customWidth="true" style="43" width="29.0" collapsed="false"/>
    <col min="11496" max="11496" customWidth="true" style="43" width="1.5703125" collapsed="false"/>
    <col min="11497" max="11498" customWidth="true" hidden="true" style="43" width="0.0" collapsed="false"/>
    <col min="11499" max="11499" customWidth="true" style="43" width="1.28515625" collapsed="false"/>
    <col min="11500" max="11500" customWidth="true" style="43" width="5.0" collapsed="false"/>
    <col min="11501" max="11501" bestFit="true" customWidth="true" style="43" width="22.7109375" collapsed="false"/>
    <col min="11502" max="11502" bestFit="true" customWidth="true" style="43" width="24.140625" collapsed="false"/>
    <col min="11503" max="11503" bestFit="true" customWidth="true" style="43" width="22.7109375" collapsed="false"/>
    <col min="11504" max="11504" bestFit="true" customWidth="true" style="43" width="16.42578125" collapsed="false"/>
    <col min="11505" max="11505" bestFit="true" customWidth="true" style="43" width="13.28515625" collapsed="false"/>
    <col min="11506" max="11506" customWidth="true" style="43" width="2.42578125" collapsed="false"/>
    <col min="11507" max="11732" style="43" width="14.42578125" collapsed="false"/>
    <col min="11733" max="11733" customWidth="true" style="43" width="1.5703125" collapsed="false"/>
    <col min="11734" max="11735" customWidth="true" style="43" width="42.5703125" collapsed="false"/>
    <col min="11736" max="11736" customWidth="true" style="43" width="9.7109375" collapsed="false"/>
    <col min="11737" max="11737" customWidth="true" style="43" width="1.5703125" collapsed="false"/>
    <col min="11738" max="11738" customWidth="true" style="43" width="13.5703125" collapsed="false"/>
    <col min="11739" max="11739" customWidth="true" style="43" width="15.0" collapsed="false"/>
    <col min="11740" max="11740" customWidth="true" style="43" width="69.42578125" collapsed="false"/>
    <col min="11741" max="11741" customWidth="true" style="43" width="29.0" collapsed="false"/>
    <col min="11742" max="11742" customWidth="true" style="43" width="1.28515625" collapsed="false"/>
    <col min="11743" max="11743" customWidth="true" style="43" width="29.0" collapsed="false"/>
    <col min="11744" max="11744" customWidth="true" style="43" width="1.5703125" collapsed="false"/>
    <col min="11745" max="11745" customWidth="true" hidden="true" style="43" width="0.0" collapsed="false"/>
    <col min="11746" max="11746" customWidth="true" style="43" width="29.0" collapsed="false"/>
    <col min="11747" max="11747" customWidth="true" style="43" width="1.5703125" collapsed="false"/>
    <col min="11748" max="11748" customWidth="true" style="43" width="3.5703125" collapsed="false"/>
    <col min="11749" max="11749" customWidth="true" style="43" width="29.0" collapsed="false"/>
    <col min="11750" max="11750" customWidth="true" style="43" width="1.5703125" collapsed="false"/>
    <col min="11751" max="11751" customWidth="true" style="43" width="29.0" collapsed="false"/>
    <col min="11752" max="11752" customWidth="true" style="43" width="1.5703125" collapsed="false"/>
    <col min="11753" max="11754" customWidth="true" hidden="true" style="43" width="0.0" collapsed="false"/>
    <col min="11755" max="11755" customWidth="true" style="43" width="1.28515625" collapsed="false"/>
    <col min="11756" max="11756" customWidth="true" style="43" width="5.0" collapsed="false"/>
    <col min="11757" max="11757" bestFit="true" customWidth="true" style="43" width="22.7109375" collapsed="false"/>
    <col min="11758" max="11758" bestFit="true" customWidth="true" style="43" width="24.140625" collapsed="false"/>
    <col min="11759" max="11759" bestFit="true" customWidth="true" style="43" width="22.7109375" collapsed="false"/>
    <col min="11760" max="11760" bestFit="true" customWidth="true" style="43" width="16.42578125" collapsed="false"/>
    <col min="11761" max="11761" bestFit="true" customWidth="true" style="43" width="13.28515625" collapsed="false"/>
    <col min="11762" max="11762" customWidth="true" style="43" width="2.42578125" collapsed="false"/>
    <col min="11763" max="11988" style="43" width="14.42578125" collapsed="false"/>
    <col min="11989" max="11989" customWidth="true" style="43" width="1.5703125" collapsed="false"/>
    <col min="11990" max="11991" customWidth="true" style="43" width="42.5703125" collapsed="false"/>
    <col min="11992" max="11992" customWidth="true" style="43" width="9.7109375" collapsed="false"/>
    <col min="11993" max="11993" customWidth="true" style="43" width="1.5703125" collapsed="false"/>
    <col min="11994" max="11994" customWidth="true" style="43" width="13.5703125" collapsed="false"/>
    <col min="11995" max="11995" customWidth="true" style="43" width="15.0" collapsed="false"/>
    <col min="11996" max="11996" customWidth="true" style="43" width="69.42578125" collapsed="false"/>
    <col min="11997" max="11997" customWidth="true" style="43" width="29.0" collapsed="false"/>
    <col min="11998" max="11998" customWidth="true" style="43" width="1.28515625" collapsed="false"/>
    <col min="11999" max="11999" customWidth="true" style="43" width="29.0" collapsed="false"/>
    <col min="12000" max="12000" customWidth="true" style="43" width="1.5703125" collapsed="false"/>
    <col min="12001" max="12001" customWidth="true" hidden="true" style="43" width="0.0" collapsed="false"/>
    <col min="12002" max="12002" customWidth="true" style="43" width="29.0" collapsed="false"/>
    <col min="12003" max="12003" customWidth="true" style="43" width="1.5703125" collapsed="false"/>
    <col min="12004" max="12004" customWidth="true" style="43" width="3.5703125" collapsed="false"/>
    <col min="12005" max="12005" customWidth="true" style="43" width="29.0" collapsed="false"/>
    <col min="12006" max="12006" customWidth="true" style="43" width="1.5703125" collapsed="false"/>
    <col min="12007" max="12007" customWidth="true" style="43" width="29.0" collapsed="false"/>
    <col min="12008" max="12008" customWidth="true" style="43" width="1.5703125" collapsed="false"/>
    <col min="12009" max="12010" customWidth="true" hidden="true" style="43" width="0.0" collapsed="false"/>
    <col min="12011" max="12011" customWidth="true" style="43" width="1.28515625" collapsed="false"/>
    <col min="12012" max="12012" customWidth="true" style="43" width="5.0" collapsed="false"/>
    <col min="12013" max="12013" bestFit="true" customWidth="true" style="43" width="22.7109375" collapsed="false"/>
    <col min="12014" max="12014" bestFit="true" customWidth="true" style="43" width="24.140625" collapsed="false"/>
    <col min="12015" max="12015" bestFit="true" customWidth="true" style="43" width="22.7109375" collapsed="false"/>
    <col min="12016" max="12016" bestFit="true" customWidth="true" style="43" width="16.42578125" collapsed="false"/>
    <col min="12017" max="12017" bestFit="true" customWidth="true" style="43" width="13.28515625" collapsed="false"/>
    <col min="12018" max="12018" customWidth="true" style="43" width="2.42578125" collapsed="false"/>
    <col min="12019" max="12244" style="43" width="14.42578125" collapsed="false"/>
    <col min="12245" max="12245" customWidth="true" style="43" width="1.5703125" collapsed="false"/>
    <col min="12246" max="12247" customWidth="true" style="43" width="42.5703125" collapsed="false"/>
    <col min="12248" max="12248" customWidth="true" style="43" width="9.7109375" collapsed="false"/>
    <col min="12249" max="12249" customWidth="true" style="43" width="1.5703125" collapsed="false"/>
    <col min="12250" max="12250" customWidth="true" style="43" width="13.5703125" collapsed="false"/>
    <col min="12251" max="12251" customWidth="true" style="43" width="15.0" collapsed="false"/>
    <col min="12252" max="12252" customWidth="true" style="43" width="69.42578125" collapsed="false"/>
    <col min="12253" max="12253" customWidth="true" style="43" width="29.0" collapsed="false"/>
    <col min="12254" max="12254" customWidth="true" style="43" width="1.28515625" collapsed="false"/>
    <col min="12255" max="12255" customWidth="true" style="43" width="29.0" collapsed="false"/>
    <col min="12256" max="12256" customWidth="true" style="43" width="1.5703125" collapsed="false"/>
    <col min="12257" max="12257" customWidth="true" hidden="true" style="43" width="0.0" collapsed="false"/>
    <col min="12258" max="12258" customWidth="true" style="43" width="29.0" collapsed="false"/>
    <col min="12259" max="12259" customWidth="true" style="43" width="1.5703125" collapsed="false"/>
    <col min="12260" max="12260" customWidth="true" style="43" width="3.5703125" collapsed="false"/>
    <col min="12261" max="12261" customWidth="true" style="43" width="29.0" collapsed="false"/>
    <col min="12262" max="12262" customWidth="true" style="43" width="1.5703125" collapsed="false"/>
    <col min="12263" max="12263" customWidth="true" style="43" width="29.0" collapsed="false"/>
    <col min="12264" max="12264" customWidth="true" style="43" width="1.5703125" collapsed="false"/>
    <col min="12265" max="12266" customWidth="true" hidden="true" style="43" width="0.0" collapsed="false"/>
    <col min="12267" max="12267" customWidth="true" style="43" width="1.28515625" collapsed="false"/>
    <col min="12268" max="12268" customWidth="true" style="43" width="5.0" collapsed="false"/>
    <col min="12269" max="12269" bestFit="true" customWidth="true" style="43" width="22.7109375" collapsed="false"/>
    <col min="12270" max="12270" bestFit="true" customWidth="true" style="43" width="24.140625" collapsed="false"/>
    <col min="12271" max="12271" bestFit="true" customWidth="true" style="43" width="22.7109375" collapsed="false"/>
    <col min="12272" max="12272" bestFit="true" customWidth="true" style="43" width="16.42578125" collapsed="false"/>
    <col min="12273" max="12273" bestFit="true" customWidth="true" style="43" width="13.28515625" collapsed="false"/>
    <col min="12274" max="12274" customWidth="true" style="43" width="2.42578125" collapsed="false"/>
    <col min="12275" max="12500" style="43" width="14.42578125" collapsed="false"/>
    <col min="12501" max="12501" customWidth="true" style="43" width="1.5703125" collapsed="false"/>
    <col min="12502" max="12503" customWidth="true" style="43" width="42.5703125" collapsed="false"/>
    <col min="12504" max="12504" customWidth="true" style="43" width="9.7109375" collapsed="false"/>
    <col min="12505" max="12505" customWidth="true" style="43" width="1.5703125" collapsed="false"/>
    <col min="12506" max="12506" customWidth="true" style="43" width="13.5703125" collapsed="false"/>
    <col min="12507" max="12507" customWidth="true" style="43" width="15.0" collapsed="false"/>
    <col min="12508" max="12508" customWidth="true" style="43" width="69.42578125" collapsed="false"/>
    <col min="12509" max="12509" customWidth="true" style="43" width="29.0" collapsed="false"/>
    <col min="12510" max="12510" customWidth="true" style="43" width="1.28515625" collapsed="false"/>
    <col min="12511" max="12511" customWidth="true" style="43" width="29.0" collapsed="false"/>
    <col min="12512" max="12512" customWidth="true" style="43" width="1.5703125" collapsed="false"/>
    <col min="12513" max="12513" customWidth="true" hidden="true" style="43" width="0.0" collapsed="false"/>
    <col min="12514" max="12514" customWidth="true" style="43" width="29.0" collapsed="false"/>
    <col min="12515" max="12515" customWidth="true" style="43" width="1.5703125" collapsed="false"/>
    <col min="12516" max="12516" customWidth="true" style="43" width="3.5703125" collapsed="false"/>
    <col min="12517" max="12517" customWidth="true" style="43" width="29.0" collapsed="false"/>
    <col min="12518" max="12518" customWidth="true" style="43" width="1.5703125" collapsed="false"/>
    <col min="12519" max="12519" customWidth="true" style="43" width="29.0" collapsed="false"/>
    <col min="12520" max="12520" customWidth="true" style="43" width="1.5703125" collapsed="false"/>
    <col min="12521" max="12522" customWidth="true" hidden="true" style="43" width="0.0" collapsed="false"/>
    <col min="12523" max="12523" customWidth="true" style="43" width="1.28515625" collapsed="false"/>
    <col min="12524" max="12524" customWidth="true" style="43" width="5.0" collapsed="false"/>
    <col min="12525" max="12525" bestFit="true" customWidth="true" style="43" width="22.7109375" collapsed="false"/>
    <col min="12526" max="12526" bestFit="true" customWidth="true" style="43" width="24.140625" collapsed="false"/>
    <col min="12527" max="12527" bestFit="true" customWidth="true" style="43" width="22.7109375" collapsed="false"/>
    <col min="12528" max="12528" bestFit="true" customWidth="true" style="43" width="16.42578125" collapsed="false"/>
    <col min="12529" max="12529" bestFit="true" customWidth="true" style="43" width="13.28515625" collapsed="false"/>
    <col min="12530" max="12530" customWidth="true" style="43" width="2.42578125" collapsed="false"/>
    <col min="12531" max="12756" style="43" width="14.42578125" collapsed="false"/>
    <col min="12757" max="12757" customWidth="true" style="43" width="1.5703125" collapsed="false"/>
    <col min="12758" max="12759" customWidth="true" style="43" width="42.5703125" collapsed="false"/>
    <col min="12760" max="12760" customWidth="true" style="43" width="9.7109375" collapsed="false"/>
    <col min="12761" max="12761" customWidth="true" style="43" width="1.5703125" collapsed="false"/>
    <col min="12762" max="12762" customWidth="true" style="43" width="13.5703125" collapsed="false"/>
    <col min="12763" max="12763" customWidth="true" style="43" width="15.0" collapsed="false"/>
    <col min="12764" max="12764" customWidth="true" style="43" width="69.42578125" collapsed="false"/>
    <col min="12765" max="12765" customWidth="true" style="43" width="29.0" collapsed="false"/>
    <col min="12766" max="12766" customWidth="true" style="43" width="1.28515625" collapsed="false"/>
    <col min="12767" max="12767" customWidth="true" style="43" width="29.0" collapsed="false"/>
    <col min="12768" max="12768" customWidth="true" style="43" width="1.5703125" collapsed="false"/>
    <col min="12769" max="12769" customWidth="true" hidden="true" style="43" width="0.0" collapsed="false"/>
    <col min="12770" max="12770" customWidth="true" style="43" width="29.0" collapsed="false"/>
    <col min="12771" max="12771" customWidth="true" style="43" width="1.5703125" collapsed="false"/>
    <col min="12772" max="12772" customWidth="true" style="43" width="3.5703125" collapsed="false"/>
    <col min="12773" max="12773" customWidth="true" style="43" width="29.0" collapsed="false"/>
    <col min="12774" max="12774" customWidth="true" style="43" width="1.5703125" collapsed="false"/>
    <col min="12775" max="12775" customWidth="true" style="43" width="29.0" collapsed="false"/>
    <col min="12776" max="12776" customWidth="true" style="43" width="1.5703125" collapsed="false"/>
    <col min="12777" max="12778" customWidth="true" hidden="true" style="43" width="0.0" collapsed="false"/>
    <col min="12779" max="12779" customWidth="true" style="43" width="1.28515625" collapsed="false"/>
    <col min="12780" max="12780" customWidth="true" style="43" width="5.0" collapsed="false"/>
    <col min="12781" max="12781" bestFit="true" customWidth="true" style="43" width="22.7109375" collapsed="false"/>
    <col min="12782" max="12782" bestFit="true" customWidth="true" style="43" width="24.140625" collapsed="false"/>
    <col min="12783" max="12783" bestFit="true" customWidth="true" style="43" width="22.7109375" collapsed="false"/>
    <col min="12784" max="12784" bestFit="true" customWidth="true" style="43" width="16.42578125" collapsed="false"/>
    <col min="12785" max="12785" bestFit="true" customWidth="true" style="43" width="13.28515625" collapsed="false"/>
    <col min="12786" max="12786" customWidth="true" style="43" width="2.42578125" collapsed="false"/>
    <col min="12787" max="13012" style="43" width="14.42578125" collapsed="false"/>
    <col min="13013" max="13013" customWidth="true" style="43" width="1.5703125" collapsed="false"/>
    <col min="13014" max="13015" customWidth="true" style="43" width="42.5703125" collapsed="false"/>
    <col min="13016" max="13016" customWidth="true" style="43" width="9.7109375" collapsed="false"/>
    <col min="13017" max="13017" customWidth="true" style="43" width="1.5703125" collapsed="false"/>
    <col min="13018" max="13018" customWidth="true" style="43" width="13.5703125" collapsed="false"/>
    <col min="13019" max="13019" customWidth="true" style="43" width="15.0" collapsed="false"/>
    <col min="13020" max="13020" customWidth="true" style="43" width="69.42578125" collapsed="false"/>
    <col min="13021" max="13021" customWidth="true" style="43" width="29.0" collapsed="false"/>
    <col min="13022" max="13022" customWidth="true" style="43" width="1.28515625" collapsed="false"/>
    <col min="13023" max="13023" customWidth="true" style="43" width="29.0" collapsed="false"/>
    <col min="13024" max="13024" customWidth="true" style="43" width="1.5703125" collapsed="false"/>
    <col min="13025" max="13025" customWidth="true" hidden="true" style="43" width="0.0" collapsed="false"/>
    <col min="13026" max="13026" customWidth="true" style="43" width="29.0" collapsed="false"/>
    <col min="13027" max="13027" customWidth="true" style="43" width="1.5703125" collapsed="false"/>
    <col min="13028" max="13028" customWidth="true" style="43" width="3.5703125" collapsed="false"/>
    <col min="13029" max="13029" customWidth="true" style="43" width="29.0" collapsed="false"/>
    <col min="13030" max="13030" customWidth="true" style="43" width="1.5703125" collapsed="false"/>
    <col min="13031" max="13031" customWidth="true" style="43" width="29.0" collapsed="false"/>
    <col min="13032" max="13032" customWidth="true" style="43" width="1.5703125" collapsed="false"/>
    <col min="13033" max="13034" customWidth="true" hidden="true" style="43" width="0.0" collapsed="false"/>
    <col min="13035" max="13035" customWidth="true" style="43" width="1.28515625" collapsed="false"/>
    <col min="13036" max="13036" customWidth="true" style="43" width="5.0" collapsed="false"/>
    <col min="13037" max="13037" bestFit="true" customWidth="true" style="43" width="22.7109375" collapsed="false"/>
    <col min="13038" max="13038" bestFit="true" customWidth="true" style="43" width="24.140625" collapsed="false"/>
    <col min="13039" max="13039" bestFit="true" customWidth="true" style="43" width="22.7109375" collapsed="false"/>
    <col min="13040" max="13040" bestFit="true" customWidth="true" style="43" width="16.42578125" collapsed="false"/>
    <col min="13041" max="13041" bestFit="true" customWidth="true" style="43" width="13.28515625" collapsed="false"/>
    <col min="13042" max="13042" customWidth="true" style="43" width="2.42578125" collapsed="false"/>
    <col min="13043" max="13268" style="43" width="14.42578125" collapsed="false"/>
    <col min="13269" max="13269" customWidth="true" style="43" width="1.5703125" collapsed="false"/>
    <col min="13270" max="13271" customWidth="true" style="43" width="42.5703125" collapsed="false"/>
    <col min="13272" max="13272" customWidth="true" style="43" width="9.7109375" collapsed="false"/>
    <col min="13273" max="13273" customWidth="true" style="43" width="1.5703125" collapsed="false"/>
    <col min="13274" max="13274" customWidth="true" style="43" width="13.5703125" collapsed="false"/>
    <col min="13275" max="13275" customWidth="true" style="43" width="15.0" collapsed="false"/>
    <col min="13276" max="13276" customWidth="true" style="43" width="69.42578125" collapsed="false"/>
    <col min="13277" max="13277" customWidth="true" style="43" width="29.0" collapsed="false"/>
    <col min="13278" max="13278" customWidth="true" style="43" width="1.28515625" collapsed="false"/>
    <col min="13279" max="13279" customWidth="true" style="43" width="29.0" collapsed="false"/>
    <col min="13280" max="13280" customWidth="true" style="43" width="1.5703125" collapsed="false"/>
    <col min="13281" max="13281" customWidth="true" hidden="true" style="43" width="0.0" collapsed="false"/>
    <col min="13282" max="13282" customWidth="true" style="43" width="29.0" collapsed="false"/>
    <col min="13283" max="13283" customWidth="true" style="43" width="1.5703125" collapsed="false"/>
    <col min="13284" max="13284" customWidth="true" style="43" width="3.5703125" collapsed="false"/>
    <col min="13285" max="13285" customWidth="true" style="43" width="29.0" collapsed="false"/>
    <col min="13286" max="13286" customWidth="true" style="43" width="1.5703125" collapsed="false"/>
    <col min="13287" max="13287" customWidth="true" style="43" width="29.0" collapsed="false"/>
    <col min="13288" max="13288" customWidth="true" style="43" width="1.5703125" collapsed="false"/>
    <col min="13289" max="13290" customWidth="true" hidden="true" style="43" width="0.0" collapsed="false"/>
    <col min="13291" max="13291" customWidth="true" style="43" width="1.28515625" collapsed="false"/>
    <col min="13292" max="13292" customWidth="true" style="43" width="5.0" collapsed="false"/>
    <col min="13293" max="13293" bestFit="true" customWidth="true" style="43" width="22.7109375" collapsed="false"/>
    <col min="13294" max="13294" bestFit="true" customWidth="true" style="43" width="24.140625" collapsed="false"/>
    <col min="13295" max="13295" bestFit="true" customWidth="true" style="43" width="22.7109375" collapsed="false"/>
    <col min="13296" max="13296" bestFit="true" customWidth="true" style="43" width="16.42578125" collapsed="false"/>
    <col min="13297" max="13297" bestFit="true" customWidth="true" style="43" width="13.28515625" collapsed="false"/>
    <col min="13298" max="13298" customWidth="true" style="43" width="2.42578125" collapsed="false"/>
    <col min="13299" max="13524" style="43" width="14.42578125" collapsed="false"/>
    <col min="13525" max="13525" customWidth="true" style="43" width="1.5703125" collapsed="false"/>
    <col min="13526" max="13527" customWidth="true" style="43" width="42.5703125" collapsed="false"/>
    <col min="13528" max="13528" customWidth="true" style="43" width="9.7109375" collapsed="false"/>
    <col min="13529" max="13529" customWidth="true" style="43" width="1.5703125" collapsed="false"/>
    <col min="13530" max="13530" customWidth="true" style="43" width="13.5703125" collapsed="false"/>
    <col min="13531" max="13531" customWidth="true" style="43" width="15.0" collapsed="false"/>
    <col min="13532" max="13532" customWidth="true" style="43" width="69.42578125" collapsed="false"/>
    <col min="13533" max="13533" customWidth="true" style="43" width="29.0" collapsed="false"/>
    <col min="13534" max="13534" customWidth="true" style="43" width="1.28515625" collapsed="false"/>
    <col min="13535" max="13535" customWidth="true" style="43" width="29.0" collapsed="false"/>
    <col min="13536" max="13536" customWidth="true" style="43" width="1.5703125" collapsed="false"/>
    <col min="13537" max="13537" customWidth="true" hidden="true" style="43" width="0.0" collapsed="false"/>
    <col min="13538" max="13538" customWidth="true" style="43" width="29.0" collapsed="false"/>
    <col min="13539" max="13539" customWidth="true" style="43" width="1.5703125" collapsed="false"/>
    <col min="13540" max="13540" customWidth="true" style="43" width="3.5703125" collapsed="false"/>
    <col min="13541" max="13541" customWidth="true" style="43" width="29.0" collapsed="false"/>
    <col min="13542" max="13542" customWidth="true" style="43" width="1.5703125" collapsed="false"/>
    <col min="13543" max="13543" customWidth="true" style="43" width="29.0" collapsed="false"/>
    <col min="13544" max="13544" customWidth="true" style="43" width="1.5703125" collapsed="false"/>
    <col min="13545" max="13546" customWidth="true" hidden="true" style="43" width="0.0" collapsed="false"/>
    <col min="13547" max="13547" customWidth="true" style="43" width="1.28515625" collapsed="false"/>
    <col min="13548" max="13548" customWidth="true" style="43" width="5.0" collapsed="false"/>
    <col min="13549" max="13549" bestFit="true" customWidth="true" style="43" width="22.7109375" collapsed="false"/>
    <col min="13550" max="13550" bestFit="true" customWidth="true" style="43" width="24.140625" collapsed="false"/>
    <col min="13551" max="13551" bestFit="true" customWidth="true" style="43" width="22.7109375" collapsed="false"/>
    <col min="13552" max="13552" bestFit="true" customWidth="true" style="43" width="16.42578125" collapsed="false"/>
    <col min="13553" max="13553" bestFit="true" customWidth="true" style="43" width="13.28515625" collapsed="false"/>
    <col min="13554" max="13554" customWidth="true" style="43" width="2.42578125" collapsed="false"/>
    <col min="13555" max="13780" style="43" width="14.42578125" collapsed="false"/>
    <col min="13781" max="13781" customWidth="true" style="43" width="1.5703125" collapsed="false"/>
    <col min="13782" max="13783" customWidth="true" style="43" width="42.5703125" collapsed="false"/>
    <col min="13784" max="13784" customWidth="true" style="43" width="9.7109375" collapsed="false"/>
    <col min="13785" max="13785" customWidth="true" style="43" width="1.5703125" collapsed="false"/>
    <col min="13786" max="13786" customWidth="true" style="43" width="13.5703125" collapsed="false"/>
    <col min="13787" max="13787" customWidth="true" style="43" width="15.0" collapsed="false"/>
    <col min="13788" max="13788" customWidth="true" style="43" width="69.42578125" collapsed="false"/>
    <col min="13789" max="13789" customWidth="true" style="43" width="29.0" collapsed="false"/>
    <col min="13790" max="13790" customWidth="true" style="43" width="1.28515625" collapsed="false"/>
    <col min="13791" max="13791" customWidth="true" style="43" width="29.0" collapsed="false"/>
    <col min="13792" max="13792" customWidth="true" style="43" width="1.5703125" collapsed="false"/>
    <col min="13793" max="13793" customWidth="true" hidden="true" style="43" width="0.0" collapsed="false"/>
    <col min="13794" max="13794" customWidth="true" style="43" width="29.0" collapsed="false"/>
    <col min="13795" max="13795" customWidth="true" style="43" width="1.5703125" collapsed="false"/>
    <col min="13796" max="13796" customWidth="true" style="43" width="3.5703125" collapsed="false"/>
    <col min="13797" max="13797" customWidth="true" style="43" width="29.0" collapsed="false"/>
    <col min="13798" max="13798" customWidth="true" style="43" width="1.5703125" collapsed="false"/>
    <col min="13799" max="13799" customWidth="true" style="43" width="29.0" collapsed="false"/>
    <col min="13800" max="13800" customWidth="true" style="43" width="1.5703125" collapsed="false"/>
    <col min="13801" max="13802" customWidth="true" hidden="true" style="43" width="0.0" collapsed="false"/>
    <col min="13803" max="13803" customWidth="true" style="43" width="1.28515625" collapsed="false"/>
    <col min="13804" max="13804" customWidth="true" style="43" width="5.0" collapsed="false"/>
    <col min="13805" max="13805" bestFit="true" customWidth="true" style="43" width="22.7109375" collapsed="false"/>
    <col min="13806" max="13806" bestFit="true" customWidth="true" style="43" width="24.140625" collapsed="false"/>
    <col min="13807" max="13807" bestFit="true" customWidth="true" style="43" width="22.7109375" collapsed="false"/>
    <col min="13808" max="13808" bestFit="true" customWidth="true" style="43" width="16.42578125" collapsed="false"/>
    <col min="13809" max="13809" bestFit="true" customWidth="true" style="43" width="13.28515625" collapsed="false"/>
    <col min="13810" max="13810" customWidth="true" style="43" width="2.42578125" collapsed="false"/>
    <col min="13811" max="14036" style="43" width="14.42578125" collapsed="false"/>
    <col min="14037" max="14037" customWidth="true" style="43" width="1.5703125" collapsed="false"/>
    <col min="14038" max="14039" customWidth="true" style="43" width="42.5703125" collapsed="false"/>
    <col min="14040" max="14040" customWidth="true" style="43" width="9.7109375" collapsed="false"/>
    <col min="14041" max="14041" customWidth="true" style="43" width="1.5703125" collapsed="false"/>
    <col min="14042" max="14042" customWidth="true" style="43" width="13.5703125" collapsed="false"/>
    <col min="14043" max="14043" customWidth="true" style="43" width="15.0" collapsed="false"/>
    <col min="14044" max="14044" customWidth="true" style="43" width="69.42578125" collapsed="false"/>
    <col min="14045" max="14045" customWidth="true" style="43" width="29.0" collapsed="false"/>
    <col min="14046" max="14046" customWidth="true" style="43" width="1.28515625" collapsed="false"/>
    <col min="14047" max="14047" customWidth="true" style="43" width="29.0" collapsed="false"/>
    <col min="14048" max="14048" customWidth="true" style="43" width="1.5703125" collapsed="false"/>
    <col min="14049" max="14049" customWidth="true" hidden="true" style="43" width="0.0" collapsed="false"/>
    <col min="14050" max="14050" customWidth="true" style="43" width="29.0" collapsed="false"/>
    <col min="14051" max="14051" customWidth="true" style="43" width="1.5703125" collapsed="false"/>
    <col min="14052" max="14052" customWidth="true" style="43" width="3.5703125" collapsed="false"/>
    <col min="14053" max="14053" customWidth="true" style="43" width="29.0" collapsed="false"/>
    <col min="14054" max="14054" customWidth="true" style="43" width="1.5703125" collapsed="false"/>
    <col min="14055" max="14055" customWidth="true" style="43" width="29.0" collapsed="false"/>
    <col min="14056" max="14056" customWidth="true" style="43" width="1.5703125" collapsed="false"/>
    <col min="14057" max="14058" customWidth="true" hidden="true" style="43" width="0.0" collapsed="false"/>
    <col min="14059" max="14059" customWidth="true" style="43" width="1.28515625" collapsed="false"/>
    <col min="14060" max="14060" customWidth="true" style="43" width="5.0" collapsed="false"/>
    <col min="14061" max="14061" bestFit="true" customWidth="true" style="43" width="22.7109375" collapsed="false"/>
    <col min="14062" max="14062" bestFit="true" customWidth="true" style="43" width="24.140625" collapsed="false"/>
    <col min="14063" max="14063" bestFit="true" customWidth="true" style="43" width="22.7109375" collapsed="false"/>
    <col min="14064" max="14064" bestFit="true" customWidth="true" style="43" width="16.42578125" collapsed="false"/>
    <col min="14065" max="14065" bestFit="true" customWidth="true" style="43" width="13.28515625" collapsed="false"/>
    <col min="14066" max="14066" customWidth="true" style="43" width="2.42578125" collapsed="false"/>
    <col min="14067" max="14292" style="43" width="14.42578125" collapsed="false"/>
    <col min="14293" max="14293" customWidth="true" style="43" width="1.5703125" collapsed="false"/>
    <col min="14294" max="14295" customWidth="true" style="43" width="42.5703125" collapsed="false"/>
    <col min="14296" max="14296" customWidth="true" style="43" width="9.7109375" collapsed="false"/>
    <col min="14297" max="14297" customWidth="true" style="43" width="1.5703125" collapsed="false"/>
    <col min="14298" max="14298" customWidth="true" style="43" width="13.5703125" collapsed="false"/>
    <col min="14299" max="14299" customWidth="true" style="43" width="15.0" collapsed="false"/>
    <col min="14300" max="14300" customWidth="true" style="43" width="69.42578125" collapsed="false"/>
    <col min="14301" max="14301" customWidth="true" style="43" width="29.0" collapsed="false"/>
    <col min="14302" max="14302" customWidth="true" style="43" width="1.28515625" collapsed="false"/>
    <col min="14303" max="14303" customWidth="true" style="43" width="29.0" collapsed="false"/>
    <col min="14304" max="14304" customWidth="true" style="43" width="1.5703125" collapsed="false"/>
    <col min="14305" max="14305" customWidth="true" hidden="true" style="43" width="0.0" collapsed="false"/>
    <col min="14306" max="14306" customWidth="true" style="43" width="29.0" collapsed="false"/>
    <col min="14307" max="14307" customWidth="true" style="43" width="1.5703125" collapsed="false"/>
    <col min="14308" max="14308" customWidth="true" style="43" width="3.5703125" collapsed="false"/>
    <col min="14309" max="14309" customWidth="true" style="43" width="29.0" collapsed="false"/>
    <col min="14310" max="14310" customWidth="true" style="43" width="1.5703125" collapsed="false"/>
    <col min="14311" max="14311" customWidth="true" style="43" width="29.0" collapsed="false"/>
    <col min="14312" max="14312" customWidth="true" style="43" width="1.5703125" collapsed="false"/>
    <col min="14313" max="14314" customWidth="true" hidden="true" style="43" width="0.0" collapsed="false"/>
    <col min="14315" max="14315" customWidth="true" style="43" width="1.28515625" collapsed="false"/>
    <col min="14316" max="14316" customWidth="true" style="43" width="5.0" collapsed="false"/>
    <col min="14317" max="14317" bestFit="true" customWidth="true" style="43" width="22.7109375" collapsed="false"/>
    <col min="14318" max="14318" bestFit="true" customWidth="true" style="43" width="24.140625" collapsed="false"/>
    <col min="14319" max="14319" bestFit="true" customWidth="true" style="43" width="22.7109375" collapsed="false"/>
    <col min="14320" max="14320" bestFit="true" customWidth="true" style="43" width="16.42578125" collapsed="false"/>
    <col min="14321" max="14321" bestFit="true" customWidth="true" style="43" width="13.28515625" collapsed="false"/>
    <col min="14322" max="14322" customWidth="true" style="43" width="2.42578125" collapsed="false"/>
    <col min="14323" max="14548" style="43" width="14.42578125" collapsed="false"/>
    <col min="14549" max="14549" customWidth="true" style="43" width="1.5703125" collapsed="false"/>
    <col min="14550" max="14551" customWidth="true" style="43" width="42.5703125" collapsed="false"/>
    <col min="14552" max="14552" customWidth="true" style="43" width="9.7109375" collapsed="false"/>
    <col min="14553" max="14553" customWidth="true" style="43" width="1.5703125" collapsed="false"/>
    <col min="14554" max="14554" customWidth="true" style="43" width="13.5703125" collapsed="false"/>
    <col min="14555" max="14555" customWidth="true" style="43" width="15.0" collapsed="false"/>
    <col min="14556" max="14556" customWidth="true" style="43" width="69.42578125" collapsed="false"/>
    <col min="14557" max="14557" customWidth="true" style="43" width="29.0" collapsed="false"/>
    <col min="14558" max="14558" customWidth="true" style="43" width="1.28515625" collapsed="false"/>
    <col min="14559" max="14559" customWidth="true" style="43" width="29.0" collapsed="false"/>
    <col min="14560" max="14560" customWidth="true" style="43" width="1.5703125" collapsed="false"/>
    <col min="14561" max="14561" customWidth="true" hidden="true" style="43" width="0.0" collapsed="false"/>
    <col min="14562" max="14562" customWidth="true" style="43" width="29.0" collapsed="false"/>
    <col min="14563" max="14563" customWidth="true" style="43" width="1.5703125" collapsed="false"/>
    <col min="14564" max="14564" customWidth="true" style="43" width="3.5703125" collapsed="false"/>
    <col min="14565" max="14565" customWidth="true" style="43" width="29.0" collapsed="false"/>
    <col min="14566" max="14566" customWidth="true" style="43" width="1.5703125" collapsed="false"/>
    <col min="14567" max="14567" customWidth="true" style="43" width="29.0" collapsed="false"/>
    <col min="14568" max="14568" customWidth="true" style="43" width="1.5703125" collapsed="false"/>
    <col min="14569" max="14570" customWidth="true" hidden="true" style="43" width="0.0" collapsed="false"/>
    <col min="14571" max="14571" customWidth="true" style="43" width="1.28515625" collapsed="false"/>
    <col min="14572" max="14572" customWidth="true" style="43" width="5.0" collapsed="false"/>
    <col min="14573" max="14573" bestFit="true" customWidth="true" style="43" width="22.7109375" collapsed="false"/>
    <col min="14574" max="14574" bestFit="true" customWidth="true" style="43" width="24.140625" collapsed="false"/>
    <col min="14575" max="14575" bestFit="true" customWidth="true" style="43" width="22.7109375" collapsed="false"/>
    <col min="14576" max="14576" bestFit="true" customWidth="true" style="43" width="16.42578125" collapsed="false"/>
    <col min="14577" max="14577" bestFit="true" customWidth="true" style="43" width="13.28515625" collapsed="false"/>
    <col min="14578" max="14578" customWidth="true" style="43" width="2.42578125" collapsed="false"/>
    <col min="14579" max="14804" style="43" width="14.42578125" collapsed="false"/>
    <col min="14805" max="14805" customWidth="true" style="43" width="1.5703125" collapsed="false"/>
    <col min="14806" max="14807" customWidth="true" style="43" width="42.5703125" collapsed="false"/>
    <col min="14808" max="14808" customWidth="true" style="43" width="9.7109375" collapsed="false"/>
    <col min="14809" max="14809" customWidth="true" style="43" width="1.5703125" collapsed="false"/>
    <col min="14810" max="14810" customWidth="true" style="43" width="13.5703125" collapsed="false"/>
    <col min="14811" max="14811" customWidth="true" style="43" width="15.0" collapsed="false"/>
    <col min="14812" max="14812" customWidth="true" style="43" width="69.42578125" collapsed="false"/>
    <col min="14813" max="14813" customWidth="true" style="43" width="29.0" collapsed="false"/>
    <col min="14814" max="14814" customWidth="true" style="43" width="1.28515625" collapsed="false"/>
    <col min="14815" max="14815" customWidth="true" style="43" width="29.0" collapsed="false"/>
    <col min="14816" max="14816" customWidth="true" style="43" width="1.5703125" collapsed="false"/>
    <col min="14817" max="14817" customWidth="true" hidden="true" style="43" width="0.0" collapsed="false"/>
    <col min="14818" max="14818" customWidth="true" style="43" width="29.0" collapsed="false"/>
    <col min="14819" max="14819" customWidth="true" style="43" width="1.5703125" collapsed="false"/>
    <col min="14820" max="14820" customWidth="true" style="43" width="3.5703125" collapsed="false"/>
    <col min="14821" max="14821" customWidth="true" style="43" width="29.0" collapsed="false"/>
    <col min="14822" max="14822" customWidth="true" style="43" width="1.5703125" collapsed="false"/>
    <col min="14823" max="14823" customWidth="true" style="43" width="29.0" collapsed="false"/>
    <col min="14824" max="14824" customWidth="true" style="43" width="1.5703125" collapsed="false"/>
    <col min="14825" max="14826" customWidth="true" hidden="true" style="43" width="0.0" collapsed="false"/>
    <col min="14827" max="14827" customWidth="true" style="43" width="1.28515625" collapsed="false"/>
    <col min="14828" max="14828" customWidth="true" style="43" width="5.0" collapsed="false"/>
    <col min="14829" max="14829" bestFit="true" customWidth="true" style="43" width="22.7109375" collapsed="false"/>
    <col min="14830" max="14830" bestFit="true" customWidth="true" style="43" width="24.140625" collapsed="false"/>
    <col min="14831" max="14831" bestFit="true" customWidth="true" style="43" width="22.7109375" collapsed="false"/>
    <col min="14832" max="14832" bestFit="true" customWidth="true" style="43" width="16.42578125" collapsed="false"/>
    <col min="14833" max="14833" bestFit="true" customWidth="true" style="43" width="13.28515625" collapsed="false"/>
    <col min="14834" max="14834" customWidth="true" style="43" width="2.42578125" collapsed="false"/>
    <col min="14835" max="15060" style="43" width="14.42578125" collapsed="false"/>
    <col min="15061" max="15061" customWidth="true" style="43" width="1.5703125" collapsed="false"/>
    <col min="15062" max="15063" customWidth="true" style="43" width="42.5703125" collapsed="false"/>
    <col min="15064" max="15064" customWidth="true" style="43" width="9.7109375" collapsed="false"/>
    <col min="15065" max="15065" customWidth="true" style="43" width="1.5703125" collapsed="false"/>
    <col min="15066" max="15066" customWidth="true" style="43" width="13.5703125" collapsed="false"/>
    <col min="15067" max="15067" customWidth="true" style="43" width="15.0" collapsed="false"/>
    <col min="15068" max="15068" customWidth="true" style="43" width="69.42578125" collapsed="false"/>
    <col min="15069" max="15069" customWidth="true" style="43" width="29.0" collapsed="false"/>
    <col min="15070" max="15070" customWidth="true" style="43" width="1.28515625" collapsed="false"/>
    <col min="15071" max="15071" customWidth="true" style="43" width="29.0" collapsed="false"/>
    <col min="15072" max="15072" customWidth="true" style="43" width="1.5703125" collapsed="false"/>
    <col min="15073" max="15073" customWidth="true" hidden="true" style="43" width="0.0" collapsed="false"/>
    <col min="15074" max="15074" customWidth="true" style="43" width="29.0" collapsed="false"/>
    <col min="15075" max="15075" customWidth="true" style="43" width="1.5703125" collapsed="false"/>
    <col min="15076" max="15076" customWidth="true" style="43" width="3.5703125" collapsed="false"/>
    <col min="15077" max="15077" customWidth="true" style="43" width="29.0" collapsed="false"/>
    <col min="15078" max="15078" customWidth="true" style="43" width="1.5703125" collapsed="false"/>
    <col min="15079" max="15079" customWidth="true" style="43" width="29.0" collapsed="false"/>
    <col min="15080" max="15080" customWidth="true" style="43" width="1.5703125" collapsed="false"/>
    <col min="15081" max="15082" customWidth="true" hidden="true" style="43" width="0.0" collapsed="false"/>
    <col min="15083" max="15083" customWidth="true" style="43" width="1.28515625" collapsed="false"/>
    <col min="15084" max="15084" customWidth="true" style="43" width="5.0" collapsed="false"/>
    <col min="15085" max="15085" bestFit="true" customWidth="true" style="43" width="22.7109375" collapsed="false"/>
    <col min="15086" max="15086" bestFit="true" customWidth="true" style="43" width="24.140625" collapsed="false"/>
    <col min="15087" max="15087" bestFit="true" customWidth="true" style="43" width="22.7109375" collapsed="false"/>
    <col min="15088" max="15088" bestFit="true" customWidth="true" style="43" width="16.42578125" collapsed="false"/>
    <col min="15089" max="15089" bestFit="true" customWidth="true" style="43" width="13.28515625" collapsed="false"/>
    <col min="15090" max="15090" customWidth="true" style="43" width="2.42578125" collapsed="false"/>
    <col min="15091" max="15316" style="43" width="14.42578125" collapsed="false"/>
    <col min="15317" max="15317" customWidth="true" style="43" width="1.5703125" collapsed="false"/>
    <col min="15318" max="15319" customWidth="true" style="43" width="42.5703125" collapsed="false"/>
    <col min="15320" max="15320" customWidth="true" style="43" width="9.7109375" collapsed="false"/>
    <col min="15321" max="15321" customWidth="true" style="43" width="1.5703125" collapsed="false"/>
    <col min="15322" max="15322" customWidth="true" style="43" width="13.5703125" collapsed="false"/>
    <col min="15323" max="15323" customWidth="true" style="43" width="15.0" collapsed="false"/>
    <col min="15324" max="15324" customWidth="true" style="43" width="69.42578125" collapsed="false"/>
    <col min="15325" max="15325" customWidth="true" style="43" width="29.0" collapsed="false"/>
    <col min="15326" max="15326" customWidth="true" style="43" width="1.28515625" collapsed="false"/>
    <col min="15327" max="15327" customWidth="true" style="43" width="29.0" collapsed="false"/>
    <col min="15328" max="15328" customWidth="true" style="43" width="1.5703125" collapsed="false"/>
    <col min="15329" max="15329" customWidth="true" hidden="true" style="43" width="0.0" collapsed="false"/>
    <col min="15330" max="15330" customWidth="true" style="43" width="29.0" collapsed="false"/>
    <col min="15331" max="15331" customWidth="true" style="43" width="1.5703125" collapsed="false"/>
    <col min="15332" max="15332" customWidth="true" style="43" width="3.5703125" collapsed="false"/>
    <col min="15333" max="15333" customWidth="true" style="43" width="29.0" collapsed="false"/>
    <col min="15334" max="15334" customWidth="true" style="43" width="1.5703125" collapsed="false"/>
    <col min="15335" max="15335" customWidth="true" style="43" width="29.0" collapsed="false"/>
    <col min="15336" max="15336" customWidth="true" style="43" width="1.5703125" collapsed="false"/>
    <col min="15337" max="15338" customWidth="true" hidden="true" style="43" width="0.0" collapsed="false"/>
    <col min="15339" max="15339" customWidth="true" style="43" width="1.28515625" collapsed="false"/>
    <col min="15340" max="15340" customWidth="true" style="43" width="5.0" collapsed="false"/>
    <col min="15341" max="15341" bestFit="true" customWidth="true" style="43" width="22.7109375" collapsed="false"/>
    <col min="15342" max="15342" bestFit="true" customWidth="true" style="43" width="24.140625" collapsed="false"/>
    <col min="15343" max="15343" bestFit="true" customWidth="true" style="43" width="22.7109375" collapsed="false"/>
    <col min="15344" max="15344" bestFit="true" customWidth="true" style="43" width="16.42578125" collapsed="false"/>
    <col min="15345" max="15345" bestFit="true" customWidth="true" style="43" width="13.28515625" collapsed="false"/>
    <col min="15346" max="15346" customWidth="true" style="43" width="2.42578125" collapsed="false"/>
    <col min="15347" max="15572" style="43" width="14.42578125" collapsed="false"/>
    <col min="15573" max="15573" customWidth="true" style="43" width="1.5703125" collapsed="false"/>
    <col min="15574" max="15575" customWidth="true" style="43" width="42.5703125" collapsed="false"/>
    <col min="15576" max="15576" customWidth="true" style="43" width="9.7109375" collapsed="false"/>
    <col min="15577" max="15577" customWidth="true" style="43" width="1.5703125" collapsed="false"/>
    <col min="15578" max="15578" customWidth="true" style="43" width="13.5703125" collapsed="false"/>
    <col min="15579" max="15579" customWidth="true" style="43" width="15.0" collapsed="false"/>
    <col min="15580" max="15580" customWidth="true" style="43" width="69.42578125" collapsed="false"/>
    <col min="15581" max="15581" customWidth="true" style="43" width="29.0" collapsed="false"/>
    <col min="15582" max="15582" customWidth="true" style="43" width="1.28515625" collapsed="false"/>
    <col min="15583" max="15583" customWidth="true" style="43" width="29.0" collapsed="false"/>
    <col min="15584" max="15584" customWidth="true" style="43" width="1.5703125" collapsed="false"/>
    <col min="15585" max="15585" customWidth="true" hidden="true" style="43" width="0.0" collapsed="false"/>
    <col min="15586" max="15586" customWidth="true" style="43" width="29.0" collapsed="false"/>
    <col min="15587" max="15587" customWidth="true" style="43" width="1.5703125" collapsed="false"/>
    <col min="15588" max="15588" customWidth="true" style="43" width="3.5703125" collapsed="false"/>
    <col min="15589" max="15589" customWidth="true" style="43" width="29.0" collapsed="false"/>
    <col min="15590" max="15590" customWidth="true" style="43" width="1.5703125" collapsed="false"/>
    <col min="15591" max="15591" customWidth="true" style="43" width="29.0" collapsed="false"/>
    <col min="15592" max="15592" customWidth="true" style="43" width="1.5703125" collapsed="false"/>
    <col min="15593" max="15594" customWidth="true" hidden="true" style="43" width="0.0" collapsed="false"/>
    <col min="15595" max="15595" customWidth="true" style="43" width="1.28515625" collapsed="false"/>
    <col min="15596" max="15596" customWidth="true" style="43" width="5.0" collapsed="false"/>
    <col min="15597" max="15597" bestFit="true" customWidth="true" style="43" width="22.7109375" collapsed="false"/>
    <col min="15598" max="15598" bestFit="true" customWidth="true" style="43" width="24.140625" collapsed="false"/>
    <col min="15599" max="15599" bestFit="true" customWidth="true" style="43" width="22.7109375" collapsed="false"/>
    <col min="15600" max="15600" bestFit="true" customWidth="true" style="43" width="16.42578125" collapsed="false"/>
    <col min="15601" max="15601" bestFit="true" customWidth="true" style="43" width="13.28515625" collapsed="false"/>
    <col min="15602" max="15602" customWidth="true" style="43" width="2.42578125" collapsed="false"/>
    <col min="15603" max="15828" style="43" width="14.42578125" collapsed="false"/>
    <col min="15829" max="15829" customWidth="true" style="43" width="1.5703125" collapsed="false"/>
    <col min="15830" max="15831" customWidth="true" style="43" width="42.5703125" collapsed="false"/>
    <col min="15832" max="15832" customWidth="true" style="43" width="9.7109375" collapsed="false"/>
    <col min="15833" max="15833" customWidth="true" style="43" width="1.5703125" collapsed="false"/>
    <col min="15834" max="15834" customWidth="true" style="43" width="13.5703125" collapsed="false"/>
    <col min="15835" max="15835" customWidth="true" style="43" width="15.0" collapsed="false"/>
    <col min="15836" max="15836" customWidth="true" style="43" width="69.42578125" collapsed="false"/>
    <col min="15837" max="15837" customWidth="true" style="43" width="29.0" collapsed="false"/>
    <col min="15838" max="15838" customWidth="true" style="43" width="1.28515625" collapsed="false"/>
    <col min="15839" max="15839" customWidth="true" style="43" width="29.0" collapsed="false"/>
    <col min="15840" max="15840" customWidth="true" style="43" width="1.5703125" collapsed="false"/>
    <col min="15841" max="15841" customWidth="true" hidden="true" style="43" width="0.0" collapsed="false"/>
    <col min="15842" max="15842" customWidth="true" style="43" width="29.0" collapsed="false"/>
    <col min="15843" max="15843" customWidth="true" style="43" width="1.5703125" collapsed="false"/>
    <col min="15844" max="15844" customWidth="true" style="43" width="3.5703125" collapsed="false"/>
    <col min="15845" max="15845" customWidth="true" style="43" width="29.0" collapsed="false"/>
    <col min="15846" max="15846" customWidth="true" style="43" width="1.5703125" collapsed="false"/>
    <col min="15847" max="15847" customWidth="true" style="43" width="29.0" collapsed="false"/>
    <col min="15848" max="15848" customWidth="true" style="43" width="1.5703125" collapsed="false"/>
    <col min="15849" max="15850" customWidth="true" hidden="true" style="43" width="0.0" collapsed="false"/>
    <col min="15851" max="15851" customWidth="true" style="43" width="1.28515625" collapsed="false"/>
    <col min="15852" max="15852" customWidth="true" style="43" width="5.0" collapsed="false"/>
    <col min="15853" max="15853" bestFit="true" customWidth="true" style="43" width="22.7109375" collapsed="false"/>
    <col min="15854" max="15854" bestFit="true" customWidth="true" style="43" width="24.140625" collapsed="false"/>
    <col min="15855" max="15855" bestFit="true" customWidth="true" style="43" width="22.7109375" collapsed="false"/>
    <col min="15856" max="15856" bestFit="true" customWidth="true" style="43" width="16.42578125" collapsed="false"/>
    <col min="15857" max="15857" bestFit="true" customWidth="true" style="43" width="13.28515625" collapsed="false"/>
    <col min="15858" max="15858" customWidth="true" style="43" width="2.42578125" collapsed="false"/>
    <col min="15859" max="16084" style="43" width="14.42578125" collapsed="false"/>
    <col min="16085" max="16085" customWidth="true" style="43" width="1.5703125" collapsed="false"/>
    <col min="16086" max="16087" customWidth="true" style="43" width="42.5703125" collapsed="false"/>
    <col min="16088" max="16088" customWidth="true" style="43" width="9.7109375" collapsed="false"/>
    <col min="16089" max="16089" customWidth="true" style="43" width="1.5703125" collapsed="false"/>
    <col min="16090" max="16090" customWidth="true" style="43" width="13.5703125" collapsed="false"/>
    <col min="16091" max="16091" customWidth="true" style="43" width="15.0" collapsed="false"/>
    <col min="16092" max="16092" customWidth="true" style="43" width="69.42578125" collapsed="false"/>
    <col min="16093" max="16093" customWidth="true" style="43" width="29.0" collapsed="false"/>
    <col min="16094" max="16094" customWidth="true" style="43" width="1.28515625" collapsed="false"/>
    <col min="16095" max="16095" customWidth="true" style="43" width="29.0" collapsed="false"/>
    <col min="16096" max="16096" customWidth="true" style="43" width="1.5703125" collapsed="false"/>
    <col min="16097" max="16097" customWidth="true" hidden="true" style="43" width="0.0" collapsed="false"/>
    <col min="16098" max="16098" customWidth="true" style="43" width="29.0" collapsed="false"/>
    <col min="16099" max="16099" customWidth="true" style="43" width="1.5703125" collapsed="false"/>
    <col min="16100" max="16100" customWidth="true" style="43" width="3.5703125" collapsed="false"/>
    <col min="16101" max="16101" customWidth="true" style="43" width="29.0" collapsed="false"/>
    <col min="16102" max="16102" customWidth="true" style="43" width="1.5703125" collapsed="false"/>
    <col min="16103" max="16103" customWidth="true" style="43" width="29.0" collapsed="false"/>
    <col min="16104" max="16104" customWidth="true" style="43" width="1.5703125" collapsed="false"/>
    <col min="16105" max="16106" customWidth="true" hidden="true" style="43" width="0.0" collapsed="false"/>
    <col min="16107" max="16107" customWidth="true" style="43" width="1.28515625" collapsed="false"/>
    <col min="16108" max="16108" customWidth="true" style="43" width="5.0" collapsed="false"/>
    <col min="16109" max="16109" bestFit="true" customWidth="true" style="43" width="22.7109375" collapsed="false"/>
    <col min="16110" max="16110" bestFit="true" customWidth="true" style="43" width="24.140625" collapsed="false"/>
    <col min="16111" max="16111" bestFit="true" customWidth="true" style="43" width="22.7109375" collapsed="false"/>
    <col min="16112" max="16112" bestFit="true" customWidth="true" style="43" width="16.42578125" collapsed="false"/>
    <col min="16113" max="16113" bestFit="true" customWidth="true" style="43" width="13.28515625" collapsed="false"/>
    <col min="16114" max="16114" customWidth="true" style="43" width="2.42578125" collapsed="false"/>
    <col min="16115" max="16384" style="43" width="14.42578125" collapsed="false"/>
  </cols>
  <sheetData>
    <row r="1" spans="2:7" x14ac:dyDescent="0.35">
      <c r="G1" s="43" t="s">
        <v>32</v>
      </c>
    </row>
    <row r="2" spans="2:7" x14ac:dyDescent="0.35">
      <c r="B2" s="3" t="s">
        <v>279</v>
      </c>
      <c r="F2" s="80"/>
    </row>
    <row r="3" spans="2:7" ht="24" customHeight="1" x14ac:dyDescent="0.35"/>
    <row r="4" spans="2:7" ht="22.5" customHeight="1" x14ac:dyDescent="0.35">
      <c r="B4" s="959" t="s">
        <v>158</v>
      </c>
      <c r="C4" s="960" t="s">
        <v>313</v>
      </c>
      <c r="D4" s="960"/>
      <c r="E4" s="961" t="s">
        <v>188</v>
      </c>
      <c r="F4" s="60"/>
    </row>
    <row r="5" spans="2:7" x14ac:dyDescent="0.35">
      <c r="B5" s="959"/>
      <c r="C5" s="839">
        <v>2023</v>
      </c>
      <c r="D5" s="839">
        <v>2022</v>
      </c>
      <c r="E5" s="961"/>
      <c r="F5" s="143"/>
    </row>
    <row r="6" spans="2:7" ht="26.25" customHeight="1" x14ac:dyDescent="0.35">
      <c r="B6" s="840" t="s">
        <v>371</v>
      </c>
      <c r="C6" s="840"/>
      <c r="D6" s="840"/>
      <c r="E6" s="840"/>
    </row>
    <row r="7" spans="2:7" ht="26.25" customHeight="1" x14ac:dyDescent="0.35">
      <c r="B7" s="841" t="s">
        <v>15</v>
      </c>
      <c r="C7" s="842">
        <v>2163.4416747692899</v>
      </c>
      <c r="D7" s="843">
        <v>1455.4820206324</v>
      </c>
      <c r="E7" s="844">
        <v>0.486409068680412</v>
      </c>
    </row>
    <row r="8" spans="2:7" ht="26.25" customHeight="1" x14ac:dyDescent="0.35">
      <c r="B8" s="845" t="s">
        <v>89</v>
      </c>
      <c r="C8" s="846">
        <v>937.36113265000097</v>
      </c>
      <c r="D8" s="847">
        <v>936.09439949</v>
      </c>
      <c r="E8" s="848">
        <v>1.3532109162187301E-3</v>
      </c>
    </row>
    <row r="9" spans="2:7" ht="26.25" customHeight="1" x14ac:dyDescent="0.35">
      <c r="B9" s="845" t="s">
        <v>192</v>
      </c>
      <c r="C9" s="846">
        <v>3449.0997331429899</v>
      </c>
      <c r="D9" s="847">
        <v>2646.0004952982399</v>
      </c>
      <c r="E9" s="848">
        <v>0.303514394374375</v>
      </c>
    </row>
    <row r="10" spans="2:7" ht="26.25" customHeight="1" x14ac:dyDescent="0.35">
      <c r="B10" s="845" t="s">
        <v>1</v>
      </c>
      <c r="C10" s="846">
        <v>3101.3358326667399</v>
      </c>
      <c r="D10" s="847">
        <v>2657.8140486050802</v>
      </c>
      <c r="E10" s="848">
        <v>0.16687464809452601</v>
      </c>
    </row>
    <row r="11" spans="2:7" ht="26.25" customHeight="1" x14ac:dyDescent="0.35">
      <c r="B11" s="845" t="s">
        <v>100</v>
      </c>
      <c r="C11" s="846">
        <v>-1439.5243710796401</v>
      </c>
      <c r="D11" s="847">
        <v>-1406.11710627151</v>
      </c>
      <c r="E11" s="848">
        <v>2.37585224296974E-2</v>
      </c>
    </row>
    <row r="12" spans="2:7" ht="26.25" customHeight="1" x14ac:dyDescent="0.35">
      <c r="B12" s="845" t="s">
        <v>0</v>
      </c>
      <c r="C12" s="846">
        <v>1659.3714615870999</v>
      </c>
      <c r="D12" s="847">
        <v>1244.06794233357</v>
      </c>
      <c r="E12" s="849">
        <v>0.33382704040626399</v>
      </c>
    </row>
    <row r="13" spans="2:7" ht="26.25" customHeight="1" x14ac:dyDescent="0.35">
      <c r="B13" s="845" t="s">
        <v>84</v>
      </c>
      <c r="C13" s="846">
        <v>1661.8114615871</v>
      </c>
      <c r="D13" s="847">
        <v>1251.69694233357</v>
      </c>
      <c r="E13" s="848">
        <v>0.32764681719916899</v>
      </c>
    </row>
    <row r="14" spans="2:7" ht="26.25" customHeight="1" x14ac:dyDescent="0.35">
      <c r="B14" s="845" t="s">
        <v>86</v>
      </c>
      <c r="C14" s="846">
        <v>855.25369497220299</v>
      </c>
      <c r="D14" s="847">
        <v>705.97959135608005</v>
      </c>
      <c r="E14" s="848">
        <v>0.21144251964761501</v>
      </c>
    </row>
    <row r="15" spans="2:7" ht="26.25" customHeight="1" x14ac:dyDescent="0.35">
      <c r="B15" s="850" t="s">
        <v>228</v>
      </c>
      <c r="C15" s="851"/>
      <c r="D15" s="851"/>
      <c r="E15" s="852"/>
    </row>
    <row r="16" spans="2:7" ht="26.25" customHeight="1" x14ac:dyDescent="0.35">
      <c r="B16" s="841" t="s">
        <v>372</v>
      </c>
      <c r="C16" s="853">
        <v>0.48563348336467099</v>
      </c>
      <c r="D16" s="854">
        <v>0.76372876747413998</v>
      </c>
      <c r="E16" s="855">
        <v>-27.8095284109469</v>
      </c>
    </row>
    <row r="17" spans="2:5" ht="26.25" customHeight="1" x14ac:dyDescent="0.35">
      <c r="B17" s="845" t="s">
        <v>373</v>
      </c>
      <c r="C17" s="856">
        <v>0.48177238514514198</v>
      </c>
      <c r="D17" s="857">
        <v>0.57385321889288199</v>
      </c>
      <c r="E17" s="858">
        <v>-9.2080833747739987</v>
      </c>
    </row>
    <row r="18" spans="2:5" ht="26.25" customHeight="1" x14ac:dyDescent="0.35">
      <c r="B18" s="845" t="s">
        <v>314</v>
      </c>
      <c r="C18" s="859">
        <v>2.5907197281505902E-3</v>
      </c>
      <c r="D18" s="860">
        <v>2.3339662395246799E-3</v>
      </c>
      <c r="E18" s="861">
        <v>2.5675348862590999E-2</v>
      </c>
    </row>
    <row r="19" spans="2:5" ht="26.25" customHeight="1" x14ac:dyDescent="0.35">
      <c r="B19" s="845" t="s">
        <v>374</v>
      </c>
      <c r="C19" s="856">
        <v>8.8532757613575999E-2</v>
      </c>
      <c r="D19" s="857">
        <v>6.4581472159361594E-2</v>
      </c>
      <c r="E19" s="858">
        <v>2.3951285454214402</v>
      </c>
    </row>
    <row r="20" spans="2:5" ht="26.25" customHeight="1" x14ac:dyDescent="0.35">
      <c r="B20" s="845" t="s">
        <v>375</v>
      </c>
      <c r="C20" s="856">
        <v>0.10464671903640101</v>
      </c>
      <c r="D20" s="857">
        <v>7.5607342146908493E-2</v>
      </c>
      <c r="E20" s="858">
        <v>2.9039376889492501</v>
      </c>
    </row>
    <row r="21" spans="2:5" ht="26.25" customHeight="1" x14ac:dyDescent="0.35">
      <c r="B21" s="845" t="s">
        <v>376</v>
      </c>
      <c r="C21" s="856">
        <v>4.44221833996931E-3</v>
      </c>
      <c r="D21" s="857">
        <v>3.31079340923273E-3</v>
      </c>
      <c r="E21" s="858">
        <v>0.11314249307365799</v>
      </c>
    </row>
    <row r="22" spans="2:5" ht="26.25" customHeight="1" x14ac:dyDescent="0.35">
      <c r="B22" s="845" t="s">
        <v>377</v>
      </c>
      <c r="C22" s="856">
        <v>1.4068695871037699E-2</v>
      </c>
      <c r="D22" s="857">
        <v>1.04643708751692E-2</v>
      </c>
      <c r="E22" s="858">
        <v>0.36043249958684997</v>
      </c>
    </row>
    <row r="23" spans="2:5" ht="26.25" customHeight="1" x14ac:dyDescent="0.35">
      <c r="B23" s="862"/>
      <c r="C23" s="863"/>
      <c r="D23" s="863"/>
      <c r="E23" s="863"/>
    </row>
    <row r="24" spans="2:5" ht="26.25" customHeight="1" x14ac:dyDescent="0.35">
      <c r="B24" s="845"/>
      <c r="C24" s="864"/>
      <c r="D24" s="865"/>
      <c r="E24" s="866"/>
    </row>
    <row r="25" spans="2:5" ht="26.25" customHeight="1" x14ac:dyDescent="0.35">
      <c r="B25" s="867"/>
      <c r="C25" s="868" t="s">
        <v>315</v>
      </c>
      <c r="D25" s="868" t="s">
        <v>171</v>
      </c>
      <c r="E25" s="962" t="s">
        <v>188</v>
      </c>
    </row>
    <row r="26" spans="2:5" ht="26.25" customHeight="1" x14ac:dyDescent="0.35">
      <c r="B26" s="869"/>
      <c r="C26" s="870">
        <v>2023</v>
      </c>
      <c r="D26" s="870">
        <v>2022</v>
      </c>
      <c r="E26" s="963"/>
    </row>
    <row r="27" spans="2:5" ht="26.25" customHeight="1" x14ac:dyDescent="0.35">
      <c r="B27" s="840" t="s">
        <v>39</v>
      </c>
      <c r="C27" s="871"/>
      <c r="D27" s="871"/>
      <c r="E27" s="871"/>
    </row>
    <row r="28" spans="2:5" ht="26.25" customHeight="1" x14ac:dyDescent="0.35">
      <c r="B28" s="841" t="s">
        <v>378</v>
      </c>
      <c r="C28" s="872">
        <v>618707.96035238204</v>
      </c>
      <c r="D28" s="873">
        <v>598850.31058691395</v>
      </c>
      <c r="E28" s="844">
        <v>3.3159621719167601E-2</v>
      </c>
    </row>
    <row r="29" spans="2:5" ht="26.25" customHeight="1" x14ac:dyDescent="0.35">
      <c r="B29" s="874" t="s">
        <v>379</v>
      </c>
      <c r="C29" s="875">
        <v>33034.153018865298</v>
      </c>
      <c r="D29" s="876">
        <v>33707.995625832002</v>
      </c>
      <c r="E29" s="877">
        <v>-1.9990586638450498E-2</v>
      </c>
    </row>
    <row r="30" spans="2:5" ht="26.25" customHeight="1" x14ac:dyDescent="0.35">
      <c r="B30" s="850" t="s">
        <v>229</v>
      </c>
      <c r="C30" s="878"/>
      <c r="D30" s="879"/>
      <c r="E30" s="879"/>
    </row>
    <row r="31" spans="2:5" ht="26.25" customHeight="1" x14ac:dyDescent="0.35">
      <c r="B31" s="841" t="s">
        <v>380</v>
      </c>
      <c r="C31" s="872">
        <v>614608.24118737702</v>
      </c>
      <c r="D31" s="873">
        <v>611299.76641843806</v>
      </c>
      <c r="E31" s="844">
        <v>5.0000000000000001E-3</v>
      </c>
    </row>
    <row r="32" spans="2:5" ht="26.25" customHeight="1" x14ac:dyDescent="0.35">
      <c r="B32" s="874" t="s">
        <v>102</v>
      </c>
      <c r="C32" s="875">
        <v>361077.37077741302</v>
      </c>
      <c r="D32" s="876">
        <v>361323.17516657797</v>
      </c>
      <c r="E32" s="877">
        <v>-1E-3</v>
      </c>
    </row>
    <row r="33" spans="2:5" ht="26.25" customHeight="1" x14ac:dyDescent="0.35">
      <c r="B33" s="850" t="s">
        <v>40</v>
      </c>
      <c r="C33" s="878"/>
      <c r="D33" s="879"/>
      <c r="E33" s="879"/>
    </row>
    <row r="34" spans="2:5" ht="26.25" customHeight="1" x14ac:dyDescent="0.35">
      <c r="B34" s="841" t="s">
        <v>62</v>
      </c>
      <c r="C34" s="872">
        <v>10447.223743349999</v>
      </c>
      <c r="D34" s="873">
        <v>10690.48576136</v>
      </c>
      <c r="E34" s="873">
        <v>-243.26201800999999</v>
      </c>
    </row>
    <row r="35" spans="2:5" ht="26.25" customHeight="1" x14ac:dyDescent="0.35">
      <c r="B35" s="845" t="s">
        <v>59</v>
      </c>
      <c r="C35" s="880">
        <v>2.6774723517109002E-2</v>
      </c>
      <c r="D35" s="849">
        <v>2.7327460325987599E-2</v>
      </c>
      <c r="E35" s="881">
        <v>0</v>
      </c>
    </row>
    <row r="36" spans="2:5" ht="26.25" customHeight="1" x14ac:dyDescent="0.35">
      <c r="B36" s="845" t="s">
        <v>159</v>
      </c>
      <c r="C36" s="882">
        <v>7920.5972309600002</v>
      </c>
      <c r="D36" s="883">
        <v>7867.3233238900002</v>
      </c>
      <c r="E36" s="883">
        <v>53.27390707</v>
      </c>
    </row>
    <row r="37" spans="2:5" ht="26.25" customHeight="1" x14ac:dyDescent="0.35">
      <c r="B37" s="845" t="s">
        <v>42</v>
      </c>
      <c r="C37" s="884">
        <v>0.75815330709287498</v>
      </c>
      <c r="D37" s="885">
        <v>0.73591822668394402</v>
      </c>
      <c r="E37" s="886">
        <v>2</v>
      </c>
    </row>
    <row r="38" spans="2:5" ht="26.25" customHeight="1" x14ac:dyDescent="0.35">
      <c r="B38" s="874" t="s">
        <v>230</v>
      </c>
      <c r="C38" s="875">
        <v>1826</v>
      </c>
      <c r="D38" s="876">
        <v>1892.6039909599999</v>
      </c>
      <c r="E38" s="876">
        <v>-66.603990959999905</v>
      </c>
    </row>
    <row r="39" spans="2:5" ht="26.25" customHeight="1" x14ac:dyDescent="0.35">
      <c r="B39" s="850" t="s">
        <v>41</v>
      </c>
      <c r="C39" s="887"/>
      <c r="D39" s="879"/>
      <c r="E39" s="879"/>
    </row>
    <row r="40" spans="2:5" ht="26.25" customHeight="1" x14ac:dyDescent="0.35">
      <c r="B40" s="841" t="s">
        <v>196</v>
      </c>
      <c r="C40" s="888">
        <v>132866.932508189</v>
      </c>
      <c r="D40" s="889">
        <v>139010.469682197</v>
      </c>
      <c r="E40" s="889">
        <v>-6143.537174008</v>
      </c>
    </row>
    <row r="41" spans="2:5" ht="26.25" customHeight="1" x14ac:dyDescent="0.35">
      <c r="B41" s="845" t="s">
        <v>127</v>
      </c>
      <c r="C41" s="890">
        <v>1.92264957185926</v>
      </c>
      <c r="D41" s="891">
        <v>1.9435801483155899</v>
      </c>
      <c r="E41" s="892">
        <v>-2.0930576456329901</v>
      </c>
    </row>
    <row r="42" spans="2:5" ht="26.25" customHeight="1" x14ac:dyDescent="0.35">
      <c r="B42" s="845" t="s">
        <v>181</v>
      </c>
      <c r="C42" s="893">
        <v>1.39</v>
      </c>
      <c r="D42" s="894">
        <v>1.42</v>
      </c>
      <c r="E42" s="892">
        <v>-3</v>
      </c>
    </row>
    <row r="43" spans="2:5" ht="26.25" customHeight="1" x14ac:dyDescent="0.35">
      <c r="B43" s="874" t="s">
        <v>52</v>
      </c>
      <c r="C43" s="895">
        <v>0.92029858811188103</v>
      </c>
      <c r="D43" s="896">
        <v>0.90834337283549504</v>
      </c>
      <c r="E43" s="892">
        <v>1.1955215276386</v>
      </c>
    </row>
    <row r="44" spans="2:5" x14ac:dyDescent="0.35">
      <c r="B44" s="850" t="s">
        <v>220</v>
      </c>
      <c r="C44" s="878"/>
      <c r="D44" s="879"/>
      <c r="E44" s="879"/>
    </row>
    <row r="45" spans="2:5" x14ac:dyDescent="0.35">
      <c r="B45" s="841" t="s">
        <v>213</v>
      </c>
      <c r="C45" s="897">
        <v>0.126</v>
      </c>
      <c r="D45" s="898">
        <v>0.128</v>
      </c>
      <c r="E45" s="855">
        <v>-0.2</v>
      </c>
    </row>
    <row r="46" spans="2:5" x14ac:dyDescent="0.35">
      <c r="B46" s="845" t="s">
        <v>182</v>
      </c>
      <c r="C46" s="899">
        <v>0.15</v>
      </c>
      <c r="D46" s="900">
        <v>0.14799999999999999</v>
      </c>
      <c r="E46" s="858">
        <v>0.2</v>
      </c>
    </row>
    <row r="47" spans="2:5" x14ac:dyDescent="0.35">
      <c r="B47" s="845" t="s">
        <v>187</v>
      </c>
      <c r="C47" s="899">
        <v>0.17799999999999999</v>
      </c>
      <c r="D47" s="900">
        <v>0.17299999999999999</v>
      </c>
      <c r="E47" s="858">
        <v>0.5</v>
      </c>
    </row>
    <row r="48" spans="2:5" x14ac:dyDescent="0.35">
      <c r="B48" s="845" t="s">
        <v>184</v>
      </c>
      <c r="C48" s="899">
        <v>0.26200000000000001</v>
      </c>
      <c r="D48" s="900">
        <v>0.25900000000000001</v>
      </c>
      <c r="E48" s="858">
        <v>0.3</v>
      </c>
    </row>
    <row r="49" spans="2:5" x14ac:dyDescent="0.35">
      <c r="B49" s="845" t="s">
        <v>273</v>
      </c>
      <c r="C49" s="901">
        <v>215133</v>
      </c>
      <c r="D49" s="883">
        <v>215103</v>
      </c>
      <c r="E49" s="902">
        <v>30</v>
      </c>
    </row>
    <row r="50" spans="2:5" x14ac:dyDescent="0.35">
      <c r="B50" s="874" t="s">
        <v>183</v>
      </c>
      <c r="C50" s="903">
        <v>5.6000000000000001E-2</v>
      </c>
      <c r="D50" s="904">
        <v>5.6000000000000001E-2</v>
      </c>
      <c r="E50" s="905">
        <v>0</v>
      </c>
    </row>
    <row r="51" spans="2:5" x14ac:dyDescent="0.35">
      <c r="B51" s="850" t="s">
        <v>316</v>
      </c>
      <c r="C51" s="878"/>
      <c r="D51" s="879"/>
      <c r="E51" s="879"/>
    </row>
    <row r="52" spans="2:5" x14ac:dyDescent="0.35">
      <c r="B52" s="841" t="s">
        <v>61</v>
      </c>
      <c r="C52" s="906">
        <v>3.5840000000000001</v>
      </c>
      <c r="D52" s="907">
        <v>3.6720000000000002</v>
      </c>
      <c r="E52" s="908">
        <v>-8.8000000000000106E-2</v>
      </c>
    </row>
    <row r="53" spans="2:5" x14ac:dyDescent="0.35">
      <c r="B53" s="845" t="s">
        <v>197</v>
      </c>
      <c r="C53" s="882">
        <v>26862.173291520001</v>
      </c>
      <c r="D53" s="883">
        <v>27519.637999999999</v>
      </c>
      <c r="E53" s="902">
        <v>-657.46470847999797</v>
      </c>
    </row>
    <row r="54" spans="2:5" x14ac:dyDescent="0.35">
      <c r="B54" s="845" t="s">
        <v>381</v>
      </c>
      <c r="C54" s="909">
        <v>4.40301510622478</v>
      </c>
      <c r="D54" s="910">
        <v>4.49</v>
      </c>
      <c r="E54" s="911">
        <v>-8.6984893775220201E-2</v>
      </c>
    </row>
    <row r="55" spans="2:5" x14ac:dyDescent="0.35">
      <c r="B55" s="845" t="s">
        <v>382</v>
      </c>
      <c r="C55" s="909">
        <v>3.6864567562882602</v>
      </c>
      <c r="D55" s="910">
        <v>3.77</v>
      </c>
      <c r="E55" s="911">
        <v>-8.3543243711739795E-2</v>
      </c>
    </row>
    <row r="56" spans="2:5" x14ac:dyDescent="0.35">
      <c r="B56" s="845" t="s">
        <v>383</v>
      </c>
      <c r="C56" s="909">
        <v>0.42624683494298898</v>
      </c>
      <c r="D56" s="910">
        <v>0.400124803056504</v>
      </c>
      <c r="E56" s="911">
        <v>2.6122031886485E-2</v>
      </c>
    </row>
    <row r="57" spans="2:5" x14ac:dyDescent="0.35">
      <c r="B57" s="845" t="s">
        <v>384</v>
      </c>
      <c r="C57" s="909">
        <v>8.4082735781002693</v>
      </c>
      <c r="D57" s="910">
        <v>9.18</v>
      </c>
      <c r="E57" s="911">
        <v>-0.77172642189972995</v>
      </c>
    </row>
    <row r="58" spans="2:5" x14ac:dyDescent="0.35">
      <c r="B58" s="874" t="s">
        <v>385</v>
      </c>
      <c r="C58" s="912">
        <v>0.97220725399436803</v>
      </c>
      <c r="D58" s="913">
        <v>0.97</v>
      </c>
      <c r="E58" s="914">
        <v>2.2072539943680499E-3</v>
      </c>
    </row>
    <row r="59" spans="2:5" x14ac:dyDescent="0.35">
      <c r="B59" s="850" t="s">
        <v>107</v>
      </c>
      <c r="C59" s="878"/>
      <c r="D59" s="879"/>
      <c r="E59" s="879"/>
    </row>
    <row r="60" spans="2:5" x14ac:dyDescent="0.35">
      <c r="B60" s="841" t="s">
        <v>115</v>
      </c>
      <c r="C60" s="915">
        <v>44654</v>
      </c>
      <c r="D60" s="873">
        <v>44625</v>
      </c>
      <c r="E60" s="873">
        <v>29</v>
      </c>
    </row>
    <row r="61" spans="2:5" x14ac:dyDescent="0.35">
      <c r="B61" s="845" t="s">
        <v>386</v>
      </c>
      <c r="C61" s="901">
        <v>4263</v>
      </c>
      <c r="D61" s="883">
        <v>4404</v>
      </c>
      <c r="E61" s="883">
        <v>-141</v>
      </c>
    </row>
    <row r="62" spans="2:5" x14ac:dyDescent="0.35">
      <c r="B62" s="916" t="s">
        <v>317</v>
      </c>
      <c r="C62" s="901">
        <v>3684</v>
      </c>
      <c r="D62" s="883">
        <v>3818</v>
      </c>
      <c r="E62" s="883">
        <v>-134</v>
      </c>
    </row>
    <row r="63" spans="2:5" x14ac:dyDescent="0.35">
      <c r="B63" s="917" t="s">
        <v>149</v>
      </c>
      <c r="C63" s="901">
        <v>12780</v>
      </c>
      <c r="D63" s="883">
        <v>12947</v>
      </c>
      <c r="E63" s="883">
        <v>-167</v>
      </c>
    </row>
    <row r="64" spans="2:5" ht="7.5" customHeight="1" x14ac:dyDescent="0.35">
      <c r="B64" s="862"/>
      <c r="C64" s="862"/>
      <c r="D64" s="862"/>
      <c r="E64" s="862"/>
    </row>
    <row r="66" spans="2:5" ht="66.599999999999994" customHeight="1" x14ac:dyDescent="0.35">
      <c r="B66" s="958" t="s">
        <v>354</v>
      </c>
      <c r="C66" s="958"/>
      <c r="D66" s="958"/>
      <c r="E66" s="958"/>
    </row>
  </sheetData>
  <mergeCells count="5">
    <mergeCell ref="B66:E66"/>
    <mergeCell ref="B4:B5"/>
    <mergeCell ref="C4:D4"/>
    <mergeCell ref="E4:E5"/>
    <mergeCell ref="E25:E26"/>
  </mergeCells>
  <pageMargins left="0.70866141732283472" right="0.70866141732283472" top="0.74803149606299213" bottom="0.74803149606299213" header="0.31496062992125984" footer="0.31496062992125984"/>
  <pageSetup paperSize="9" scale="46"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7">
    <pageSetUpPr fitToPage="1"/>
  </sheetPr>
  <dimension ref="A1:N102"/>
  <sheetViews>
    <sheetView showGridLines="0" topLeftCell="A19" zoomScale="70" zoomScaleNormal="70" zoomScaleSheetLayoutView="76" workbookViewId="0">
      <selection activeCell="J83" sqref="J83"/>
    </sheetView>
  </sheetViews>
  <sheetFormatPr baseColWidth="10" defaultColWidth="14.85546875" defaultRowHeight="15" x14ac:dyDescent="0.2"/>
  <cols>
    <col min="1" max="1" customWidth="true" style="9" width="7.5703125" collapsed="false"/>
    <col min="2" max="2" customWidth="true" style="8" width="67.85546875" collapsed="false"/>
    <col min="3" max="3" bestFit="true" customWidth="true" style="8" width="13.0" collapsed="false"/>
    <col min="4" max="4" bestFit="true" customWidth="true" style="8" width="12.7109375" collapsed="false"/>
    <col min="5" max="6" bestFit="true" customWidth="true" style="9" width="12.7109375" collapsed="false"/>
    <col min="7" max="7" bestFit="true" customWidth="true" style="9" width="11.28515625" collapsed="false"/>
    <col min="8" max="9" bestFit="true" customWidth="true" style="9" width="8.140625" collapsed="false"/>
    <col min="10" max="10" customWidth="true" style="9" width="8.140625" collapsed="false"/>
    <col min="11" max="16384" style="9" width="14.85546875" collapsed="false"/>
  </cols>
  <sheetData>
    <row r="1" spans="2:14" x14ac:dyDescent="0.2">
      <c r="G1" s="79"/>
      <c r="H1" s="9" t="s">
        <v>32</v>
      </c>
    </row>
    <row r="2" spans="2:14" ht="33" customHeight="1" x14ac:dyDescent="0.2">
      <c r="B2" s="52" t="s">
        <v>109</v>
      </c>
    </row>
    <row r="3" spans="2:14" x14ac:dyDescent="0.2">
      <c r="B3" s="700"/>
      <c r="C3" s="700"/>
      <c r="D3" s="700"/>
      <c r="E3" s="700"/>
      <c r="F3" s="700"/>
      <c r="G3" s="700"/>
      <c r="H3" s="700"/>
      <c r="I3" s="700"/>
      <c r="J3" s="700"/>
      <c r="K3" s="701"/>
      <c r="L3" s="701"/>
      <c r="M3" s="701"/>
      <c r="N3" s="701"/>
    </row>
    <row r="4" spans="2:14" x14ac:dyDescent="0.2">
      <c r="B4" s="1017" t="s">
        <v>2</v>
      </c>
      <c r="C4" s="1011" t="s">
        <v>318</v>
      </c>
      <c r="D4" s="1011" t="s">
        <v>274</v>
      </c>
      <c r="E4" s="1011" t="s">
        <v>189</v>
      </c>
      <c r="F4" s="1011" t="s">
        <v>318</v>
      </c>
      <c r="G4" s="1011" t="s">
        <v>305</v>
      </c>
      <c r="H4" s="1011" t="s">
        <v>294</v>
      </c>
      <c r="I4" s="1011" t="s">
        <v>298</v>
      </c>
      <c r="J4" s="1011" t="s">
        <v>274</v>
      </c>
      <c r="K4" s="701"/>
      <c r="L4" s="701"/>
      <c r="M4" s="701"/>
      <c r="N4" s="701"/>
    </row>
    <row r="5" spans="2:14" ht="15.75" thickBot="1" x14ac:dyDescent="0.25">
      <c r="B5" s="1018"/>
      <c r="C5" s="1012"/>
      <c r="D5" s="1012"/>
      <c r="E5" s="1012"/>
      <c r="F5" s="1012"/>
      <c r="G5" s="1012"/>
      <c r="H5" s="1012"/>
      <c r="I5" s="1012"/>
      <c r="J5" s="1012"/>
      <c r="K5" s="701"/>
      <c r="L5" s="701"/>
      <c r="M5" s="701"/>
      <c r="N5" s="701"/>
    </row>
    <row r="6" spans="2:14" x14ac:dyDescent="0.2">
      <c r="B6" s="702" t="s">
        <v>126</v>
      </c>
      <c r="C6" s="702"/>
      <c r="D6" s="702"/>
      <c r="E6" s="702"/>
      <c r="F6" s="702"/>
      <c r="G6" s="702"/>
      <c r="H6" s="702"/>
      <c r="I6" s="702"/>
      <c r="J6" s="702"/>
      <c r="K6" s="701"/>
      <c r="L6" s="701"/>
      <c r="M6" s="701"/>
      <c r="N6" s="701"/>
    </row>
    <row r="7" spans="2:14" ht="25.5" customHeight="1" x14ac:dyDescent="0.2">
      <c r="B7" s="703" t="s">
        <v>15</v>
      </c>
      <c r="C7" s="704">
        <v>203.36789909986899</v>
      </c>
      <c r="D7" s="705">
        <v>112.43115977453201</v>
      </c>
      <c r="E7" s="706">
        <v>80.882150026469901</v>
      </c>
      <c r="F7" s="704">
        <v>203.36789909986899</v>
      </c>
      <c r="G7" s="705">
        <v>172.59897997283801</v>
      </c>
      <c r="H7" s="705">
        <v>139.170891431634</v>
      </c>
      <c r="I7" s="705">
        <v>119.97188093057601</v>
      </c>
      <c r="J7" s="705">
        <v>112.43115977453201</v>
      </c>
      <c r="K7" s="701"/>
      <c r="L7" s="701"/>
      <c r="M7" s="701"/>
      <c r="N7" s="701"/>
    </row>
    <row r="8" spans="2:14" ht="25.5" x14ac:dyDescent="0.2">
      <c r="B8" s="707" t="s">
        <v>144</v>
      </c>
      <c r="C8" s="708">
        <v>4.7559412031937001</v>
      </c>
      <c r="D8" s="709">
        <v>6.1289103165921901</v>
      </c>
      <c r="E8" s="710">
        <v>-22.401520702327499</v>
      </c>
      <c r="F8" s="708">
        <v>4.7559412031937001</v>
      </c>
      <c r="G8" s="709">
        <v>10.8153732408383</v>
      </c>
      <c r="H8" s="709">
        <v>5.3086514650129999</v>
      </c>
      <c r="I8" s="709">
        <v>10.318158162828301</v>
      </c>
      <c r="J8" s="709">
        <v>6.1289103165921901</v>
      </c>
      <c r="K8" s="701"/>
      <c r="L8" s="701"/>
      <c r="M8" s="701"/>
      <c r="N8" s="701"/>
    </row>
    <row r="9" spans="2:14" x14ac:dyDescent="0.2">
      <c r="B9" s="711" t="s">
        <v>89</v>
      </c>
      <c r="C9" s="712">
        <v>73.047357160000004</v>
      </c>
      <c r="D9" s="713">
        <v>71.244912080000006</v>
      </c>
      <c r="E9" s="714">
        <v>2.5299281413612702</v>
      </c>
      <c r="F9" s="712">
        <v>73.047357160000004</v>
      </c>
      <c r="G9" s="713">
        <v>76.665177869999994</v>
      </c>
      <c r="H9" s="713">
        <v>74.501664570000003</v>
      </c>
      <c r="I9" s="713">
        <v>73.332060440000006</v>
      </c>
      <c r="J9" s="713">
        <v>71.244912080000006</v>
      </c>
      <c r="K9" s="701"/>
      <c r="L9" s="701"/>
      <c r="M9" s="701"/>
      <c r="N9" s="701"/>
    </row>
    <row r="10" spans="2:14" x14ac:dyDescent="0.2">
      <c r="B10" s="711" t="s">
        <v>185</v>
      </c>
      <c r="C10" s="712">
        <v>6.9185279900000101</v>
      </c>
      <c r="D10" s="713">
        <v>8.6573348600002404</v>
      </c>
      <c r="E10" s="714">
        <v>-20.084782419981099</v>
      </c>
      <c r="F10" s="712">
        <v>6.9185279900000101</v>
      </c>
      <c r="G10" s="713">
        <v>-1.8959815199996699</v>
      </c>
      <c r="H10" s="713">
        <v>11.11344942</v>
      </c>
      <c r="I10" s="713">
        <v>9.0796764199997693</v>
      </c>
      <c r="J10" s="713">
        <v>8.6573348600002404</v>
      </c>
      <c r="K10" s="701"/>
      <c r="L10" s="701"/>
      <c r="M10" s="701"/>
      <c r="N10" s="701"/>
    </row>
    <row r="11" spans="2:14" x14ac:dyDescent="0.2">
      <c r="B11" s="711" t="s">
        <v>319</v>
      </c>
      <c r="C11" s="712">
        <v>0</v>
      </c>
      <c r="D11" s="713">
        <v>0</v>
      </c>
      <c r="E11" s="714">
        <v>0</v>
      </c>
      <c r="F11" s="712">
        <v>0</v>
      </c>
      <c r="G11" s="713">
        <v>0</v>
      </c>
      <c r="H11" s="713">
        <v>0</v>
      </c>
      <c r="I11" s="713">
        <v>0</v>
      </c>
      <c r="J11" s="713">
        <v>0</v>
      </c>
      <c r="K11" s="701"/>
      <c r="L11" s="701"/>
      <c r="M11" s="701"/>
      <c r="N11" s="701"/>
    </row>
    <row r="12" spans="2:14" x14ac:dyDescent="0.2">
      <c r="B12" s="715" t="s">
        <v>31</v>
      </c>
      <c r="C12" s="716">
        <v>-25.730095940000002</v>
      </c>
      <c r="D12" s="717">
        <v>-19.468877490000001</v>
      </c>
      <c r="E12" s="718">
        <v>32.160140990234403</v>
      </c>
      <c r="F12" s="716">
        <v>-25.730095940000002</v>
      </c>
      <c r="G12" s="717">
        <v>3.0494075800000102</v>
      </c>
      <c r="H12" s="717">
        <v>-0.40806209000000698</v>
      </c>
      <c r="I12" s="717">
        <v>-21.365260280000001</v>
      </c>
      <c r="J12" s="717">
        <v>-19.468877490000001</v>
      </c>
      <c r="K12" s="701"/>
      <c r="L12" s="701"/>
      <c r="M12" s="701"/>
      <c r="N12" s="701"/>
    </row>
    <row r="13" spans="2:14" x14ac:dyDescent="0.2">
      <c r="B13" s="719" t="s">
        <v>1</v>
      </c>
      <c r="C13" s="720">
        <v>262.359629513063</v>
      </c>
      <c r="D13" s="721">
        <v>178.99343954112399</v>
      </c>
      <c r="E13" s="722">
        <v>46.574997489103403</v>
      </c>
      <c r="F13" s="720">
        <v>262.359629513063</v>
      </c>
      <c r="G13" s="721">
        <v>261.232957143676</v>
      </c>
      <c r="H13" s="721">
        <v>229.686594796647</v>
      </c>
      <c r="I13" s="721">
        <v>191.33651567340399</v>
      </c>
      <c r="J13" s="721">
        <v>178.99343954112399</v>
      </c>
      <c r="K13" s="701"/>
      <c r="L13" s="701"/>
      <c r="M13" s="701"/>
      <c r="N13" s="701"/>
    </row>
    <row r="14" spans="2:14" x14ac:dyDescent="0.2">
      <c r="B14" s="707" t="s">
        <v>100</v>
      </c>
      <c r="C14" s="708">
        <v>-126.42319089999999</v>
      </c>
      <c r="D14" s="709">
        <v>-114.47318112000001</v>
      </c>
      <c r="E14" s="710">
        <v>10.4391348812724</v>
      </c>
      <c r="F14" s="708">
        <v>-126.42319089999999</v>
      </c>
      <c r="G14" s="709">
        <v>-113.49961258</v>
      </c>
      <c r="H14" s="709">
        <v>-115.68938266000001</v>
      </c>
      <c r="I14" s="709">
        <v>-111.02716280999999</v>
      </c>
      <c r="J14" s="709">
        <v>-114.47318112000001</v>
      </c>
      <c r="K14" s="701"/>
      <c r="L14" s="701"/>
      <c r="M14" s="701"/>
      <c r="N14" s="701"/>
    </row>
    <row r="15" spans="2:14" x14ac:dyDescent="0.2">
      <c r="B15" s="715" t="s">
        <v>36</v>
      </c>
      <c r="C15" s="716">
        <v>0</v>
      </c>
      <c r="D15" s="717">
        <v>0</v>
      </c>
      <c r="E15" s="718">
        <v>0</v>
      </c>
      <c r="F15" s="716">
        <v>0</v>
      </c>
      <c r="G15" s="717">
        <v>0</v>
      </c>
      <c r="H15" s="717">
        <v>0</v>
      </c>
      <c r="I15" s="717">
        <v>0</v>
      </c>
      <c r="J15" s="717">
        <v>0</v>
      </c>
      <c r="K15" s="701"/>
      <c r="L15" s="701"/>
      <c r="M15" s="701"/>
      <c r="N15" s="701"/>
    </row>
    <row r="16" spans="2:14" x14ac:dyDescent="0.2">
      <c r="B16" s="719" t="s">
        <v>0</v>
      </c>
      <c r="C16" s="720">
        <v>135.93643861306299</v>
      </c>
      <c r="D16" s="721">
        <v>64.520258421124495</v>
      </c>
      <c r="E16" s="722">
        <v>0</v>
      </c>
      <c r="F16" s="720">
        <v>135.93643861306299</v>
      </c>
      <c r="G16" s="721">
        <v>147.73334456367601</v>
      </c>
      <c r="H16" s="721">
        <v>113.99721213664699</v>
      </c>
      <c r="I16" s="721">
        <v>80.309352863404101</v>
      </c>
      <c r="J16" s="721">
        <v>64.520258421124495</v>
      </c>
      <c r="K16" s="701"/>
      <c r="L16" s="701"/>
      <c r="M16" s="701"/>
      <c r="N16" s="701"/>
    </row>
    <row r="17" spans="2:14" x14ac:dyDescent="0.2">
      <c r="B17" s="719" t="s">
        <v>84</v>
      </c>
      <c r="C17" s="720">
        <v>135.93643861306299</v>
      </c>
      <c r="D17" s="721">
        <v>64.520258421124495</v>
      </c>
      <c r="E17" s="722">
        <v>0</v>
      </c>
      <c r="F17" s="720">
        <v>135.93643861306299</v>
      </c>
      <c r="G17" s="721">
        <v>147.73334456367601</v>
      </c>
      <c r="H17" s="721">
        <v>113.99721213664699</v>
      </c>
      <c r="I17" s="721">
        <v>80.309352863404101</v>
      </c>
      <c r="J17" s="721">
        <v>64.520258421124495</v>
      </c>
      <c r="K17" s="701"/>
      <c r="L17" s="701"/>
      <c r="M17" s="701"/>
      <c r="N17" s="701"/>
    </row>
    <row r="18" spans="2:14" x14ac:dyDescent="0.2">
      <c r="B18" s="707" t="s">
        <v>161</v>
      </c>
      <c r="C18" s="708">
        <v>-22.371364660000001</v>
      </c>
      <c r="D18" s="709">
        <v>34.004742890000003</v>
      </c>
      <c r="E18" s="710">
        <v>0</v>
      </c>
      <c r="F18" s="708">
        <v>-22.371364660000001</v>
      </c>
      <c r="G18" s="709">
        <v>-28.191889880000002</v>
      </c>
      <c r="H18" s="709">
        <v>-6.0518780000000003</v>
      </c>
      <c r="I18" s="709">
        <v>-6.1194559899999996</v>
      </c>
      <c r="J18" s="709">
        <v>34.004742890000003</v>
      </c>
      <c r="K18" s="701"/>
      <c r="L18" s="701"/>
      <c r="M18" s="701"/>
      <c r="N18" s="701"/>
    </row>
    <row r="19" spans="2:14" x14ac:dyDescent="0.2">
      <c r="B19" s="711" t="s">
        <v>10</v>
      </c>
      <c r="C19" s="712">
        <v>-1.0973832699999999</v>
      </c>
      <c r="D19" s="713">
        <v>-5.17024299999903E-2</v>
      </c>
      <c r="E19" s="714">
        <v>0</v>
      </c>
      <c r="F19" s="712">
        <v>-1.0973832699999999</v>
      </c>
      <c r="G19" s="713">
        <v>-16.2317119500009</v>
      </c>
      <c r="H19" s="713">
        <v>-5.5716555600000701</v>
      </c>
      <c r="I19" s="713">
        <v>-0.21474725999997499</v>
      </c>
      <c r="J19" s="713">
        <v>-5.17024299999903E-2</v>
      </c>
      <c r="K19" s="701"/>
      <c r="L19" s="701"/>
      <c r="M19" s="701"/>
      <c r="N19" s="701"/>
    </row>
    <row r="20" spans="2:14" x14ac:dyDescent="0.2">
      <c r="B20" s="715" t="s">
        <v>35</v>
      </c>
      <c r="C20" s="716">
        <v>-1.4457155900000001</v>
      </c>
      <c r="D20" s="717">
        <v>8.3687850000002104E-2</v>
      </c>
      <c r="E20" s="718">
        <v>0</v>
      </c>
      <c r="F20" s="716">
        <v>-1.4457155900000001</v>
      </c>
      <c r="G20" s="717">
        <v>-0.48874196999997399</v>
      </c>
      <c r="H20" s="717">
        <v>-0.50985912999993899</v>
      </c>
      <c r="I20" s="717">
        <v>0.80238763999995699</v>
      </c>
      <c r="J20" s="717">
        <v>8.3687850000002104E-2</v>
      </c>
      <c r="K20" s="701"/>
      <c r="L20" s="701"/>
      <c r="M20" s="701"/>
      <c r="N20" s="701"/>
    </row>
    <row r="21" spans="2:14" x14ac:dyDescent="0.2">
      <c r="B21" s="719" t="s">
        <v>85</v>
      </c>
      <c r="C21" s="720">
        <v>111.02197509306301</v>
      </c>
      <c r="D21" s="721">
        <v>98.556986731124496</v>
      </c>
      <c r="E21" s="722">
        <v>12.6474933694396</v>
      </c>
      <c r="F21" s="720">
        <v>111.02197509306301</v>
      </c>
      <c r="G21" s="721">
        <v>102.821000763675</v>
      </c>
      <c r="H21" s="721">
        <v>101.863819446647</v>
      </c>
      <c r="I21" s="721">
        <v>74.777537253404105</v>
      </c>
      <c r="J21" s="721">
        <v>98.556986731124496</v>
      </c>
      <c r="K21" s="701"/>
      <c r="L21" s="701"/>
      <c r="M21" s="701"/>
      <c r="N21" s="701"/>
    </row>
    <row r="22" spans="2:14" x14ac:dyDescent="0.2">
      <c r="B22" s="723" t="s">
        <v>90</v>
      </c>
      <c r="C22" s="724">
        <v>-39.282207502735901</v>
      </c>
      <c r="D22" s="725">
        <v>-28.827216962323</v>
      </c>
      <c r="E22" s="726">
        <v>36.267776227158997</v>
      </c>
      <c r="F22" s="724">
        <v>-39.282207502735901</v>
      </c>
      <c r="G22" s="725">
        <v>-24.222973748025399</v>
      </c>
      <c r="H22" s="725">
        <v>-29.675361066213799</v>
      </c>
      <c r="I22" s="725">
        <v>-18.751541505797601</v>
      </c>
      <c r="J22" s="725">
        <v>-28.827216962323</v>
      </c>
      <c r="K22" s="701"/>
      <c r="L22" s="701"/>
      <c r="M22" s="701"/>
      <c r="N22" s="701"/>
    </row>
    <row r="23" spans="2:14" x14ac:dyDescent="0.2">
      <c r="B23" s="719" t="s">
        <v>110</v>
      </c>
      <c r="C23" s="720">
        <v>71.739767590327105</v>
      </c>
      <c r="D23" s="721">
        <v>69.729769768801503</v>
      </c>
      <c r="E23" s="722">
        <v>2.8825533601931599</v>
      </c>
      <c r="F23" s="720">
        <v>71.739767590327105</v>
      </c>
      <c r="G23" s="721">
        <v>78.598027015650004</v>
      </c>
      <c r="H23" s="721">
        <v>72.188458380433104</v>
      </c>
      <c r="I23" s="721">
        <v>56.025995747606501</v>
      </c>
      <c r="J23" s="721">
        <v>69.729769768801503</v>
      </c>
      <c r="K23" s="701"/>
      <c r="L23" s="701"/>
      <c r="M23" s="701"/>
      <c r="N23" s="701"/>
    </row>
    <row r="24" spans="2:14" x14ac:dyDescent="0.2">
      <c r="B24" s="723" t="s">
        <v>91</v>
      </c>
      <c r="C24" s="724">
        <v>0</v>
      </c>
      <c r="D24" s="725">
        <v>0</v>
      </c>
      <c r="E24" s="726">
        <v>0</v>
      </c>
      <c r="F24" s="724">
        <v>0</v>
      </c>
      <c r="G24" s="725">
        <v>-0.11</v>
      </c>
      <c r="H24" s="725">
        <v>0</v>
      </c>
      <c r="I24" s="725">
        <v>0</v>
      </c>
      <c r="J24" s="725">
        <v>0</v>
      </c>
      <c r="K24" s="701"/>
      <c r="L24" s="701"/>
      <c r="M24" s="701"/>
      <c r="N24" s="701"/>
    </row>
    <row r="25" spans="2:14" ht="15.75" customHeight="1" x14ac:dyDescent="0.2">
      <c r="B25" s="719" t="s">
        <v>86</v>
      </c>
      <c r="C25" s="720">
        <v>71.739767590327105</v>
      </c>
      <c r="D25" s="721">
        <v>69.729769768801503</v>
      </c>
      <c r="E25" s="722">
        <v>2.8825533601931599</v>
      </c>
      <c r="F25" s="720">
        <v>71.739767590327105</v>
      </c>
      <c r="G25" s="721">
        <v>78.708027015650003</v>
      </c>
      <c r="H25" s="721">
        <v>72.188458380433104</v>
      </c>
      <c r="I25" s="721">
        <v>56.025995747606501</v>
      </c>
      <c r="J25" s="721">
        <v>69.729769768801503</v>
      </c>
      <c r="K25" s="701"/>
      <c r="L25" s="701"/>
      <c r="M25" s="701"/>
      <c r="N25" s="701"/>
    </row>
    <row r="26" spans="2:14" x14ac:dyDescent="0.2">
      <c r="B26" s="727"/>
      <c r="C26" s="728">
        <v>0</v>
      </c>
      <c r="D26" s="728">
        <v>0</v>
      </c>
      <c r="E26" s="729">
        <v>0</v>
      </c>
      <c r="F26" s="728">
        <v>0</v>
      </c>
      <c r="G26" s="728">
        <v>0</v>
      </c>
      <c r="H26" s="728">
        <v>0</v>
      </c>
      <c r="I26" s="728">
        <v>0</v>
      </c>
      <c r="J26" s="728">
        <v>0</v>
      </c>
      <c r="K26" s="701"/>
      <c r="L26" s="701"/>
      <c r="M26" s="701"/>
      <c r="N26" s="701"/>
    </row>
    <row r="27" spans="2:14" x14ac:dyDescent="0.2">
      <c r="B27" s="730" t="s">
        <v>145</v>
      </c>
      <c r="C27" s="730"/>
      <c r="D27" s="731">
        <v>0</v>
      </c>
      <c r="E27" s="731">
        <v>0</v>
      </c>
      <c r="F27" s="731">
        <v>0</v>
      </c>
      <c r="G27" s="731">
        <v>0</v>
      </c>
      <c r="H27" s="731">
        <v>0</v>
      </c>
      <c r="I27" s="731">
        <v>0</v>
      </c>
      <c r="J27" s="731">
        <v>0</v>
      </c>
      <c r="K27" s="701"/>
      <c r="L27" s="701"/>
      <c r="M27" s="701"/>
      <c r="N27" s="701"/>
    </row>
    <row r="28" spans="2:14" x14ac:dyDescent="0.2">
      <c r="B28" s="719" t="s">
        <v>192</v>
      </c>
      <c r="C28" s="732">
        <v>281.16189441306301</v>
      </c>
      <c r="D28" s="733">
        <v>189.804941571124</v>
      </c>
      <c r="E28" s="734">
        <v>48.132020212816798</v>
      </c>
      <c r="F28" s="732">
        <v>281.16189441306301</v>
      </c>
      <c r="G28" s="733">
        <v>257.02077506367601</v>
      </c>
      <c r="H28" s="733">
        <v>221.84323749664699</v>
      </c>
      <c r="I28" s="733">
        <v>203.13704557340401</v>
      </c>
      <c r="J28" s="733">
        <v>189.804941571124</v>
      </c>
      <c r="K28" s="701"/>
      <c r="L28" s="701"/>
      <c r="M28" s="701"/>
      <c r="N28" s="701"/>
    </row>
    <row r="29" spans="2:14" x14ac:dyDescent="0.2">
      <c r="B29" s="707" t="s">
        <v>38</v>
      </c>
      <c r="C29" s="735">
        <v>46.700318289999998</v>
      </c>
      <c r="D29" s="736">
        <v>40.874522929999998</v>
      </c>
      <c r="E29" s="737">
        <v>14.2528767124133</v>
      </c>
      <c r="F29" s="735">
        <v>46.700318289999998</v>
      </c>
      <c r="G29" s="736">
        <v>47.147335500000104</v>
      </c>
      <c r="H29" s="736">
        <v>45.534590209999998</v>
      </c>
      <c r="I29" s="736">
        <v>44.68384313</v>
      </c>
      <c r="J29" s="736">
        <v>40.874522929999998</v>
      </c>
      <c r="K29" s="701"/>
      <c r="L29" s="701"/>
      <c r="M29" s="701"/>
      <c r="N29" s="701"/>
    </row>
    <row r="30" spans="2:14" x14ac:dyDescent="0.2">
      <c r="B30" s="738" t="s">
        <v>222</v>
      </c>
      <c r="C30" s="739">
        <v>46.210875440000002</v>
      </c>
      <c r="D30" s="740">
        <v>40.45634098</v>
      </c>
      <c r="E30" s="741">
        <v>14.224060606086001</v>
      </c>
      <c r="F30" s="739">
        <v>46.210875440000002</v>
      </c>
      <c r="G30" s="740">
        <v>46.561908950000003</v>
      </c>
      <c r="H30" s="740">
        <v>44.841625239999999</v>
      </c>
      <c r="I30" s="740">
        <v>44.256861479999998</v>
      </c>
      <c r="J30" s="740">
        <v>40.45634098</v>
      </c>
      <c r="K30" s="701"/>
      <c r="L30" s="701"/>
      <c r="M30" s="701"/>
      <c r="N30" s="701"/>
    </row>
    <row r="31" spans="2:14" x14ac:dyDescent="0.2">
      <c r="B31" s="738" t="s">
        <v>223</v>
      </c>
      <c r="C31" s="739">
        <v>0.48944284999999998</v>
      </c>
      <c r="D31" s="740">
        <v>0.41818195000000002</v>
      </c>
      <c r="E31" s="741">
        <v>17.040644628492501</v>
      </c>
      <c r="F31" s="739">
        <v>0.48944284999999998</v>
      </c>
      <c r="G31" s="740">
        <v>0.58542654999999999</v>
      </c>
      <c r="H31" s="740">
        <v>0.69296497000000001</v>
      </c>
      <c r="I31" s="740">
        <v>0.42698164999999999</v>
      </c>
      <c r="J31" s="740">
        <v>0.41818195000000002</v>
      </c>
      <c r="K31" s="701"/>
      <c r="L31" s="701"/>
      <c r="M31" s="701"/>
      <c r="N31" s="701"/>
    </row>
    <row r="32" spans="2:14" x14ac:dyDescent="0.2">
      <c r="B32" s="711" t="s">
        <v>146</v>
      </c>
      <c r="C32" s="739">
        <v>12.61202976</v>
      </c>
      <c r="D32" s="740">
        <v>13.63320139</v>
      </c>
      <c r="E32" s="741">
        <v>-7.4903289461346398</v>
      </c>
      <c r="F32" s="739">
        <v>12.61202976</v>
      </c>
      <c r="G32" s="740">
        <v>13.48373831</v>
      </c>
      <c r="H32" s="740">
        <v>12.8848801</v>
      </c>
      <c r="I32" s="740">
        <v>12.749919390000001</v>
      </c>
      <c r="J32" s="740">
        <v>13.63320139</v>
      </c>
      <c r="K32" s="701"/>
      <c r="L32" s="701"/>
      <c r="M32" s="701"/>
      <c r="N32" s="701"/>
    </row>
    <row r="33" spans="2:14" x14ac:dyDescent="0.2">
      <c r="B33" s="711" t="s">
        <v>64</v>
      </c>
      <c r="C33" s="739">
        <v>13.735008369999999</v>
      </c>
      <c r="D33" s="740">
        <v>16.737187760000001</v>
      </c>
      <c r="E33" s="741">
        <v>-17.937179369970799</v>
      </c>
      <c r="F33" s="739">
        <v>13.735008369999999</v>
      </c>
      <c r="G33" s="740">
        <v>16.034104060000001</v>
      </c>
      <c r="H33" s="740">
        <v>16.082194260000001</v>
      </c>
      <c r="I33" s="740">
        <v>15.898297919999999</v>
      </c>
      <c r="J33" s="740">
        <v>16.737187760000001</v>
      </c>
      <c r="K33" s="701"/>
      <c r="L33" s="701"/>
      <c r="M33" s="701"/>
      <c r="N33" s="701"/>
    </row>
    <row r="34" spans="2:14" x14ac:dyDescent="0.2">
      <c r="B34" s="738" t="s">
        <v>55</v>
      </c>
      <c r="C34" s="739">
        <v>8.2098374199999995</v>
      </c>
      <c r="D34" s="740">
        <v>9.8640953299999996</v>
      </c>
      <c r="E34" s="741">
        <v>-16.770497999637598</v>
      </c>
      <c r="F34" s="739">
        <v>8.2098374199999995</v>
      </c>
      <c r="G34" s="740">
        <v>8.3669117199999992</v>
      </c>
      <c r="H34" s="740">
        <v>8.86538146</v>
      </c>
      <c r="I34" s="740">
        <v>9.0163020899999999</v>
      </c>
      <c r="J34" s="740">
        <v>9.8640953299999996</v>
      </c>
      <c r="K34" s="701"/>
      <c r="L34" s="701"/>
      <c r="M34" s="701"/>
      <c r="N34" s="701"/>
    </row>
    <row r="35" spans="2:14" x14ac:dyDescent="0.2">
      <c r="B35" s="738" t="s">
        <v>347</v>
      </c>
      <c r="C35" s="739">
        <v>5.5251709499999997</v>
      </c>
      <c r="D35" s="740">
        <v>6.8730924299999998</v>
      </c>
      <c r="E35" s="741">
        <v>-19.611572137696399</v>
      </c>
      <c r="F35" s="739">
        <v>5.5251709499999997</v>
      </c>
      <c r="G35" s="740">
        <v>7.6671923399999997</v>
      </c>
      <c r="H35" s="740">
        <v>7.2168127999999996</v>
      </c>
      <c r="I35" s="740">
        <v>6.8819958300000001</v>
      </c>
      <c r="J35" s="740">
        <v>6.8730924299999998</v>
      </c>
      <c r="K35" s="701"/>
      <c r="L35" s="701"/>
      <c r="M35" s="701"/>
      <c r="N35" s="701"/>
    </row>
    <row r="36" spans="2:14" x14ac:dyDescent="0.2">
      <c r="B36" s="719" t="s">
        <v>89</v>
      </c>
      <c r="C36" s="732">
        <v>73.04735642</v>
      </c>
      <c r="D36" s="733">
        <v>71.244912080000006</v>
      </c>
      <c r="E36" s="734">
        <v>2.5299271026906198</v>
      </c>
      <c r="F36" s="732">
        <v>73.04735642</v>
      </c>
      <c r="G36" s="733">
        <v>76.664177870000003</v>
      </c>
      <c r="H36" s="733">
        <v>74.502664569999993</v>
      </c>
      <c r="I36" s="733">
        <v>73.332060440000006</v>
      </c>
      <c r="J36" s="733">
        <v>71.244912080000006</v>
      </c>
      <c r="K36" s="701"/>
      <c r="L36" s="701"/>
      <c r="M36" s="701"/>
      <c r="N36" s="701"/>
    </row>
    <row r="37" spans="2:14" x14ac:dyDescent="0.2">
      <c r="B37" s="707" t="s">
        <v>17</v>
      </c>
      <c r="C37" s="735">
        <v>-62.46056119</v>
      </c>
      <c r="D37" s="736">
        <v>-57.981005799999998</v>
      </c>
      <c r="E37" s="737">
        <v>7.7259014882421999</v>
      </c>
      <c r="F37" s="735">
        <v>-62.46056119</v>
      </c>
      <c r="G37" s="736">
        <v>-67.570307279999994</v>
      </c>
      <c r="H37" s="736">
        <v>-59.267872240000003</v>
      </c>
      <c r="I37" s="736">
        <v>-56.508545410000004</v>
      </c>
      <c r="J37" s="736">
        <v>-57.981005799999998</v>
      </c>
      <c r="K37" s="701"/>
      <c r="L37" s="701"/>
      <c r="M37" s="701"/>
      <c r="N37" s="701"/>
    </row>
    <row r="38" spans="2:14" x14ac:dyDescent="0.2">
      <c r="B38" s="711" t="s">
        <v>16</v>
      </c>
      <c r="C38" s="739">
        <v>-45.926115119999999</v>
      </c>
      <c r="D38" s="740">
        <v>-38.30970121</v>
      </c>
      <c r="E38" s="741">
        <v>19.8811623934354</v>
      </c>
      <c r="F38" s="739">
        <v>-45.926115119999999</v>
      </c>
      <c r="G38" s="740">
        <v>-26.748655899999999</v>
      </c>
      <c r="H38" s="740">
        <v>-37.830377839999997</v>
      </c>
      <c r="I38" s="740">
        <v>-36.795374969999997</v>
      </c>
      <c r="J38" s="740">
        <v>-38.30970121</v>
      </c>
      <c r="K38" s="701"/>
      <c r="L38" s="701"/>
      <c r="M38" s="701"/>
      <c r="N38" s="701"/>
    </row>
    <row r="39" spans="2:14" x14ac:dyDescent="0.2">
      <c r="B39" s="715" t="s">
        <v>92</v>
      </c>
      <c r="C39" s="742">
        <v>-18.036514589999999</v>
      </c>
      <c r="D39" s="743">
        <v>-18.182474110000001</v>
      </c>
      <c r="E39" s="744">
        <v>-0.80274840000855396</v>
      </c>
      <c r="F39" s="742">
        <v>-18.036514589999999</v>
      </c>
      <c r="G39" s="743">
        <v>-19.1806494</v>
      </c>
      <c r="H39" s="743">
        <v>-18.59113258</v>
      </c>
      <c r="I39" s="743">
        <v>-17.723242429999999</v>
      </c>
      <c r="J39" s="743">
        <v>-18.182474110000001</v>
      </c>
      <c r="K39" s="701"/>
      <c r="L39" s="701"/>
      <c r="M39" s="701"/>
      <c r="N39" s="701"/>
    </row>
    <row r="40" spans="2:14" x14ac:dyDescent="0.2">
      <c r="B40" s="719" t="s">
        <v>100</v>
      </c>
      <c r="C40" s="732">
        <v>-126.42319089999999</v>
      </c>
      <c r="D40" s="733">
        <v>-114.47318112000001</v>
      </c>
      <c r="E40" s="734">
        <v>10.4391348812724</v>
      </c>
      <c r="F40" s="732">
        <v>-126.42319089999999</v>
      </c>
      <c r="G40" s="733">
        <v>-113.49961258</v>
      </c>
      <c r="H40" s="733">
        <v>-115.68938266000001</v>
      </c>
      <c r="I40" s="733">
        <v>-111.02716280999999</v>
      </c>
      <c r="J40" s="733">
        <v>-114.47318112000001</v>
      </c>
      <c r="K40" s="701"/>
      <c r="L40" s="701"/>
      <c r="M40" s="701"/>
      <c r="N40" s="701"/>
    </row>
    <row r="41" spans="2:14" ht="18" customHeight="1" x14ac:dyDescent="0.2">
      <c r="B41" s="719" t="s">
        <v>36</v>
      </c>
      <c r="C41" s="745">
        <v>0</v>
      </c>
      <c r="D41" s="733">
        <v>0</v>
      </c>
      <c r="E41" s="734">
        <v>0</v>
      </c>
      <c r="F41" s="745">
        <v>0</v>
      </c>
      <c r="G41" s="733">
        <v>0</v>
      </c>
      <c r="H41" s="733">
        <v>0</v>
      </c>
      <c r="I41" s="733">
        <v>0</v>
      </c>
      <c r="J41" s="733">
        <v>0</v>
      </c>
      <c r="K41" s="701"/>
      <c r="L41" s="701"/>
      <c r="M41" s="701"/>
      <c r="N41" s="701"/>
    </row>
    <row r="42" spans="2:14" x14ac:dyDescent="0.2">
      <c r="B42" s="707"/>
      <c r="C42" s="746"/>
      <c r="D42" s="746"/>
      <c r="E42" s="746"/>
      <c r="F42" s="746"/>
      <c r="G42" s="746"/>
      <c r="H42" s="746"/>
      <c r="I42" s="746"/>
      <c r="J42" s="746"/>
      <c r="K42" s="701"/>
      <c r="L42" s="701"/>
      <c r="M42" s="701"/>
      <c r="N42" s="701"/>
    </row>
    <row r="43" spans="2:14" x14ac:dyDescent="0.2">
      <c r="B43" s="747" t="s">
        <v>147</v>
      </c>
      <c r="C43" s="748"/>
      <c r="D43" s="748"/>
      <c r="E43" s="748"/>
      <c r="F43" s="748"/>
      <c r="G43" s="748"/>
      <c r="H43" s="748"/>
      <c r="I43" s="748"/>
      <c r="J43" s="748"/>
      <c r="K43" s="701"/>
      <c r="L43" s="701"/>
      <c r="M43" s="701"/>
      <c r="N43" s="701"/>
    </row>
    <row r="44" spans="2:14" x14ac:dyDescent="0.2">
      <c r="B44" s="711" t="s">
        <v>348</v>
      </c>
      <c r="C44" s="749">
        <v>9.9949116481657496E-2</v>
      </c>
      <c r="D44" s="750">
        <v>5.7000000000000002E-2</v>
      </c>
      <c r="E44" s="741">
        <v>4.3</v>
      </c>
      <c r="F44" s="749">
        <v>9.9949116481657496E-2</v>
      </c>
      <c r="G44" s="750">
        <v>9.7983256927465998E-2</v>
      </c>
      <c r="H44" s="750"/>
      <c r="I44" s="750"/>
      <c r="J44" s="750"/>
      <c r="K44" s="701"/>
      <c r="L44" s="701"/>
      <c r="M44" s="701"/>
      <c r="N44" s="701"/>
    </row>
    <row r="45" spans="2:14" x14ac:dyDescent="0.2">
      <c r="B45" s="711" t="s">
        <v>263</v>
      </c>
      <c r="C45" s="749">
        <v>0.49399914734570199</v>
      </c>
      <c r="D45" s="750">
        <v>0.59499999999999997</v>
      </c>
      <c r="E45" s="741">
        <v>-10.1</v>
      </c>
      <c r="F45" s="749">
        <v>0.49399914734570199</v>
      </c>
      <c r="G45" s="750">
        <v>0.52794147966722405</v>
      </c>
      <c r="H45" s="750"/>
      <c r="I45" s="750"/>
      <c r="J45" s="750"/>
      <c r="K45" s="701"/>
      <c r="L45" s="701"/>
      <c r="M45" s="701"/>
      <c r="N45" s="701"/>
    </row>
    <row r="46" spans="2:14" ht="13.9" customHeight="1" x14ac:dyDescent="0.2">
      <c r="B46" s="707"/>
      <c r="C46" s="707"/>
      <c r="D46" s="707"/>
      <c r="E46" s="707"/>
      <c r="F46" s="707"/>
      <c r="G46" s="707"/>
      <c r="H46" s="707"/>
      <c r="I46" s="707"/>
      <c r="J46" s="707"/>
      <c r="K46" s="707"/>
      <c r="L46" s="707"/>
      <c r="M46" s="707"/>
      <c r="N46" s="701"/>
    </row>
    <row r="47" spans="2:14" s="8" customFormat="1" ht="75" customHeight="1" x14ac:dyDescent="0.2">
      <c r="B47" s="1015" t="s">
        <v>370</v>
      </c>
      <c r="C47" s="1015"/>
      <c r="D47" s="1015"/>
      <c r="E47" s="1015"/>
      <c r="F47" s="1015"/>
      <c r="G47" s="1015"/>
      <c r="H47" s="1015"/>
      <c r="I47" s="1015"/>
      <c r="J47" s="1015"/>
      <c r="K47" s="701"/>
      <c r="L47" s="701"/>
      <c r="M47" s="701"/>
      <c r="N47" s="701"/>
    </row>
    <row r="48" spans="2:14" ht="13.9" customHeight="1" x14ac:dyDescent="0.2">
      <c r="B48" s="64"/>
      <c r="C48" s="68"/>
      <c r="D48" s="65"/>
      <c r="E48" s="65"/>
      <c r="F48" s="65"/>
      <c r="G48" s="65"/>
    </row>
    <row r="49" spans="1:9" ht="6" customHeight="1" x14ac:dyDescent="0.2">
      <c r="B49" s="752"/>
      <c r="C49" s="752"/>
      <c r="D49" s="752"/>
      <c r="E49" s="752"/>
      <c r="F49" s="752"/>
      <c r="G49" s="701"/>
      <c r="H49" s="701"/>
      <c r="I49" s="9" t="s">
        <v>32</v>
      </c>
    </row>
    <row r="50" spans="1:9" x14ac:dyDescent="0.2">
      <c r="A50" s="72"/>
      <c r="B50" s="1013" t="s">
        <v>2</v>
      </c>
      <c r="C50" s="1014" t="s">
        <v>349</v>
      </c>
      <c r="D50" s="1014" t="s">
        <v>307</v>
      </c>
      <c r="E50" s="1014" t="s">
        <v>188</v>
      </c>
      <c r="F50" s="1014" t="s">
        <v>189</v>
      </c>
      <c r="G50" s="701"/>
      <c r="H50" s="701"/>
    </row>
    <row r="51" spans="1:9" x14ac:dyDescent="0.2">
      <c r="A51" s="72"/>
      <c r="B51" s="1013"/>
      <c r="C51" s="1014"/>
      <c r="D51" s="1014"/>
      <c r="E51" s="1014"/>
      <c r="F51" s="1014"/>
      <c r="G51" s="701"/>
      <c r="H51" s="701"/>
    </row>
    <row r="52" spans="1:9" x14ac:dyDescent="0.2">
      <c r="A52" s="72"/>
      <c r="B52" s="752" t="s">
        <v>39</v>
      </c>
      <c r="C52" s="752"/>
      <c r="D52" s="752"/>
      <c r="E52" s="752"/>
      <c r="F52" s="752"/>
      <c r="G52" s="701"/>
      <c r="H52" s="701"/>
    </row>
    <row r="53" spans="1:9" x14ac:dyDescent="0.2">
      <c r="A53" s="72"/>
      <c r="B53" s="753" t="s">
        <v>155</v>
      </c>
      <c r="C53" s="754">
        <v>39112.013205789903</v>
      </c>
      <c r="D53" s="755">
        <v>38801.5047878939</v>
      </c>
      <c r="E53" s="756">
        <v>310.50841789600202</v>
      </c>
      <c r="F53" s="757">
        <v>0.8</v>
      </c>
      <c r="G53" s="701"/>
      <c r="H53" s="758"/>
    </row>
    <row r="54" spans="1:9" x14ac:dyDescent="0.2">
      <c r="A54" s="72"/>
      <c r="B54" s="753" t="s">
        <v>13</v>
      </c>
      <c r="C54" s="754">
        <v>36646.289409068901</v>
      </c>
      <c r="D54" s="755">
        <v>36346.481590159899</v>
      </c>
      <c r="E54" s="756">
        <v>299.80781890900101</v>
      </c>
      <c r="F54" s="757">
        <v>0.8</v>
      </c>
      <c r="G54" s="701"/>
      <c r="H54" s="758"/>
    </row>
    <row r="55" spans="1:9" x14ac:dyDescent="0.2">
      <c r="A55" s="72"/>
      <c r="B55" s="759" t="s">
        <v>156</v>
      </c>
      <c r="C55" s="760">
        <v>2465.7237967410601</v>
      </c>
      <c r="D55" s="761">
        <v>2455.0231977439798</v>
      </c>
      <c r="E55" s="762">
        <v>10.7005989970803</v>
      </c>
      <c r="F55" s="763">
        <v>0.4</v>
      </c>
      <c r="G55" s="701"/>
      <c r="H55" s="758"/>
    </row>
    <row r="56" spans="1:9" x14ac:dyDescent="0.2">
      <c r="A56" s="72"/>
      <c r="B56" s="764"/>
      <c r="C56" s="764"/>
      <c r="D56" s="764"/>
      <c r="E56" s="765"/>
      <c r="F56" s="764"/>
      <c r="G56" s="701"/>
      <c r="H56" s="758"/>
    </row>
    <row r="57" spans="1:9" x14ac:dyDescent="0.2">
      <c r="A57" s="72"/>
      <c r="B57" s="752" t="s">
        <v>205</v>
      </c>
      <c r="C57" s="752"/>
      <c r="D57" s="752"/>
      <c r="E57" s="766"/>
      <c r="F57" s="752"/>
      <c r="G57" s="701"/>
      <c r="H57" s="701"/>
    </row>
    <row r="58" spans="1:9" x14ac:dyDescent="0.2">
      <c r="A58" s="72"/>
      <c r="B58" s="759" t="s">
        <v>6</v>
      </c>
      <c r="C58" s="767">
        <v>16069.786735649999</v>
      </c>
      <c r="D58" s="768">
        <v>15982.430710459999</v>
      </c>
      <c r="E58" s="769">
        <v>87.356025189999897</v>
      </c>
      <c r="F58" s="770">
        <v>0.5</v>
      </c>
      <c r="G58" s="701"/>
      <c r="H58" s="758"/>
    </row>
    <row r="59" spans="1:9" x14ac:dyDescent="0.2">
      <c r="A59" s="72"/>
      <c r="B59" s="764" t="s">
        <v>151</v>
      </c>
      <c r="C59" s="771">
        <v>14282.271005340001</v>
      </c>
      <c r="D59" s="772">
        <v>14183.334426220001</v>
      </c>
      <c r="E59" s="773">
        <v>98.936579119999806</v>
      </c>
      <c r="F59" s="774">
        <v>0.7</v>
      </c>
      <c r="G59" s="701"/>
      <c r="H59" s="758"/>
    </row>
    <row r="60" spans="1:9" x14ac:dyDescent="0.2">
      <c r="A60" s="72"/>
      <c r="B60" s="753" t="s">
        <v>5</v>
      </c>
      <c r="C60" s="775">
        <v>1787.51573031</v>
      </c>
      <c r="D60" s="776">
        <v>1799.0962842399999</v>
      </c>
      <c r="E60" s="777">
        <v>-11.580553930000001</v>
      </c>
      <c r="F60" s="778">
        <v>-0.6</v>
      </c>
      <c r="G60" s="701"/>
      <c r="H60" s="758"/>
    </row>
    <row r="61" spans="1:9" x14ac:dyDescent="0.2">
      <c r="A61" s="72"/>
      <c r="B61" s="759" t="s">
        <v>264</v>
      </c>
      <c r="C61" s="767">
        <v>1523.9784970000001</v>
      </c>
      <c r="D61" s="768">
        <v>1524.1416830000001</v>
      </c>
      <c r="E61" s="769">
        <v>-0.163185999999996</v>
      </c>
      <c r="F61" s="770">
        <v>0</v>
      </c>
      <c r="G61" s="701"/>
      <c r="H61" s="758"/>
    </row>
    <row r="62" spans="1:9" x14ac:dyDescent="0.2">
      <c r="A62" s="72"/>
      <c r="B62" s="779" t="s">
        <v>4</v>
      </c>
      <c r="C62" s="780">
        <v>11253.91724886</v>
      </c>
      <c r="D62" s="781">
        <v>11325.821286709999</v>
      </c>
      <c r="E62" s="782">
        <v>-71.904037849999398</v>
      </c>
      <c r="F62" s="783">
        <v>-0.6</v>
      </c>
      <c r="G62" s="701"/>
      <c r="H62" s="758"/>
    </row>
    <row r="63" spans="1:9" x14ac:dyDescent="0.2">
      <c r="A63" s="72"/>
      <c r="B63" s="779" t="s">
        <v>3</v>
      </c>
      <c r="C63" s="780">
        <v>1850.4976932899999</v>
      </c>
      <c r="D63" s="781">
        <v>1785.9044880700001</v>
      </c>
      <c r="E63" s="782">
        <v>64.593205219999803</v>
      </c>
      <c r="F63" s="783">
        <v>3.6</v>
      </c>
      <c r="G63" s="701"/>
      <c r="H63" s="758"/>
    </row>
    <row r="64" spans="1:9" x14ac:dyDescent="0.2">
      <c r="A64" s="72"/>
      <c r="B64" s="779" t="s">
        <v>102</v>
      </c>
      <c r="C64" s="780">
        <v>29174.2016778</v>
      </c>
      <c r="D64" s="781">
        <v>29094.156485240001</v>
      </c>
      <c r="E64" s="782">
        <v>80.045192559999094</v>
      </c>
      <c r="F64" s="783">
        <v>0.3</v>
      </c>
      <c r="G64" s="701"/>
      <c r="H64" s="758"/>
    </row>
    <row r="65" spans="1:8" x14ac:dyDescent="0.2">
      <c r="A65" s="72"/>
      <c r="B65" s="764" t="s">
        <v>265</v>
      </c>
      <c r="C65" s="771">
        <v>28602.004006800002</v>
      </c>
      <c r="D65" s="772">
        <v>28530.832049240002</v>
      </c>
      <c r="E65" s="773">
        <v>71.171957559999996</v>
      </c>
      <c r="F65" s="774">
        <v>0.2</v>
      </c>
      <c r="G65" s="701"/>
      <c r="H65" s="758"/>
    </row>
    <row r="66" spans="1:8" x14ac:dyDescent="0.2">
      <c r="A66" s="72"/>
      <c r="B66" s="759" t="s">
        <v>266</v>
      </c>
      <c r="C66" s="767">
        <v>572.19767099999797</v>
      </c>
      <c r="D66" s="768">
        <v>563.32443599999897</v>
      </c>
      <c r="E66" s="769">
        <v>8.8732349999989992</v>
      </c>
      <c r="F66" s="770">
        <v>1.6</v>
      </c>
      <c r="G66" s="701"/>
      <c r="H66" s="758"/>
    </row>
    <row r="67" spans="1:8" x14ac:dyDescent="0.2">
      <c r="A67" s="72"/>
      <c r="B67" s="779" t="s">
        <v>159</v>
      </c>
      <c r="C67" s="780">
        <v>-554.03967628999806</v>
      </c>
      <c r="D67" s="781">
        <v>-531.52134794000096</v>
      </c>
      <c r="E67" s="782">
        <v>-22.518328349997098</v>
      </c>
      <c r="F67" s="783">
        <v>4.2</v>
      </c>
      <c r="G67" s="701"/>
      <c r="H67" s="758"/>
    </row>
    <row r="68" spans="1:8" x14ac:dyDescent="0.2">
      <c r="A68" s="72"/>
      <c r="B68" s="779" t="s">
        <v>113</v>
      </c>
      <c r="C68" s="780">
        <v>28620.162001510002</v>
      </c>
      <c r="D68" s="781">
        <v>28562.6351373</v>
      </c>
      <c r="E68" s="782">
        <v>57.526864210001797</v>
      </c>
      <c r="F68" s="783">
        <v>0.2</v>
      </c>
      <c r="G68" s="701"/>
      <c r="H68" s="758"/>
    </row>
    <row r="69" spans="1:8" x14ac:dyDescent="0.2">
      <c r="A69" s="72"/>
      <c r="B69" s="779" t="s">
        <v>202</v>
      </c>
      <c r="C69" s="780">
        <v>2208.5597353600001</v>
      </c>
      <c r="D69" s="781">
        <v>2129.01118847</v>
      </c>
      <c r="E69" s="782">
        <v>79.548546890000097</v>
      </c>
      <c r="F69" s="783">
        <v>3.7</v>
      </c>
      <c r="G69" s="701"/>
      <c r="H69" s="758"/>
    </row>
    <row r="70" spans="1:8" x14ac:dyDescent="0.2">
      <c r="A70" s="72"/>
      <c r="B70" s="764"/>
      <c r="C70" s="764"/>
      <c r="D70" s="764"/>
      <c r="E70" s="765"/>
      <c r="F70" s="764"/>
      <c r="G70" s="701"/>
      <c r="H70" s="701"/>
    </row>
    <row r="71" spans="1:8" x14ac:dyDescent="0.2">
      <c r="A71" s="72"/>
      <c r="B71" s="752" t="s">
        <v>206</v>
      </c>
      <c r="C71" s="752"/>
      <c r="D71" s="752"/>
      <c r="E71" s="766"/>
      <c r="F71" s="752"/>
      <c r="G71" s="701"/>
      <c r="H71" s="701"/>
    </row>
    <row r="72" spans="1:8" x14ac:dyDescent="0.2">
      <c r="A72" s="72"/>
      <c r="B72" s="784" t="s">
        <v>19</v>
      </c>
      <c r="C72" s="754">
        <v>28168.770661989998</v>
      </c>
      <c r="D72" s="755">
        <v>30055.181018819902</v>
      </c>
      <c r="E72" s="756">
        <v>-1886.4103568298999</v>
      </c>
      <c r="F72" s="757">
        <v>-6.3</v>
      </c>
      <c r="G72" s="701"/>
      <c r="H72" s="758"/>
    </row>
    <row r="73" spans="1:8" x14ac:dyDescent="0.2">
      <c r="A73" s="72"/>
      <c r="B73" s="784" t="s">
        <v>28</v>
      </c>
      <c r="C73" s="754">
        <v>19420.810367199902</v>
      </c>
      <c r="D73" s="755">
        <v>21563.195055639899</v>
      </c>
      <c r="E73" s="756">
        <v>-2142.38468844</v>
      </c>
      <c r="F73" s="757">
        <v>-9.9</v>
      </c>
      <c r="G73" s="701"/>
      <c r="H73" s="758"/>
    </row>
    <row r="74" spans="1:8" x14ac:dyDescent="0.2">
      <c r="A74" s="72"/>
      <c r="B74" s="784" t="s">
        <v>194</v>
      </c>
      <c r="C74" s="754">
        <v>8747.9602947900894</v>
      </c>
      <c r="D74" s="755">
        <v>8491.98596317995</v>
      </c>
      <c r="E74" s="756">
        <v>255.97433161013899</v>
      </c>
      <c r="F74" s="757">
        <v>3</v>
      </c>
      <c r="G74" s="701"/>
      <c r="H74" s="758"/>
    </row>
    <row r="75" spans="1:8" x14ac:dyDescent="0.2">
      <c r="A75" s="72"/>
      <c r="B75" s="785" t="s">
        <v>267</v>
      </c>
      <c r="C75" s="760">
        <v>10.997410929999999</v>
      </c>
      <c r="D75" s="761">
        <v>7.73147027</v>
      </c>
      <c r="E75" s="762">
        <v>3.2659406600000001</v>
      </c>
      <c r="F75" s="763">
        <v>42.2</v>
      </c>
      <c r="G75" s="701"/>
      <c r="H75" s="758"/>
    </row>
    <row r="76" spans="1:8" x14ac:dyDescent="0.2">
      <c r="A76" s="72"/>
      <c r="B76" s="786" t="s">
        <v>98</v>
      </c>
      <c r="C76" s="787">
        <v>28179.76807292</v>
      </c>
      <c r="D76" s="788">
        <v>30062.9124890899</v>
      </c>
      <c r="E76" s="789">
        <v>-1883.1444161699001</v>
      </c>
      <c r="F76" s="790">
        <v>-6.3</v>
      </c>
      <c r="G76" s="701"/>
      <c r="H76" s="758"/>
    </row>
    <row r="77" spans="1:8" x14ac:dyDescent="0.2">
      <c r="A77" s="72"/>
      <c r="B77" s="786" t="s">
        <v>55</v>
      </c>
      <c r="C77" s="787">
        <v>5599.2946795199996</v>
      </c>
      <c r="D77" s="788">
        <v>5510.0708348600001</v>
      </c>
      <c r="E77" s="789">
        <v>89.2238446599995</v>
      </c>
      <c r="F77" s="790">
        <v>1.6</v>
      </c>
      <c r="G77" s="701"/>
      <c r="H77" s="758"/>
    </row>
    <row r="78" spans="1:8" x14ac:dyDescent="0.2">
      <c r="A78" s="72"/>
      <c r="B78" s="786" t="s">
        <v>64</v>
      </c>
      <c r="C78" s="787">
        <v>5599.2946795199996</v>
      </c>
      <c r="D78" s="788">
        <v>5510.0708348600001</v>
      </c>
      <c r="E78" s="789">
        <v>89.2238446599995</v>
      </c>
      <c r="F78" s="790">
        <v>1.6</v>
      </c>
      <c r="G78" s="701"/>
      <c r="H78" s="758"/>
    </row>
    <row r="79" spans="1:8" x14ac:dyDescent="0.2">
      <c r="A79" s="72"/>
      <c r="B79" s="786" t="s">
        <v>99</v>
      </c>
      <c r="C79" s="787">
        <v>79.849633530000006</v>
      </c>
      <c r="D79" s="788">
        <v>81.051019890000006</v>
      </c>
      <c r="E79" s="789">
        <v>-1.2013863600000001</v>
      </c>
      <c r="F79" s="790">
        <v>-1.5</v>
      </c>
      <c r="G79" s="701"/>
      <c r="H79" s="758"/>
    </row>
    <row r="80" spans="1:8" x14ac:dyDescent="0.2">
      <c r="A80" s="72"/>
      <c r="B80" s="779" t="s">
        <v>154</v>
      </c>
      <c r="C80" s="780">
        <v>33858.912385969998</v>
      </c>
      <c r="D80" s="781">
        <v>35654.0343438399</v>
      </c>
      <c r="E80" s="782">
        <v>-1795.1219578698999</v>
      </c>
      <c r="F80" s="783">
        <v>-5</v>
      </c>
      <c r="G80" s="701"/>
      <c r="H80" s="758"/>
    </row>
    <row r="81" spans="1:10" x14ac:dyDescent="0.2">
      <c r="A81" s="72"/>
      <c r="B81" s="764" t="s">
        <v>268</v>
      </c>
      <c r="C81" s="791"/>
      <c r="D81" s="764"/>
      <c r="E81" s="765"/>
      <c r="F81" s="764"/>
      <c r="G81" s="701"/>
      <c r="H81" s="758"/>
    </row>
    <row r="82" spans="1:10" x14ac:dyDescent="0.2">
      <c r="A82" s="72"/>
      <c r="B82" s="785" t="s">
        <v>350</v>
      </c>
      <c r="C82" s="760">
        <v>4464.7536755499996</v>
      </c>
      <c r="D82" s="761">
        <v>4312.7845007699998</v>
      </c>
      <c r="E82" s="762">
        <v>151.96917478</v>
      </c>
      <c r="F82" s="763">
        <v>3.5</v>
      </c>
      <c r="G82" s="701"/>
      <c r="H82" s="758"/>
    </row>
    <row r="83" spans="1:10" x14ac:dyDescent="0.2">
      <c r="A83" s="72"/>
      <c r="B83" s="764"/>
      <c r="C83" s="764"/>
      <c r="D83" s="764"/>
      <c r="E83" s="764"/>
      <c r="F83" s="764"/>
      <c r="G83" s="701"/>
      <c r="H83" s="701"/>
    </row>
    <row r="84" spans="1:10" x14ac:dyDescent="0.2">
      <c r="A84" s="72"/>
      <c r="B84" s="752" t="s">
        <v>157</v>
      </c>
      <c r="C84" s="752"/>
      <c r="D84" s="752"/>
      <c r="E84" s="752"/>
      <c r="F84" s="752"/>
      <c r="G84" s="701"/>
      <c r="H84" s="701"/>
    </row>
    <row r="85" spans="1:10" x14ac:dyDescent="0.2">
      <c r="A85" s="72"/>
      <c r="B85" s="753" t="s">
        <v>114</v>
      </c>
      <c r="C85" s="792">
        <v>1.89959765538672E-2</v>
      </c>
      <c r="D85" s="793">
        <v>1.8944042038951701E-2</v>
      </c>
      <c r="E85" s="778"/>
      <c r="F85" s="778"/>
      <c r="G85" s="701"/>
      <c r="H85" s="758"/>
    </row>
    <row r="86" spans="1:10" x14ac:dyDescent="0.2">
      <c r="A86" s="72"/>
      <c r="B86" s="759" t="s">
        <v>125</v>
      </c>
      <c r="C86" s="794">
        <v>0.94871953770736706</v>
      </c>
      <c r="D86" s="795">
        <v>0.919572726626397</v>
      </c>
      <c r="E86" s="769">
        <v>2.9</v>
      </c>
      <c r="F86" s="769"/>
      <c r="G86" s="701"/>
      <c r="H86" s="758"/>
    </row>
    <row r="87" spans="1:10" x14ac:dyDescent="0.2">
      <c r="A87" s="72"/>
      <c r="B87" s="764"/>
      <c r="C87" s="764"/>
      <c r="D87" s="764"/>
      <c r="E87" s="764"/>
      <c r="F87" s="764"/>
      <c r="G87" s="701"/>
      <c r="H87" s="701"/>
      <c r="I87" s="8"/>
      <c r="J87" s="8"/>
    </row>
    <row r="88" spans="1:10" ht="13.9" customHeight="1" x14ac:dyDescent="0.2">
      <c r="B88" s="752" t="s">
        <v>147</v>
      </c>
      <c r="C88" s="752"/>
      <c r="D88" s="752"/>
      <c r="E88" s="752"/>
      <c r="F88" s="752"/>
      <c r="G88" s="701"/>
      <c r="H88" s="701"/>
      <c r="I88" s="78"/>
      <c r="J88" s="78"/>
    </row>
    <row r="89" spans="1:10" ht="13.9" customHeight="1" x14ac:dyDescent="0.2">
      <c r="B89" s="784" t="s">
        <v>133</v>
      </c>
      <c r="C89" s="796">
        <v>1.863094</v>
      </c>
      <c r="D89" s="797">
        <v>1.8585199999999999</v>
      </c>
      <c r="E89" s="757"/>
      <c r="F89" s="757"/>
      <c r="G89" s="701"/>
      <c r="H89" s="758"/>
      <c r="I89" s="65"/>
      <c r="J89" s="65"/>
    </row>
    <row r="90" spans="1:10" ht="13.9" customHeight="1" x14ac:dyDescent="0.2">
      <c r="B90" s="784" t="s">
        <v>115</v>
      </c>
      <c r="C90" s="754">
        <v>4386</v>
      </c>
      <c r="D90" s="755">
        <v>4404</v>
      </c>
      <c r="E90" s="757">
        <v>-18</v>
      </c>
      <c r="F90" s="757">
        <v>-0.4</v>
      </c>
      <c r="G90" s="701"/>
      <c r="H90" s="758"/>
      <c r="I90" s="65"/>
      <c r="J90" s="65"/>
    </row>
    <row r="91" spans="1:10" ht="13.9" customHeight="1" x14ac:dyDescent="0.2">
      <c r="B91" s="784" t="s">
        <v>150</v>
      </c>
      <c r="C91" s="754">
        <v>317</v>
      </c>
      <c r="D91" s="755">
        <v>323</v>
      </c>
      <c r="E91" s="757">
        <v>-6</v>
      </c>
      <c r="F91" s="757">
        <v>-1.9</v>
      </c>
      <c r="G91" s="701"/>
      <c r="H91" s="758"/>
      <c r="I91" s="65"/>
      <c r="J91" s="65"/>
    </row>
    <row r="92" spans="1:10" ht="13.9" customHeight="1" x14ac:dyDescent="0.2">
      <c r="B92" s="784" t="s">
        <v>148</v>
      </c>
      <c r="C92" s="754">
        <v>274</v>
      </c>
      <c r="D92" s="755">
        <v>278</v>
      </c>
      <c r="E92" s="757">
        <v>-4</v>
      </c>
      <c r="F92" s="757">
        <v>-1.4</v>
      </c>
      <c r="G92" s="701"/>
      <c r="H92" s="758"/>
      <c r="I92" s="65"/>
      <c r="J92" s="65"/>
    </row>
    <row r="93" spans="1:10" x14ac:dyDescent="0.2">
      <c r="B93" s="785" t="s">
        <v>149</v>
      </c>
      <c r="C93" s="760">
        <v>1305</v>
      </c>
      <c r="D93" s="761">
        <v>1339</v>
      </c>
      <c r="E93" s="763">
        <v>-34</v>
      </c>
      <c r="F93" s="763">
        <v>-2.5</v>
      </c>
      <c r="G93" s="701"/>
      <c r="H93" s="758"/>
    </row>
    <row r="94" spans="1:10" ht="76.5" customHeight="1" x14ac:dyDescent="0.2">
      <c r="B94" s="1016" t="s">
        <v>310</v>
      </c>
      <c r="C94" s="1016"/>
      <c r="D94" s="1016"/>
      <c r="E94" s="1016"/>
      <c r="F94" s="1016"/>
      <c r="G94" s="701"/>
      <c r="H94" s="701"/>
      <c r="I94" s="751"/>
      <c r="J94" s="751"/>
    </row>
    <row r="95" spans="1:10" x14ac:dyDescent="0.2">
      <c r="B95" s="701"/>
      <c r="C95" s="701"/>
      <c r="D95" s="701"/>
      <c r="E95" s="701"/>
      <c r="F95" s="701"/>
      <c r="G95" s="701"/>
      <c r="H95" s="701"/>
    </row>
    <row r="96" spans="1:10" x14ac:dyDescent="0.2">
      <c r="B96" s="701"/>
      <c r="C96" s="701"/>
      <c r="D96" s="701"/>
      <c r="E96" s="701"/>
      <c r="F96" s="701"/>
      <c r="G96" s="701"/>
      <c r="H96" s="701"/>
    </row>
    <row r="97" spans="2:8" x14ac:dyDescent="0.2">
      <c r="B97" s="701"/>
      <c r="C97" s="701"/>
      <c r="D97" s="701"/>
      <c r="E97" s="701"/>
      <c r="F97" s="701"/>
      <c r="G97" s="701"/>
      <c r="H97" s="701"/>
    </row>
    <row r="98" spans="2:8" x14ac:dyDescent="0.2">
      <c r="B98" s="701"/>
      <c r="C98" s="701"/>
      <c r="D98" s="701"/>
      <c r="E98" s="701"/>
      <c r="F98" s="701"/>
      <c r="G98" s="701"/>
      <c r="H98" s="701"/>
    </row>
    <row r="99" spans="2:8" x14ac:dyDescent="0.2">
      <c r="B99" s="701"/>
      <c r="C99" s="701"/>
      <c r="D99" s="701"/>
      <c r="E99" s="701"/>
      <c r="F99" s="701"/>
      <c r="G99" s="701"/>
      <c r="H99" s="701"/>
    </row>
    <row r="100" spans="2:8" x14ac:dyDescent="0.2">
      <c r="B100" s="701"/>
      <c r="C100" s="701"/>
      <c r="D100" s="701"/>
      <c r="E100" s="701"/>
      <c r="F100" s="701"/>
      <c r="G100" s="701"/>
      <c r="H100" s="701"/>
    </row>
    <row r="101" spans="2:8" x14ac:dyDescent="0.2">
      <c r="B101" s="701"/>
      <c r="C101" s="701"/>
      <c r="D101" s="701"/>
      <c r="E101" s="701"/>
      <c r="F101" s="701"/>
      <c r="G101" s="701"/>
      <c r="H101" s="701"/>
    </row>
    <row r="102" spans="2:8" x14ac:dyDescent="0.2">
      <c r="B102" s="701"/>
      <c r="C102" s="701"/>
      <c r="D102" s="701"/>
      <c r="E102" s="701"/>
      <c r="F102" s="701"/>
      <c r="G102" s="701"/>
      <c r="H102" s="701"/>
    </row>
  </sheetData>
  <mergeCells count="16">
    <mergeCell ref="B94:F94"/>
    <mergeCell ref="B4:B5"/>
    <mergeCell ref="C4:C5"/>
    <mergeCell ref="D4:D5"/>
    <mergeCell ref="E4:E5"/>
    <mergeCell ref="F4:F5"/>
    <mergeCell ref="I4:I5"/>
    <mergeCell ref="J4:J5"/>
    <mergeCell ref="B50:B51"/>
    <mergeCell ref="C50:C51"/>
    <mergeCell ref="D50:D51"/>
    <mergeCell ref="E50:E51"/>
    <mergeCell ref="F50:F51"/>
    <mergeCell ref="B47:J47"/>
    <mergeCell ref="G4:G5"/>
    <mergeCell ref="H4:H5"/>
  </mergeCells>
  <pageMargins left="0.70866141732283472" right="0.70866141732283472" top="0.74803149606299213" bottom="0.74803149606299213" header="0.31496062992125984" footer="0.31496062992125984"/>
  <pageSetup paperSize="9" scale="52"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822A7-F962-465C-AC20-C9028CA49ADF}">
  <sheetPr codeName="Hoja34"/>
  <dimension ref="B1:Q30"/>
  <sheetViews>
    <sheetView showGridLines="0" zoomScale="90" zoomScaleNormal="90" workbookViewId="0">
      <selection activeCell="O21" sqref="O21"/>
    </sheetView>
  </sheetViews>
  <sheetFormatPr baseColWidth="10" defaultColWidth="11.42578125" defaultRowHeight="12.75" x14ac:dyDescent="0.2"/>
  <cols>
    <col min="1" max="1" style="131" width="11.42578125" collapsed="false"/>
    <col min="2" max="2" customWidth="true" style="137" width="55.85546875" collapsed="false"/>
    <col min="3" max="7" style="137" width="11.42578125" collapsed="false"/>
    <col min="8" max="8" customWidth="true" hidden="true" style="137" width="0.0" collapsed="false"/>
    <col min="9" max="16384" style="131" width="11.42578125" collapsed="false"/>
  </cols>
  <sheetData>
    <row r="1" spans="2:17" x14ac:dyDescent="0.2">
      <c r="B1" s="137" t="s">
        <v>32</v>
      </c>
      <c r="G1" s="72" t="s">
        <v>32</v>
      </c>
    </row>
    <row r="2" spans="2:17" ht="23.25" x14ac:dyDescent="0.2">
      <c r="B2" s="133" t="s">
        <v>283</v>
      </c>
      <c r="C2" s="62"/>
      <c r="D2" s="62"/>
      <c r="E2" s="62"/>
      <c r="F2" s="62"/>
      <c r="G2" s="62"/>
      <c r="H2" s="62"/>
    </row>
    <row r="3" spans="2:17" x14ac:dyDescent="0.2">
      <c r="B3" s="62"/>
      <c r="C3" s="63"/>
      <c r="D3" s="63"/>
      <c r="E3" s="62"/>
      <c r="F3" s="62"/>
      <c r="G3" s="62"/>
      <c r="H3" s="62"/>
    </row>
    <row r="4" spans="2:17" ht="6.6" customHeight="1" x14ac:dyDescent="0.2">
      <c r="B4" s="144"/>
      <c r="C4" s="144"/>
      <c r="D4" s="144"/>
      <c r="E4" s="144"/>
      <c r="F4" s="144"/>
      <c r="G4" s="144"/>
      <c r="H4" s="144"/>
      <c r="I4" s="144"/>
      <c r="J4" s="144"/>
      <c r="K4" s="142"/>
      <c r="L4" s="142"/>
      <c r="M4" s="142"/>
      <c r="N4" s="142"/>
      <c r="O4" s="142"/>
      <c r="P4" s="142"/>
      <c r="Q4" s="142"/>
    </row>
    <row r="5" spans="2:17" ht="12.95" customHeight="1" x14ac:dyDescent="0.2">
      <c r="B5" s="150"/>
      <c r="C5" s="150"/>
      <c r="D5" s="150"/>
      <c r="E5" s="150"/>
      <c r="F5" s="150"/>
      <c r="G5" s="150"/>
      <c r="H5" s="150"/>
      <c r="I5" s="150"/>
      <c r="J5" s="150"/>
      <c r="K5" s="142"/>
      <c r="L5" s="142"/>
      <c r="M5" s="142"/>
      <c r="N5" s="142"/>
      <c r="O5" s="142"/>
      <c r="P5" s="142"/>
      <c r="Q5" s="142"/>
    </row>
    <row r="6" spans="2:17" ht="12.95" customHeight="1" x14ac:dyDescent="0.2">
      <c r="B6" s="1022" t="s">
        <v>2</v>
      </c>
      <c r="C6" s="965" t="s">
        <v>318</v>
      </c>
      <c r="D6" s="965" t="s">
        <v>274</v>
      </c>
      <c r="E6" s="965" t="s">
        <v>189</v>
      </c>
      <c r="F6" s="965" t="s">
        <v>318</v>
      </c>
      <c r="G6" s="965" t="s">
        <v>305</v>
      </c>
      <c r="H6" s="965" t="s">
        <v>294</v>
      </c>
      <c r="I6" s="965" t="s">
        <v>298</v>
      </c>
      <c r="J6" s="965" t="s">
        <v>274</v>
      </c>
      <c r="K6" s="142"/>
      <c r="L6" s="142"/>
      <c r="M6" s="142"/>
      <c r="N6" s="142"/>
      <c r="O6" s="142"/>
      <c r="P6" s="142"/>
      <c r="Q6" s="142"/>
    </row>
    <row r="7" spans="2:17" ht="13.5" thickBot="1" x14ac:dyDescent="0.25">
      <c r="B7" s="1023"/>
      <c r="C7" s="1019"/>
      <c r="D7" s="1019"/>
      <c r="E7" s="1019"/>
      <c r="F7" s="1019"/>
      <c r="G7" s="1019"/>
      <c r="H7" s="1019"/>
      <c r="I7" s="1019"/>
      <c r="J7" s="1019"/>
      <c r="K7" s="142"/>
      <c r="L7" s="142"/>
      <c r="M7" s="142"/>
      <c r="N7" s="142"/>
      <c r="O7" s="142"/>
      <c r="P7" s="142"/>
      <c r="Q7" s="142"/>
    </row>
    <row r="8" spans="2:17" x14ac:dyDescent="0.2">
      <c r="B8" s="798" t="s">
        <v>15</v>
      </c>
      <c r="C8" s="799">
        <v>3.9322637470223101</v>
      </c>
      <c r="D8" s="799">
        <v>1.05056681628269</v>
      </c>
      <c r="E8" s="800"/>
      <c r="F8" s="799">
        <v>3.9322637470223101</v>
      </c>
      <c r="G8" s="799">
        <v>2.1354517271897202</v>
      </c>
      <c r="H8" s="799">
        <v>-6.31100490392497</v>
      </c>
      <c r="I8" s="799">
        <v>-0.47818692246144301</v>
      </c>
      <c r="J8" s="799">
        <v>1.05056681628269</v>
      </c>
      <c r="K8" s="142"/>
      <c r="L8" s="142"/>
      <c r="M8" s="142"/>
      <c r="N8" s="142"/>
      <c r="O8" s="142"/>
      <c r="P8" s="142"/>
      <c r="Q8" s="142"/>
    </row>
    <row r="9" spans="2:17" x14ac:dyDescent="0.2">
      <c r="B9" s="227" t="s">
        <v>87</v>
      </c>
      <c r="C9" s="185">
        <v>60.557823900000002</v>
      </c>
      <c r="D9" s="185"/>
      <c r="E9" s="187"/>
      <c r="F9" s="185">
        <v>60.557823900000002</v>
      </c>
      <c r="G9" s="185">
        <v>30.278911950000001</v>
      </c>
      <c r="H9" s="185">
        <v>0</v>
      </c>
      <c r="I9" s="185">
        <v>125.76536062</v>
      </c>
      <c r="J9" s="185"/>
      <c r="K9" s="142"/>
      <c r="L9" s="142"/>
      <c r="M9" s="142"/>
      <c r="N9" s="142"/>
      <c r="O9" s="142"/>
      <c r="P9" s="142"/>
      <c r="Q9" s="142"/>
    </row>
    <row r="10" spans="2:17" x14ac:dyDescent="0.2">
      <c r="B10" s="801" t="s">
        <v>88</v>
      </c>
      <c r="C10" s="151">
        <v>-12.083246035097901</v>
      </c>
      <c r="D10" s="151">
        <v>1.8459557399230599</v>
      </c>
      <c r="E10" s="152"/>
      <c r="F10" s="151">
        <v>-12.083246035097901</v>
      </c>
      <c r="G10" s="151">
        <v>14.1864987015111</v>
      </c>
      <c r="H10" s="151">
        <v>4.7219094314750301</v>
      </c>
      <c r="I10" s="151">
        <v>10.088265409398399</v>
      </c>
      <c r="J10" s="151">
        <v>1.8459557399230599</v>
      </c>
      <c r="K10" s="142"/>
      <c r="L10" s="142"/>
      <c r="M10" s="142"/>
      <c r="N10" s="142"/>
      <c r="O10" s="142"/>
      <c r="P10" s="142"/>
      <c r="Q10" s="142"/>
    </row>
    <row r="11" spans="2:17" x14ac:dyDescent="0.2">
      <c r="B11" s="150" t="s">
        <v>89</v>
      </c>
      <c r="C11" s="175"/>
      <c r="D11" s="175"/>
      <c r="E11" s="176"/>
      <c r="F11" s="175"/>
      <c r="G11" s="175"/>
      <c r="H11" s="175"/>
      <c r="I11" s="175"/>
      <c r="J11" s="175"/>
      <c r="K11" s="142"/>
      <c r="L11" s="142"/>
      <c r="M11" s="142"/>
      <c r="N11" s="142"/>
      <c r="O11" s="142"/>
      <c r="P11" s="142"/>
      <c r="Q11" s="142"/>
    </row>
    <row r="12" spans="2:17" x14ac:dyDescent="0.2">
      <c r="B12" s="150" t="s">
        <v>185</v>
      </c>
      <c r="C12" s="175">
        <v>-0.64700000000000002</v>
      </c>
      <c r="D12" s="175">
        <v>15.574999999999999</v>
      </c>
      <c r="E12" s="176"/>
      <c r="F12" s="175">
        <v>-0.64700000000000002</v>
      </c>
      <c r="G12" s="175">
        <v>-10.486000000000001</v>
      </c>
      <c r="H12" s="175">
        <v>3.2250000000000001</v>
      </c>
      <c r="I12" s="175">
        <v>3.927</v>
      </c>
      <c r="J12" s="175">
        <v>15.574999999999999</v>
      </c>
      <c r="K12" s="142"/>
      <c r="L12" s="142"/>
      <c r="M12" s="142"/>
      <c r="N12" s="142"/>
      <c r="O12" s="142"/>
      <c r="P12" s="142"/>
      <c r="Q12" s="142"/>
    </row>
    <row r="13" spans="2:17" x14ac:dyDescent="0.2">
      <c r="B13" s="150" t="s">
        <v>319</v>
      </c>
      <c r="C13" s="175"/>
      <c r="D13" s="175"/>
      <c r="E13" s="176"/>
      <c r="F13" s="175"/>
      <c r="G13" s="175"/>
      <c r="H13" s="175"/>
      <c r="I13" s="175"/>
      <c r="J13" s="175"/>
      <c r="K13" s="142"/>
      <c r="L13" s="142"/>
      <c r="M13" s="142"/>
      <c r="N13" s="142"/>
      <c r="O13" s="142"/>
      <c r="P13" s="142"/>
      <c r="Q13" s="142"/>
    </row>
    <row r="14" spans="2:17" x14ac:dyDescent="0.2">
      <c r="B14" s="153" t="s">
        <v>31</v>
      </c>
      <c r="C14" s="179"/>
      <c r="D14" s="179"/>
      <c r="E14" s="186"/>
      <c r="F14" s="179"/>
      <c r="G14" s="179"/>
      <c r="H14" s="179">
        <v>0</v>
      </c>
      <c r="I14" s="179">
        <v>-7</v>
      </c>
      <c r="J14" s="179"/>
      <c r="K14" s="142"/>
      <c r="L14" s="142"/>
      <c r="M14" s="142"/>
      <c r="N14" s="142"/>
      <c r="O14" s="142"/>
      <c r="P14" s="142"/>
      <c r="Q14" s="142"/>
    </row>
    <row r="15" spans="2:17" x14ac:dyDescent="0.2">
      <c r="B15" s="181" t="s">
        <v>1</v>
      </c>
      <c r="C15" s="183">
        <v>51.759841611924401</v>
      </c>
      <c r="D15" s="183">
        <v>18.471522556205699</v>
      </c>
      <c r="E15" s="184"/>
      <c r="F15" s="183">
        <v>51.759841611924401</v>
      </c>
      <c r="G15" s="183">
        <v>36.114862378700799</v>
      </c>
      <c r="H15" s="183">
        <v>1.6359045275500601</v>
      </c>
      <c r="I15" s="183">
        <v>132.30243910693699</v>
      </c>
      <c r="J15" s="183">
        <v>18.471522556205699</v>
      </c>
      <c r="K15" s="142"/>
      <c r="L15" s="142"/>
      <c r="M15" s="142"/>
      <c r="N15" s="142"/>
      <c r="O15" s="142"/>
      <c r="P15" s="142"/>
      <c r="Q15" s="142"/>
    </row>
    <row r="16" spans="2:17" x14ac:dyDescent="0.2">
      <c r="B16" s="227" t="s">
        <v>100</v>
      </c>
      <c r="C16" s="185">
        <v>-15.4</v>
      </c>
      <c r="D16" s="185">
        <v>-15</v>
      </c>
      <c r="E16" s="187">
        <v>2.6666666666666901</v>
      </c>
      <c r="F16" s="185">
        <v>-15.4</v>
      </c>
      <c r="G16" s="185">
        <v>-15</v>
      </c>
      <c r="H16" s="185">
        <v>-16</v>
      </c>
      <c r="I16" s="185">
        <v>-14.4</v>
      </c>
      <c r="J16" s="185">
        <v>-15</v>
      </c>
      <c r="K16" s="142"/>
      <c r="L16" s="142"/>
      <c r="M16" s="142"/>
      <c r="N16" s="142"/>
      <c r="O16" s="142"/>
      <c r="P16" s="142"/>
      <c r="Q16" s="142"/>
    </row>
    <row r="17" spans="2:17" x14ac:dyDescent="0.2">
      <c r="B17" s="153" t="s">
        <v>36</v>
      </c>
      <c r="C17" s="179"/>
      <c r="D17" s="179"/>
      <c r="E17" s="186"/>
      <c r="F17" s="179"/>
      <c r="G17" s="179"/>
      <c r="H17" s="179"/>
      <c r="I17" s="179"/>
      <c r="J17" s="179"/>
      <c r="K17" s="142"/>
      <c r="L17" s="142"/>
      <c r="M17" s="142"/>
      <c r="N17" s="142"/>
      <c r="O17" s="142"/>
      <c r="P17" s="142"/>
      <c r="Q17" s="142"/>
    </row>
    <row r="18" spans="2:17" x14ac:dyDescent="0.2">
      <c r="B18" s="181" t="s">
        <v>0</v>
      </c>
      <c r="C18" s="183">
        <v>36.359841611924402</v>
      </c>
      <c r="D18" s="183">
        <v>3.4715225562057501</v>
      </c>
      <c r="E18" s="184"/>
      <c r="F18" s="183">
        <v>36.359841611924402</v>
      </c>
      <c r="G18" s="183">
        <v>21.114862378700799</v>
      </c>
      <c r="H18" s="183">
        <v>-14.3640954724499</v>
      </c>
      <c r="I18" s="183">
        <v>117.902439106937</v>
      </c>
      <c r="J18" s="183">
        <v>3.4715225562057501</v>
      </c>
      <c r="K18" s="142"/>
      <c r="L18" s="142"/>
      <c r="M18" s="142"/>
      <c r="N18" s="142"/>
      <c r="O18" s="142"/>
      <c r="P18" s="142"/>
      <c r="Q18" s="142"/>
    </row>
    <row r="19" spans="2:17" x14ac:dyDescent="0.2">
      <c r="B19" s="181" t="s">
        <v>84</v>
      </c>
      <c r="C19" s="183">
        <v>36.359841611924402</v>
      </c>
      <c r="D19" s="183">
        <v>3.4715225562057501</v>
      </c>
      <c r="E19" s="184"/>
      <c r="F19" s="183">
        <v>36.359841611924402</v>
      </c>
      <c r="G19" s="183">
        <v>21.114862378700799</v>
      </c>
      <c r="H19" s="183">
        <v>-14.3640954724499</v>
      </c>
      <c r="I19" s="183">
        <v>117.902439106937</v>
      </c>
      <c r="J19" s="183">
        <v>3.4715225562057501</v>
      </c>
      <c r="K19" s="142"/>
      <c r="L19" s="142"/>
      <c r="M19" s="142"/>
      <c r="N19" s="142"/>
      <c r="O19" s="142"/>
      <c r="P19" s="142"/>
      <c r="Q19" s="142"/>
    </row>
    <row r="20" spans="2:17" x14ac:dyDescent="0.2">
      <c r="B20" s="227" t="s">
        <v>161</v>
      </c>
      <c r="C20" s="185"/>
      <c r="D20" s="185"/>
      <c r="E20" s="187"/>
      <c r="F20" s="185"/>
      <c r="G20" s="185"/>
      <c r="H20" s="185"/>
      <c r="I20" s="185"/>
      <c r="J20" s="185"/>
      <c r="K20" s="142"/>
      <c r="L20" s="142"/>
      <c r="M20" s="142"/>
      <c r="N20" s="142"/>
      <c r="O20" s="142"/>
      <c r="P20" s="142"/>
      <c r="Q20" s="142"/>
    </row>
    <row r="21" spans="2:17" x14ac:dyDescent="0.2">
      <c r="B21" s="150" t="s">
        <v>10</v>
      </c>
      <c r="C21" s="175"/>
      <c r="D21" s="175"/>
      <c r="E21" s="176"/>
      <c r="F21" s="175"/>
      <c r="G21" s="175">
        <v>-8.8580000000000005</v>
      </c>
      <c r="H21" s="175">
        <v>0</v>
      </c>
      <c r="I21" s="175"/>
      <c r="J21" s="175"/>
      <c r="K21" s="142"/>
      <c r="L21" s="142"/>
      <c r="M21" s="142"/>
      <c r="N21" s="142"/>
      <c r="O21" s="142"/>
      <c r="P21" s="142"/>
      <c r="Q21" s="142"/>
    </row>
    <row r="22" spans="2:17" x14ac:dyDescent="0.2">
      <c r="B22" s="153" t="s">
        <v>35</v>
      </c>
      <c r="C22" s="179"/>
      <c r="D22" s="179"/>
      <c r="E22" s="186"/>
      <c r="F22" s="179"/>
      <c r="G22" s="179">
        <v>-18.600000000000001</v>
      </c>
      <c r="H22" s="179">
        <v>0</v>
      </c>
      <c r="I22" s="179"/>
      <c r="J22" s="179"/>
      <c r="K22" s="142"/>
      <c r="L22" s="142"/>
      <c r="M22" s="142"/>
      <c r="N22" s="142"/>
      <c r="O22" s="142"/>
      <c r="P22" s="142"/>
      <c r="Q22" s="142"/>
    </row>
    <row r="23" spans="2:17" x14ac:dyDescent="0.2">
      <c r="B23" s="181" t="s">
        <v>85</v>
      </c>
      <c r="C23" s="183">
        <v>36.359841611924402</v>
      </c>
      <c r="D23" s="183">
        <v>3.4715225562057501</v>
      </c>
      <c r="E23" s="184"/>
      <c r="F23" s="183">
        <v>36.359841611924402</v>
      </c>
      <c r="G23" s="183">
        <v>-6.3431376212992303</v>
      </c>
      <c r="H23" s="183">
        <v>-14.3640954724499</v>
      </c>
      <c r="I23" s="183">
        <v>117.902439106937</v>
      </c>
      <c r="J23" s="183">
        <v>3.4715225562057501</v>
      </c>
      <c r="K23" s="142"/>
      <c r="L23" s="142"/>
      <c r="M23" s="142"/>
      <c r="N23" s="142"/>
      <c r="O23" s="142"/>
      <c r="P23" s="142"/>
      <c r="Q23" s="142"/>
    </row>
    <row r="24" spans="2:17" x14ac:dyDescent="0.2">
      <c r="B24" s="646" t="s">
        <v>90</v>
      </c>
      <c r="C24" s="802">
        <v>1.9420457042697501</v>
      </c>
      <c r="D24" s="802">
        <v>-0.94017675366296505</v>
      </c>
      <c r="E24" s="803"/>
      <c r="F24" s="802">
        <v>1.9420457042697501</v>
      </c>
      <c r="G24" s="802">
        <v>8.08803991555226</v>
      </c>
      <c r="H24" s="802">
        <v>5.00575956573448</v>
      </c>
      <c r="I24" s="802">
        <v>2.2918123221695601</v>
      </c>
      <c r="J24" s="802">
        <v>-0.94017675366296505</v>
      </c>
      <c r="K24" s="142"/>
      <c r="L24" s="142"/>
      <c r="M24" s="142"/>
      <c r="N24" s="142"/>
      <c r="O24" s="142"/>
      <c r="P24" s="142"/>
      <c r="Q24" s="142"/>
    </row>
    <row r="25" spans="2:17" x14ac:dyDescent="0.2">
      <c r="B25" s="156" t="s">
        <v>110</v>
      </c>
      <c r="C25" s="804">
        <v>38.301887316194097</v>
      </c>
      <c r="D25" s="804">
        <v>2.5313458025427802</v>
      </c>
      <c r="E25" s="805"/>
      <c r="F25" s="804">
        <v>38.301887316194097</v>
      </c>
      <c r="G25" s="804">
        <v>1.7449022942530299</v>
      </c>
      <c r="H25" s="804">
        <v>-9.3583359067154603</v>
      </c>
      <c r="I25" s="804">
        <v>120.194251429106</v>
      </c>
      <c r="J25" s="804">
        <v>2.5313458025427802</v>
      </c>
      <c r="K25" s="142"/>
      <c r="L25" s="142"/>
      <c r="M25" s="142"/>
      <c r="N25" s="142"/>
      <c r="O25" s="142"/>
      <c r="P25" s="142"/>
      <c r="Q25" s="142"/>
    </row>
    <row r="26" spans="2:17" x14ac:dyDescent="0.2">
      <c r="B26" s="646" t="s">
        <v>91</v>
      </c>
      <c r="C26" s="802"/>
      <c r="D26" s="802"/>
      <c r="E26" s="803"/>
      <c r="F26" s="802"/>
      <c r="G26" s="802"/>
      <c r="H26" s="802"/>
      <c r="I26" s="802"/>
      <c r="J26" s="802"/>
      <c r="K26" s="142"/>
      <c r="L26" s="142"/>
      <c r="M26" s="142"/>
      <c r="N26" s="142"/>
      <c r="O26" s="142"/>
      <c r="P26" s="142"/>
      <c r="Q26" s="142"/>
    </row>
    <row r="27" spans="2:17" x14ac:dyDescent="0.2">
      <c r="B27" s="156" t="s">
        <v>86</v>
      </c>
      <c r="C27" s="804">
        <v>38.301887316194097</v>
      </c>
      <c r="D27" s="804">
        <v>2.5313458025427802</v>
      </c>
      <c r="E27" s="805"/>
      <c r="F27" s="804">
        <v>38.301887316194097</v>
      </c>
      <c r="G27" s="804">
        <v>1.7449022942530299</v>
      </c>
      <c r="H27" s="804">
        <v>-9.3583359067154603</v>
      </c>
      <c r="I27" s="804">
        <v>120.194251429106</v>
      </c>
      <c r="J27" s="804">
        <v>2.5313458025427802</v>
      </c>
      <c r="K27" s="142"/>
      <c r="L27" s="142"/>
      <c r="M27" s="142"/>
      <c r="N27" s="142"/>
      <c r="O27" s="142"/>
      <c r="P27" s="142"/>
      <c r="Q27" s="142"/>
    </row>
    <row r="28" spans="2:17" ht="41.45" customHeight="1" x14ac:dyDescent="0.2"/>
    <row r="29" spans="2:17" x14ac:dyDescent="0.2">
      <c r="B29" s="1020"/>
      <c r="C29" s="1021"/>
      <c r="D29" s="1021"/>
      <c r="E29" s="1021"/>
      <c r="F29" s="1021"/>
      <c r="G29" s="1021"/>
      <c r="H29" s="1021"/>
    </row>
    <row r="30" spans="2:17" x14ac:dyDescent="0.2">
      <c r="B30" s="134"/>
    </row>
  </sheetData>
  <mergeCells count="10">
    <mergeCell ref="I6:I7"/>
    <mergeCell ref="J6:J7"/>
    <mergeCell ref="B29:H29"/>
    <mergeCell ref="B6:B7"/>
    <mergeCell ref="C6:C7"/>
    <mergeCell ref="D6:D7"/>
    <mergeCell ref="E6:E7"/>
    <mergeCell ref="F6:F7"/>
    <mergeCell ref="G6:G7"/>
    <mergeCell ref="H6:H7"/>
  </mergeCells>
  <pageMargins left="0.7" right="0.7" top="0.75" bottom="0.75" header="0.3" footer="0.3"/>
  <pageSetup paperSize="9" scale="4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C6510-7DBC-4D92-A800-D5A0D7CFDC6D}">
  <sheetPr codeName="Hoja35"/>
  <dimension ref="B1:I16"/>
  <sheetViews>
    <sheetView showGridLines="0" zoomScale="90" zoomScaleNormal="90" workbookViewId="0">
      <selection activeCell="L13" sqref="L13"/>
    </sheetView>
  </sheetViews>
  <sheetFormatPr baseColWidth="10" defaultColWidth="11.42578125" defaultRowHeight="12.75" x14ac:dyDescent="0.2"/>
  <cols>
    <col min="1" max="1" style="131" width="11.42578125" collapsed="false"/>
    <col min="2" max="2" customWidth="true" style="131" width="55.85546875" collapsed="false"/>
    <col min="3" max="3" bestFit="true" customWidth="true" style="131" width="12.0" collapsed="false"/>
    <col min="4" max="4" customWidth="true" style="131" width="15.85546875" collapsed="false"/>
    <col min="5" max="7" style="131" width="11.42578125" collapsed="false"/>
    <col min="8" max="8" customWidth="true" hidden="true" style="131" width="0.0" collapsed="false"/>
    <col min="9" max="16384" style="131" width="11.42578125" collapsed="false"/>
  </cols>
  <sheetData>
    <row r="1" spans="2:9" x14ac:dyDescent="0.2">
      <c r="B1" s="131" t="s">
        <v>32</v>
      </c>
      <c r="G1" s="72"/>
      <c r="H1" s="72" t="s">
        <v>32</v>
      </c>
    </row>
    <row r="2" spans="2:9" ht="23.25" x14ac:dyDescent="0.2">
      <c r="B2" s="59" t="s">
        <v>284</v>
      </c>
      <c r="C2" s="62"/>
      <c r="D2" s="62"/>
      <c r="E2" s="62"/>
      <c r="F2" s="62"/>
      <c r="G2" s="62"/>
      <c r="H2" s="62"/>
    </row>
    <row r="3" spans="2:9" x14ac:dyDescent="0.2">
      <c r="B3" s="62"/>
      <c r="C3" s="63"/>
      <c r="D3" s="63"/>
      <c r="E3" s="62"/>
      <c r="F3" s="62"/>
      <c r="G3" s="62"/>
      <c r="H3" s="62"/>
    </row>
    <row r="4" spans="2:9" ht="13.5" customHeight="1" x14ac:dyDescent="0.2">
      <c r="B4" s="806"/>
      <c r="C4" s="806"/>
      <c r="D4" s="806"/>
      <c r="E4" s="806"/>
      <c r="F4" s="806"/>
      <c r="G4" s="142"/>
      <c r="H4" s="142"/>
      <c r="I4" s="142"/>
    </row>
    <row r="5" spans="2:9" ht="12.6" customHeight="1" x14ac:dyDescent="0.2">
      <c r="B5" s="1022" t="s">
        <v>2</v>
      </c>
      <c r="C5" s="965" t="s">
        <v>331</v>
      </c>
      <c r="D5" s="965" t="s">
        <v>307</v>
      </c>
      <c r="E5" s="965" t="s">
        <v>188</v>
      </c>
      <c r="F5" s="1007" t="s">
        <v>189</v>
      </c>
      <c r="G5" s="142"/>
      <c r="H5" s="142"/>
      <c r="I5" s="142"/>
    </row>
    <row r="6" spans="2:9" x14ac:dyDescent="0.2">
      <c r="B6" s="1025"/>
      <c r="C6" s="993"/>
      <c r="D6" s="993"/>
      <c r="E6" s="993"/>
      <c r="F6" s="1026"/>
      <c r="G6" s="142"/>
      <c r="H6" s="142"/>
      <c r="I6" s="142"/>
    </row>
    <row r="7" spans="2:9" x14ac:dyDescent="0.2">
      <c r="B7" s="807" t="s">
        <v>39</v>
      </c>
      <c r="C7" s="808"/>
      <c r="D7" s="808"/>
      <c r="E7" s="808"/>
      <c r="F7" s="808"/>
      <c r="G7" s="142"/>
      <c r="H7" s="142"/>
      <c r="I7" s="142"/>
    </row>
    <row r="8" spans="2:9" x14ac:dyDescent="0.2">
      <c r="B8" s="809" t="s">
        <v>155</v>
      </c>
      <c r="C8" s="810">
        <v>4189.4827886251796</v>
      </c>
      <c r="D8" s="810">
        <v>4958.6207075782004</v>
      </c>
      <c r="E8" s="429">
        <v>-769.13791895302097</v>
      </c>
      <c r="F8" s="429">
        <v>-15.5</v>
      </c>
      <c r="G8" s="142"/>
      <c r="H8" s="142"/>
      <c r="I8" s="142"/>
    </row>
    <row r="9" spans="2:9" s="135" customFormat="1" ht="22.5" x14ac:dyDescent="0.2">
      <c r="B9" s="811" t="s">
        <v>351</v>
      </c>
      <c r="C9" s="812">
        <v>1894.4328083303601</v>
      </c>
      <c r="D9" s="812">
        <v>1796.8607075781999</v>
      </c>
      <c r="E9" s="424">
        <v>97.572100752160196</v>
      </c>
      <c r="F9" s="424">
        <v>5.4</v>
      </c>
      <c r="G9" s="142"/>
      <c r="H9" s="142"/>
      <c r="I9" s="142"/>
    </row>
    <row r="10" spans="2:9" x14ac:dyDescent="0.2">
      <c r="B10" s="813" t="s">
        <v>303</v>
      </c>
      <c r="C10" s="154">
        <v>2295.0499802948102</v>
      </c>
      <c r="D10" s="154">
        <v>3161.76</v>
      </c>
      <c r="E10" s="155">
        <v>-866.71001970519001</v>
      </c>
      <c r="F10" s="155">
        <v>-27.4</v>
      </c>
      <c r="G10" s="142"/>
      <c r="H10" s="142"/>
      <c r="I10" s="142"/>
    </row>
    <row r="11" spans="2:9" x14ac:dyDescent="0.2">
      <c r="B11" s="809" t="s">
        <v>13</v>
      </c>
      <c r="C11" s="810">
        <v>1444.51648625436</v>
      </c>
      <c r="D11" s="810">
        <v>1358.3407075782</v>
      </c>
      <c r="E11" s="810">
        <v>86.175778676159993</v>
      </c>
      <c r="F11" s="429">
        <v>6.3</v>
      </c>
      <c r="G11" s="142"/>
      <c r="H11" s="142"/>
      <c r="I11" s="142"/>
    </row>
    <row r="12" spans="2:9" x14ac:dyDescent="0.2">
      <c r="B12" s="814" t="s">
        <v>180</v>
      </c>
      <c r="C12" s="815">
        <v>1444.51648625436</v>
      </c>
      <c r="D12" s="815">
        <v>1358.3407075782</v>
      </c>
      <c r="E12" s="816">
        <v>86.175778676159993</v>
      </c>
      <c r="F12" s="816">
        <v>6.3</v>
      </c>
      <c r="G12" s="142"/>
      <c r="H12" s="142"/>
      <c r="I12" s="142"/>
    </row>
    <row r="13" spans="2:9" s="135" customFormat="1" x14ac:dyDescent="0.2">
      <c r="B13" s="817" t="s">
        <v>352</v>
      </c>
      <c r="C13" s="818">
        <v>2744.9663023708099</v>
      </c>
      <c r="D13" s="818">
        <v>3600.28</v>
      </c>
      <c r="E13" s="432">
        <v>-855.31369762918996</v>
      </c>
      <c r="F13" s="432">
        <v>-23.8</v>
      </c>
      <c r="G13" s="142"/>
      <c r="H13" s="142"/>
      <c r="I13" s="142"/>
    </row>
    <row r="14" spans="2:9" x14ac:dyDescent="0.2">
      <c r="B14" s="813" t="s">
        <v>304</v>
      </c>
      <c r="C14" s="819">
        <v>449.91632207599997</v>
      </c>
      <c r="D14" s="819">
        <v>438.52</v>
      </c>
      <c r="E14" s="155">
        <v>11.396322076000001</v>
      </c>
      <c r="F14" s="155">
        <v>2.6</v>
      </c>
      <c r="G14" s="142"/>
      <c r="H14" s="142"/>
      <c r="I14" s="142"/>
    </row>
    <row r="15" spans="2:9" ht="42.75" customHeight="1" x14ac:dyDescent="0.2">
      <c r="B15" s="1024"/>
      <c r="C15" s="1024"/>
      <c r="D15" s="1024"/>
      <c r="E15" s="1024"/>
      <c r="F15" s="1024"/>
      <c r="G15" s="1024"/>
      <c r="H15" s="1024"/>
    </row>
    <row r="16" spans="2:9" x14ac:dyDescent="0.2">
      <c r="B16" s="134"/>
    </row>
  </sheetData>
  <mergeCells count="6">
    <mergeCell ref="B15:H15"/>
    <mergeCell ref="B5:B6"/>
    <mergeCell ref="C5:C6"/>
    <mergeCell ref="D5:D6"/>
    <mergeCell ref="E5:E6"/>
    <mergeCell ref="F5:F6"/>
  </mergeCells>
  <pageMargins left="0.7" right="0.7" top="0.75" bottom="0.75" header="0.3" footer="0.3"/>
  <pageSetup paperSize="9" scale="4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9"/>
  <dimension ref="A1:G9"/>
  <sheetViews>
    <sheetView showGridLines="0" zoomScale="90" zoomScaleNormal="90" workbookViewId="0">
      <selection activeCell="E5" sqref="E5"/>
    </sheetView>
  </sheetViews>
  <sheetFormatPr baseColWidth="10" defaultRowHeight="12.75" x14ac:dyDescent="0.2"/>
  <cols>
    <col min="1" max="1" customWidth="true" width="164.140625" collapsed="false"/>
  </cols>
  <sheetData>
    <row r="1" spans="1:7" s="123" customFormat="1" ht="36.75" customHeight="1" x14ac:dyDescent="0.2"/>
    <row r="2" spans="1:7" ht="102" customHeight="1" x14ac:dyDescent="0.2">
      <c r="A2" s="109" t="s">
        <v>271</v>
      </c>
      <c r="G2" s="72"/>
    </row>
    <row r="3" spans="1:7" x14ac:dyDescent="0.2">
      <c r="A3" s="110"/>
    </row>
    <row r="4" spans="1:7" ht="174.75" customHeight="1" x14ac:dyDescent="0.2">
      <c r="A4" s="111" t="s">
        <v>272</v>
      </c>
    </row>
    <row r="5" spans="1:7" ht="144" customHeight="1" x14ac:dyDescent="0.2">
      <c r="A5" s="111" t="s">
        <v>311</v>
      </c>
    </row>
    <row r="6" spans="1:7" ht="123" customHeight="1" x14ac:dyDescent="0.2">
      <c r="A6" s="111" t="s">
        <v>240</v>
      </c>
    </row>
    <row r="7" spans="1:7" ht="105.75" customHeight="1" x14ac:dyDescent="0.2">
      <c r="A7" s="111" t="s">
        <v>241</v>
      </c>
    </row>
    <row r="8" spans="1:7" ht="52.5" customHeight="1" x14ac:dyDescent="0.2">
      <c r="A8" s="111" t="s">
        <v>242</v>
      </c>
    </row>
    <row r="9" spans="1:7" ht="73.5" customHeight="1" x14ac:dyDescent="0.2">
      <c r="A9" s="111" t="s">
        <v>243</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outlinePr summaryBelow="0"/>
    <pageSetUpPr fitToPage="1"/>
  </sheetPr>
  <dimension ref="B2:H29"/>
  <sheetViews>
    <sheetView showGridLines="0" zoomScale="90" zoomScaleNormal="90" zoomScaleSheetLayoutView="70" workbookViewId="0">
      <selection activeCell="B30" sqref="B30"/>
    </sheetView>
  </sheetViews>
  <sheetFormatPr baseColWidth="10" defaultColWidth="11.28515625" defaultRowHeight="15" x14ac:dyDescent="0.25"/>
  <cols>
    <col min="1" max="1" customWidth="true" style="5" width="9.140625" collapsed="false"/>
    <col min="2" max="2" bestFit="true" customWidth="true" style="5" width="75.140625" collapsed="false"/>
    <col min="3" max="3" style="5" width="11.28515625" collapsed="false"/>
    <col min="4" max="4" customWidth="true" style="5" width="12.5703125" collapsed="false"/>
    <col min="5" max="16384" style="5" width="11.28515625" collapsed="false"/>
  </cols>
  <sheetData>
    <row r="2" spans="2:8" s="23" customFormat="1" ht="23.25" x14ac:dyDescent="0.35">
      <c r="B2" s="3" t="s">
        <v>295</v>
      </c>
    </row>
    <row r="3" spans="2:8" s="23" customFormat="1" x14ac:dyDescent="0.25">
      <c r="B3" s="32"/>
    </row>
    <row r="4" spans="2:8" ht="3" customHeight="1" x14ac:dyDescent="0.3">
      <c r="B4" s="53"/>
      <c r="C4" s="53"/>
      <c r="D4" s="53"/>
      <c r="E4" s="53"/>
    </row>
    <row r="5" spans="2:8" s="23" customFormat="1" ht="15" customHeight="1" x14ac:dyDescent="0.25">
      <c r="B5" s="204"/>
      <c r="C5" s="205"/>
      <c r="D5" s="205"/>
      <c r="E5" s="205"/>
      <c r="F5" s="205"/>
      <c r="G5" s="205"/>
      <c r="H5" s="205"/>
    </row>
    <row r="6" spans="2:8" ht="18" customHeight="1" x14ac:dyDescent="0.25">
      <c r="B6" s="164"/>
      <c r="C6" s="965" t="s">
        <v>318</v>
      </c>
      <c r="D6" s="965" t="s">
        <v>274</v>
      </c>
      <c r="E6" s="965" t="s">
        <v>189</v>
      </c>
      <c r="F6" s="202"/>
      <c r="G6" s="202"/>
      <c r="H6" s="202"/>
    </row>
    <row r="7" spans="2:8" ht="15.75" customHeight="1" thickBot="1" x14ac:dyDescent="0.3">
      <c r="B7" s="165" t="s">
        <v>2</v>
      </c>
      <c r="C7" s="966"/>
      <c r="D7" s="966"/>
      <c r="E7" s="966"/>
      <c r="F7" s="202"/>
      <c r="G7" s="202"/>
      <c r="H7" s="202"/>
    </row>
    <row r="8" spans="2:8" x14ac:dyDescent="0.25">
      <c r="B8" s="166" t="s">
        <v>15</v>
      </c>
      <c r="C8" s="206">
        <v>2163.4416747692899</v>
      </c>
      <c r="D8" s="207">
        <v>1455.4820206324</v>
      </c>
      <c r="E8" s="208">
        <v>0.486409068680412</v>
      </c>
      <c r="F8" s="202"/>
      <c r="G8" s="202"/>
      <c r="H8" s="202"/>
    </row>
    <row r="9" spans="2:8" x14ac:dyDescent="0.25">
      <c r="B9" s="170" t="s">
        <v>87</v>
      </c>
      <c r="C9" s="209">
        <v>67.614221889999897</v>
      </c>
      <c r="D9" s="210">
        <v>0.98666515000006005</v>
      </c>
      <c r="E9" s="211"/>
      <c r="F9" s="202"/>
      <c r="G9" s="202"/>
      <c r="H9" s="202"/>
    </row>
    <row r="10" spans="2:8" x14ac:dyDescent="0.25">
      <c r="B10" s="173" t="s">
        <v>88</v>
      </c>
      <c r="C10" s="212">
        <v>79.158338946911499</v>
      </c>
      <c r="D10" s="213">
        <v>51.111589621519698</v>
      </c>
      <c r="E10" s="214">
        <v>0.54873561032003604</v>
      </c>
      <c r="F10" s="202"/>
      <c r="G10" s="202"/>
      <c r="H10" s="202"/>
    </row>
    <row r="11" spans="2:8" x14ac:dyDescent="0.25">
      <c r="B11" s="173" t="s">
        <v>89</v>
      </c>
      <c r="C11" s="212">
        <v>937.36113265000097</v>
      </c>
      <c r="D11" s="213">
        <v>936.09439949</v>
      </c>
      <c r="E11" s="214">
        <v>1.3532109162187301E-3</v>
      </c>
      <c r="F11" s="202"/>
      <c r="G11" s="202"/>
      <c r="H11" s="202"/>
    </row>
    <row r="12" spans="2:8" x14ac:dyDescent="0.25">
      <c r="B12" s="173" t="s">
        <v>185</v>
      </c>
      <c r="C12" s="212">
        <v>81.572490499993705</v>
      </c>
      <c r="D12" s="213">
        <v>142.24315064999601</v>
      </c>
      <c r="E12" s="214">
        <v>-0.42652781432891901</v>
      </c>
      <c r="F12" s="202"/>
      <c r="G12" s="202"/>
      <c r="H12" s="202"/>
    </row>
    <row r="13" spans="2:8" x14ac:dyDescent="0.25">
      <c r="B13" s="173" t="s">
        <v>319</v>
      </c>
      <c r="C13" s="212">
        <v>262.81731319000102</v>
      </c>
      <c r="D13" s="213">
        <v>212.63201484340499</v>
      </c>
      <c r="E13" s="214">
        <v>0.23601948363023001</v>
      </c>
      <c r="F13" s="202"/>
      <c r="G13" s="202"/>
      <c r="H13" s="202"/>
    </row>
    <row r="14" spans="2:8" x14ac:dyDescent="0.25">
      <c r="B14" s="177" t="s">
        <v>31</v>
      </c>
      <c r="C14" s="215">
        <v>-490.62933927945699</v>
      </c>
      <c r="D14" s="216">
        <v>-140.73579178224</v>
      </c>
      <c r="E14" s="217"/>
      <c r="F14" s="202"/>
      <c r="G14" s="202"/>
      <c r="H14" s="202"/>
    </row>
    <row r="15" spans="2:8" x14ac:dyDescent="0.25">
      <c r="B15" s="181" t="s">
        <v>1</v>
      </c>
      <c r="C15" s="218">
        <v>3101.3358326667399</v>
      </c>
      <c r="D15" s="219">
        <v>2657.8140486050802</v>
      </c>
      <c r="E15" s="220">
        <v>0.16687464809452601</v>
      </c>
      <c r="F15" s="202"/>
      <c r="G15" s="202"/>
      <c r="H15" s="202"/>
    </row>
    <row r="16" spans="2:8" x14ac:dyDescent="0.25">
      <c r="B16" s="170" t="s">
        <v>100</v>
      </c>
      <c r="C16" s="209">
        <v>-1439.5243710796401</v>
      </c>
      <c r="D16" s="210">
        <v>-1406.11710627151</v>
      </c>
      <c r="E16" s="211">
        <v>2.37585224296974E-2</v>
      </c>
      <c r="F16" s="202"/>
      <c r="G16" s="202"/>
      <c r="H16" s="202"/>
    </row>
    <row r="17" spans="2:8" x14ac:dyDescent="0.25">
      <c r="B17" s="177" t="s">
        <v>36</v>
      </c>
      <c r="C17" s="215">
        <v>-2.44</v>
      </c>
      <c r="D17" s="216">
        <v>-7.6289999999999996</v>
      </c>
      <c r="E17" s="217">
        <v>-0.68016778083628304</v>
      </c>
      <c r="F17" s="202"/>
      <c r="G17" s="202"/>
      <c r="H17" s="202"/>
    </row>
    <row r="18" spans="2:8" x14ac:dyDescent="0.25">
      <c r="B18" s="181" t="s">
        <v>0</v>
      </c>
      <c r="C18" s="218">
        <v>1659.3714615870999</v>
      </c>
      <c r="D18" s="219">
        <v>1244.06794233357</v>
      </c>
      <c r="E18" s="220">
        <v>0.33382704040626399</v>
      </c>
      <c r="F18" s="202"/>
      <c r="G18" s="202"/>
      <c r="H18" s="202"/>
    </row>
    <row r="19" spans="2:8" x14ac:dyDescent="0.25">
      <c r="B19" s="181" t="s">
        <v>84</v>
      </c>
      <c r="C19" s="218">
        <v>1661.8114615871</v>
      </c>
      <c r="D19" s="219">
        <v>1251.69694233357</v>
      </c>
      <c r="E19" s="220">
        <v>0.32764681719916899</v>
      </c>
      <c r="F19" s="202"/>
      <c r="G19" s="202"/>
      <c r="H19" s="202"/>
    </row>
    <row r="20" spans="2:8" x14ac:dyDescent="0.25">
      <c r="B20" s="170" t="s">
        <v>161</v>
      </c>
      <c r="C20" s="209">
        <v>-255.33451785</v>
      </c>
      <c r="D20" s="210">
        <v>-228.21632445</v>
      </c>
      <c r="E20" s="211">
        <v>0.11882670297733799</v>
      </c>
      <c r="F20" s="202"/>
      <c r="G20" s="202"/>
      <c r="H20" s="202"/>
    </row>
    <row r="21" spans="2:8" x14ac:dyDescent="0.25">
      <c r="B21" s="173" t="s">
        <v>10</v>
      </c>
      <c r="C21" s="212">
        <v>-25.212972019999</v>
      </c>
      <c r="D21" s="213">
        <v>-45.176693629992997</v>
      </c>
      <c r="E21" s="214">
        <v>-0.44190311432486101</v>
      </c>
      <c r="F21" s="202"/>
      <c r="G21" s="202"/>
      <c r="H21" s="202"/>
    </row>
    <row r="22" spans="2:8" x14ac:dyDescent="0.25">
      <c r="B22" s="177" t="s">
        <v>35</v>
      </c>
      <c r="C22" s="215">
        <v>-20.196715419999801</v>
      </c>
      <c r="D22" s="216">
        <v>-9.2447493658940108</v>
      </c>
      <c r="E22" s="221"/>
      <c r="F22" s="202"/>
      <c r="G22" s="202"/>
      <c r="H22" s="202"/>
    </row>
    <row r="23" spans="2:8" x14ac:dyDescent="0.25">
      <c r="B23" s="181" t="s">
        <v>85</v>
      </c>
      <c r="C23" s="218">
        <v>1358.6272562971001</v>
      </c>
      <c r="D23" s="219">
        <v>961.43017488768498</v>
      </c>
      <c r="E23" s="220">
        <v>0.41313149075627498</v>
      </c>
      <c r="F23" s="202"/>
      <c r="G23" s="202"/>
      <c r="H23" s="202"/>
    </row>
    <row r="24" spans="2:8" x14ac:dyDescent="0.25">
      <c r="B24" s="170" t="s">
        <v>90</v>
      </c>
      <c r="C24" s="209">
        <v>-503.63128596380699</v>
      </c>
      <c r="D24" s="210">
        <v>-254.539005577225</v>
      </c>
      <c r="E24" s="222">
        <v>0.97860160890354997</v>
      </c>
      <c r="F24" s="202"/>
      <c r="G24" s="202"/>
      <c r="H24" s="202"/>
    </row>
    <row r="25" spans="2:8" x14ac:dyDescent="0.25">
      <c r="B25" s="188" t="s">
        <v>110</v>
      </c>
      <c r="C25" s="223">
        <v>854.99597033328996</v>
      </c>
      <c r="D25" s="223">
        <v>706.89116931045896</v>
      </c>
      <c r="E25" s="224">
        <v>0.20951570404720199</v>
      </c>
      <c r="F25" s="202"/>
      <c r="G25" s="202"/>
      <c r="H25" s="202"/>
    </row>
    <row r="26" spans="2:8" x14ac:dyDescent="0.25">
      <c r="B26" s="173" t="s">
        <v>91</v>
      </c>
      <c r="C26" s="212">
        <v>-0.257724638912943</v>
      </c>
      <c r="D26" s="213">
        <v>0.911577954379027</v>
      </c>
      <c r="E26" s="225"/>
      <c r="F26" s="202"/>
      <c r="G26" s="202"/>
      <c r="H26" s="202"/>
    </row>
    <row r="27" spans="2:8" x14ac:dyDescent="0.25">
      <c r="B27" s="188" t="s">
        <v>86</v>
      </c>
      <c r="C27" s="223">
        <v>855.25369497220299</v>
      </c>
      <c r="D27" s="223">
        <v>705.97959135608005</v>
      </c>
      <c r="E27" s="226">
        <v>0.21144251964761501</v>
      </c>
      <c r="F27" s="202"/>
      <c r="G27" s="202"/>
      <c r="H27" s="202"/>
    </row>
    <row r="28" spans="2:8" x14ac:dyDescent="0.25">
      <c r="B28" s="202"/>
      <c r="C28" s="202"/>
      <c r="D28" s="202"/>
      <c r="E28" s="202"/>
      <c r="F28" s="202"/>
      <c r="G28" s="202"/>
      <c r="H28" s="202"/>
    </row>
    <row r="29" spans="2:8" ht="15.95" customHeight="1" x14ac:dyDescent="0.25">
      <c r="B29" s="964" t="s">
        <v>387</v>
      </c>
      <c r="C29" s="964"/>
      <c r="D29" s="964"/>
      <c r="E29" s="964"/>
      <c r="F29" s="202"/>
      <c r="G29" s="202"/>
      <c r="H29" s="202"/>
    </row>
  </sheetData>
  <mergeCells count="4">
    <mergeCell ref="B29:E29"/>
    <mergeCell ref="E6:E7"/>
    <mergeCell ref="C6:C7"/>
    <mergeCell ref="D6:D7"/>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37074-1428-4899-B0A2-014254C75DCC}">
  <sheetPr codeName="Hoja21">
    <outlinePr summaryBelow="0"/>
    <pageSetUpPr fitToPage="1"/>
  </sheetPr>
  <dimension ref="A1:T18"/>
  <sheetViews>
    <sheetView showGridLines="0" zoomScale="90" zoomScaleNormal="90" zoomScaleSheetLayoutView="85" workbookViewId="0">
      <selection activeCell="B18" sqref="B18"/>
    </sheetView>
  </sheetViews>
  <sheetFormatPr baseColWidth="10" defaultColWidth="11.42578125" defaultRowHeight="12.75" x14ac:dyDescent="0.2"/>
  <cols>
    <col min="1" max="1" customWidth="true" style="113" width="8.42578125" collapsed="false"/>
    <col min="2" max="2" customWidth="true" style="113" width="79.28515625" collapsed="false"/>
    <col min="3" max="3" customWidth="true" style="113" width="13.85546875" collapsed="false"/>
    <col min="4" max="4" customWidth="true" style="113" width="13.42578125" collapsed="false"/>
    <col min="5" max="5" style="113" width="11.42578125" collapsed="false"/>
    <col min="6" max="6" customWidth="true" hidden="true" style="113" width="11.42578125" collapsed="false"/>
    <col min="7" max="16384" style="113" width="11.42578125" collapsed="false"/>
  </cols>
  <sheetData>
    <row r="1" spans="1:20" s="84" customFormat="1" ht="15" x14ac:dyDescent="0.25">
      <c r="B1" s="114" t="s">
        <v>32</v>
      </c>
      <c r="C1" s="115"/>
      <c r="D1" s="115"/>
      <c r="E1" s="115"/>
      <c r="G1" s="84" t="s">
        <v>32</v>
      </c>
    </row>
    <row r="2" spans="1:20" s="84" customFormat="1" ht="23.25" x14ac:dyDescent="0.35">
      <c r="B2" s="116" t="s">
        <v>296</v>
      </c>
      <c r="C2" s="72"/>
      <c r="D2" s="72"/>
      <c r="E2" s="72"/>
    </row>
    <row r="3" spans="1:20" s="84" customFormat="1" ht="17.25" customHeight="1" x14ac:dyDescent="0.25">
      <c r="B3" s="72"/>
      <c r="C3" s="72"/>
      <c r="D3" s="72"/>
      <c r="E3" s="117"/>
    </row>
    <row r="4" spans="1:20" s="84" customFormat="1" ht="17.25" customHeight="1" x14ac:dyDescent="0.25">
      <c r="B4" s="192"/>
      <c r="C4" s="193"/>
      <c r="D4" s="193"/>
      <c r="E4" s="194"/>
      <c r="F4" s="195"/>
      <c r="G4" s="195"/>
      <c r="H4" s="195"/>
    </row>
    <row r="5" spans="1:20" s="14" customFormat="1" ht="3" customHeight="1" x14ac:dyDescent="0.25">
      <c r="A5" s="118"/>
      <c r="B5" s="144"/>
      <c r="C5" s="144"/>
      <c r="D5" s="144"/>
      <c r="E5" s="144"/>
      <c r="F5" s="196"/>
      <c r="G5" s="197"/>
      <c r="H5" s="197"/>
      <c r="I5" s="118"/>
      <c r="J5" s="118"/>
      <c r="K5" s="118"/>
      <c r="L5" s="118"/>
      <c r="M5" s="118"/>
      <c r="N5" s="118"/>
      <c r="O5" s="118"/>
      <c r="P5" s="118"/>
      <c r="Q5" s="118"/>
      <c r="R5" s="118"/>
      <c r="S5" s="118"/>
      <c r="T5" s="118"/>
    </row>
    <row r="6" spans="1:20" s="120" customFormat="1" ht="18" customHeight="1" thickBot="1" x14ac:dyDescent="0.25">
      <c r="A6" s="119"/>
      <c r="B6" s="145" t="s">
        <v>192</v>
      </c>
      <c r="C6" s="146" t="s">
        <v>318</v>
      </c>
      <c r="D6" s="146" t="s">
        <v>274</v>
      </c>
      <c r="E6" s="146" t="s">
        <v>297</v>
      </c>
      <c r="F6" s="198"/>
      <c r="G6" s="199"/>
      <c r="H6" s="199"/>
      <c r="I6" s="119"/>
      <c r="J6" s="119"/>
      <c r="K6" s="119"/>
      <c r="L6" s="119"/>
      <c r="M6" s="119"/>
      <c r="N6" s="119"/>
      <c r="O6" s="119"/>
      <c r="P6" s="119"/>
      <c r="Q6" s="119"/>
      <c r="R6" s="119"/>
      <c r="S6" s="119"/>
      <c r="T6" s="119"/>
    </row>
    <row r="7" spans="1:20" s="120" customFormat="1" ht="18" customHeight="1" x14ac:dyDescent="0.2">
      <c r="A7" s="119"/>
      <c r="B7" s="147" t="s">
        <v>15</v>
      </c>
      <c r="C7" s="148">
        <v>2163.4416747692899</v>
      </c>
      <c r="D7" s="148">
        <v>1455.4820206324</v>
      </c>
      <c r="E7" s="149">
        <v>48.640906868041199</v>
      </c>
      <c r="F7" s="200"/>
      <c r="G7" s="199"/>
      <c r="H7" s="199"/>
      <c r="I7" s="119"/>
      <c r="J7" s="119"/>
      <c r="K7" s="119"/>
      <c r="L7" s="119"/>
      <c r="M7" s="119"/>
      <c r="N7" s="119"/>
      <c r="O7" s="119"/>
      <c r="P7" s="119"/>
      <c r="Q7" s="119"/>
      <c r="R7" s="119"/>
      <c r="S7" s="119"/>
      <c r="T7" s="119"/>
    </row>
    <row r="8" spans="1:20" s="120" customFormat="1" ht="18" customHeight="1" x14ac:dyDescent="0.2">
      <c r="A8" s="119"/>
      <c r="B8" s="150" t="s">
        <v>245</v>
      </c>
      <c r="C8" s="151">
        <v>85.479612533694905</v>
      </c>
      <c r="D8" s="151">
        <v>41.7920603324376</v>
      </c>
      <c r="E8" s="152"/>
      <c r="F8" s="200"/>
      <c r="G8" s="199"/>
      <c r="H8" s="199"/>
      <c r="I8" s="119"/>
      <c r="J8" s="119"/>
      <c r="K8" s="119"/>
      <c r="L8" s="119"/>
      <c r="M8" s="119"/>
      <c r="N8" s="119"/>
      <c r="O8" s="119"/>
      <c r="P8" s="119"/>
      <c r="Q8" s="119"/>
      <c r="R8" s="119"/>
      <c r="S8" s="119"/>
      <c r="T8" s="119"/>
    </row>
    <row r="9" spans="1:20" s="120" customFormat="1" ht="18" customHeight="1" x14ac:dyDescent="0.2">
      <c r="A9" s="119"/>
      <c r="B9" s="150" t="s">
        <v>89</v>
      </c>
      <c r="C9" s="151">
        <v>937.36113265000097</v>
      </c>
      <c r="D9" s="151">
        <v>936.09439949</v>
      </c>
      <c r="E9" s="152">
        <v>0.13532109162186501</v>
      </c>
      <c r="F9" s="200"/>
      <c r="G9" s="199"/>
      <c r="H9" s="199"/>
      <c r="I9" s="113"/>
      <c r="J9" s="113"/>
      <c r="K9" s="113"/>
      <c r="L9" s="119"/>
      <c r="M9" s="119"/>
      <c r="N9" s="119"/>
      <c r="O9" s="119"/>
      <c r="P9" s="119"/>
      <c r="Q9" s="119"/>
      <c r="R9" s="119"/>
      <c r="S9" s="119"/>
      <c r="T9" s="119"/>
    </row>
    <row r="10" spans="1:20" s="120" customFormat="1" ht="18" customHeight="1" x14ac:dyDescent="0.2">
      <c r="A10" s="119"/>
      <c r="B10" s="153" t="s">
        <v>319</v>
      </c>
      <c r="C10" s="154">
        <v>262.81731319000102</v>
      </c>
      <c r="D10" s="154">
        <v>212.63201484340499</v>
      </c>
      <c r="E10" s="155">
        <v>23.601948363023102</v>
      </c>
      <c r="F10" s="200"/>
      <c r="G10" s="199"/>
      <c r="H10" s="199"/>
      <c r="I10" s="113"/>
      <c r="J10" s="113"/>
      <c r="K10" s="113"/>
      <c r="L10" s="119"/>
      <c r="M10" s="119"/>
      <c r="N10" s="119"/>
      <c r="O10" s="119"/>
      <c r="P10" s="119"/>
      <c r="Q10" s="119"/>
      <c r="R10" s="119"/>
      <c r="S10" s="119"/>
      <c r="T10" s="119"/>
    </row>
    <row r="11" spans="1:20" s="5" customFormat="1" ht="15" x14ac:dyDescent="0.25">
      <c r="A11" s="84"/>
      <c r="B11" s="156" t="s">
        <v>221</v>
      </c>
      <c r="C11" s="157">
        <v>3449.0997331429899</v>
      </c>
      <c r="D11" s="157">
        <v>2646.0004952982399</v>
      </c>
      <c r="E11" s="158">
        <v>30.351439437437602</v>
      </c>
      <c r="F11" s="201"/>
      <c r="G11" s="195"/>
      <c r="H11" s="195"/>
      <c r="I11" s="84"/>
      <c r="J11" s="84"/>
      <c r="K11" s="84"/>
      <c r="L11" s="84"/>
      <c r="M11" s="84"/>
      <c r="N11" s="84"/>
      <c r="O11" s="84"/>
      <c r="P11" s="84"/>
      <c r="Q11" s="84"/>
      <c r="R11" s="84"/>
      <c r="S11" s="84"/>
      <c r="T11" s="84"/>
    </row>
    <row r="12" spans="1:20" s="5" customFormat="1" ht="15" x14ac:dyDescent="0.25">
      <c r="A12" s="84"/>
      <c r="B12" s="202"/>
      <c r="C12" s="202"/>
      <c r="D12" s="202"/>
      <c r="E12" s="202"/>
      <c r="F12" s="202"/>
      <c r="G12" s="195"/>
      <c r="H12" s="195"/>
      <c r="I12" s="84"/>
      <c r="J12" s="84"/>
      <c r="K12" s="84"/>
      <c r="L12" s="84"/>
      <c r="M12" s="84"/>
      <c r="N12" s="84"/>
      <c r="O12" s="84"/>
      <c r="P12" s="84"/>
      <c r="Q12" s="84"/>
      <c r="R12" s="84"/>
      <c r="S12" s="84"/>
      <c r="T12" s="84"/>
    </row>
    <row r="13" spans="1:20" s="5" customFormat="1" ht="15" x14ac:dyDescent="0.25">
      <c r="A13" s="84"/>
      <c r="B13" s="202"/>
      <c r="C13" s="202"/>
      <c r="D13" s="202"/>
      <c r="E13" s="202"/>
      <c r="F13" s="195"/>
      <c r="G13" s="195"/>
      <c r="H13" s="195"/>
      <c r="I13" s="84"/>
      <c r="J13" s="84"/>
      <c r="K13" s="84"/>
      <c r="L13" s="84"/>
      <c r="M13" s="84"/>
      <c r="N13" s="84"/>
      <c r="O13" s="84"/>
      <c r="P13" s="84"/>
      <c r="Q13" s="84"/>
      <c r="R13" s="84"/>
      <c r="S13" s="84"/>
      <c r="T13" s="84"/>
    </row>
    <row r="14" spans="1:20" ht="12.6" customHeight="1" x14ac:dyDescent="0.2">
      <c r="B14" s="964" t="s">
        <v>353</v>
      </c>
      <c r="C14" s="964"/>
      <c r="D14" s="964"/>
      <c r="E14" s="964"/>
      <c r="F14" s="203"/>
      <c r="G14" s="203"/>
      <c r="H14" s="203"/>
    </row>
    <row r="15" spans="1:20" x14ac:dyDescent="0.2">
      <c r="B15" s="203"/>
      <c r="C15" s="203"/>
      <c r="D15" s="203"/>
      <c r="E15" s="203"/>
      <c r="F15" s="203"/>
      <c r="G15" s="203"/>
      <c r="H15" s="203"/>
    </row>
    <row r="16" spans="1:20" x14ac:dyDescent="0.2">
      <c r="B16" s="203"/>
      <c r="C16" s="203"/>
      <c r="D16" s="203"/>
      <c r="E16" s="203"/>
      <c r="F16" s="203"/>
      <c r="G16" s="203"/>
      <c r="H16" s="203"/>
    </row>
    <row r="17" spans="2:8" x14ac:dyDescent="0.2">
      <c r="B17" s="203"/>
      <c r="C17" s="203"/>
      <c r="D17" s="203"/>
      <c r="E17" s="203"/>
      <c r="F17" s="203"/>
      <c r="G17" s="203"/>
      <c r="H17" s="203"/>
    </row>
    <row r="18" spans="2:8" x14ac:dyDescent="0.2">
      <c r="B18" s="203"/>
      <c r="C18" s="203"/>
      <c r="D18" s="203"/>
      <c r="E18" s="203"/>
      <c r="F18" s="203"/>
      <c r="G18" s="203"/>
      <c r="H18" s="203"/>
    </row>
  </sheetData>
  <mergeCells count="1">
    <mergeCell ref="B14:E14"/>
  </mergeCells>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FB45-4B35-4492-AEF8-DC3C5577D1A6}">
  <sheetPr>
    <outlinePr summaryBelow="0"/>
    <pageSetUpPr fitToPage="1"/>
  </sheetPr>
  <dimension ref="B1:I28"/>
  <sheetViews>
    <sheetView showGridLines="0" zoomScale="90" zoomScaleNormal="90" zoomScaleSheetLayoutView="70" workbookViewId="0">
      <selection activeCell="B32" sqref="B32"/>
    </sheetView>
  </sheetViews>
  <sheetFormatPr baseColWidth="10" defaultColWidth="11.28515625" defaultRowHeight="15" x14ac:dyDescent="0.25"/>
  <cols>
    <col min="1" max="1" customWidth="true" style="5" width="9.140625" collapsed="false"/>
    <col min="2" max="2" bestFit="true" customWidth="true" style="5" width="75.140625" collapsed="false"/>
    <col min="3" max="6" style="5" width="11.28515625" collapsed="false"/>
    <col min="7" max="7" customWidth="true" style="5" width="11.28515625" collapsed="false"/>
    <col min="8" max="16384" style="5" width="11.28515625" collapsed="false"/>
  </cols>
  <sheetData>
    <row r="1" spans="2:9" x14ac:dyDescent="0.25">
      <c r="H1" s="5" t="s">
        <v>32</v>
      </c>
    </row>
    <row r="2" spans="2:9" ht="23.25" x14ac:dyDescent="0.35">
      <c r="B2" s="3" t="s">
        <v>320</v>
      </c>
    </row>
    <row r="3" spans="2:9" x14ac:dyDescent="0.25">
      <c r="B3" s="138"/>
    </row>
    <row r="4" spans="2:9" ht="3" customHeight="1" x14ac:dyDescent="0.25">
      <c r="B4" s="144"/>
      <c r="C4" s="144"/>
      <c r="D4" s="144"/>
      <c r="E4" s="144"/>
      <c r="F4" s="150"/>
      <c r="G4" s="150"/>
      <c r="H4" s="142"/>
      <c r="I4" s="142"/>
    </row>
    <row r="5" spans="2:9" ht="18" customHeight="1" x14ac:dyDescent="0.25">
      <c r="B5" s="164"/>
      <c r="C5" s="965" t="s">
        <v>318</v>
      </c>
      <c r="D5" s="965" t="s">
        <v>305</v>
      </c>
      <c r="E5" s="965" t="s">
        <v>189</v>
      </c>
      <c r="F5" s="150"/>
      <c r="G5" s="150"/>
      <c r="H5" s="142"/>
      <c r="I5" s="142"/>
    </row>
    <row r="6" spans="2:9" ht="15" customHeight="1" thickBot="1" x14ac:dyDescent="0.3">
      <c r="B6" s="165" t="s">
        <v>2</v>
      </c>
      <c r="C6" s="966"/>
      <c r="D6" s="966"/>
      <c r="E6" s="966"/>
      <c r="F6" s="150"/>
      <c r="G6" s="150"/>
      <c r="H6" s="142"/>
      <c r="I6" s="142"/>
    </row>
    <row r="7" spans="2:9" x14ac:dyDescent="0.25">
      <c r="B7" s="166" t="s">
        <v>15</v>
      </c>
      <c r="C7" s="167">
        <v>2163.4416747692899</v>
      </c>
      <c r="D7" s="168">
        <v>1960.51788447119</v>
      </c>
      <c r="E7" s="169">
        <v>10.3505197226413</v>
      </c>
      <c r="F7" s="150"/>
      <c r="G7" s="142"/>
      <c r="H7" s="142"/>
      <c r="I7" s="142"/>
    </row>
    <row r="8" spans="2:9" x14ac:dyDescent="0.25">
      <c r="B8" s="170" t="s">
        <v>87</v>
      </c>
      <c r="C8" s="171">
        <v>67.614221889999897</v>
      </c>
      <c r="D8" s="918">
        <v>31.571291420000001</v>
      </c>
      <c r="E8" s="172"/>
      <c r="F8" s="150"/>
      <c r="G8" s="142"/>
      <c r="H8" s="142"/>
      <c r="I8" s="142"/>
    </row>
    <row r="9" spans="2:9" x14ac:dyDescent="0.25">
      <c r="B9" s="173" t="s">
        <v>88</v>
      </c>
      <c r="C9" s="174">
        <v>79.158338946911499</v>
      </c>
      <c r="D9" s="175">
        <v>30.281890129604001</v>
      </c>
      <c r="E9" s="176"/>
      <c r="F9" s="150"/>
      <c r="G9" s="142"/>
      <c r="H9" s="142"/>
      <c r="I9" s="142"/>
    </row>
    <row r="10" spans="2:9" x14ac:dyDescent="0.25">
      <c r="B10" s="173" t="s">
        <v>89</v>
      </c>
      <c r="C10" s="174">
        <v>937.36113265000097</v>
      </c>
      <c r="D10" s="175">
        <v>958.85923623999997</v>
      </c>
      <c r="E10" s="176">
        <v>-2.2420500087478898</v>
      </c>
      <c r="F10" s="150"/>
      <c r="G10" s="142"/>
      <c r="H10" s="142"/>
      <c r="I10" s="142"/>
    </row>
    <row r="11" spans="2:9" x14ac:dyDescent="0.25">
      <c r="B11" s="173" t="s">
        <v>185</v>
      </c>
      <c r="C11" s="174">
        <v>81.572490499993705</v>
      </c>
      <c r="D11" s="175">
        <v>10.5205368864529</v>
      </c>
      <c r="E11" s="176"/>
      <c r="F11" s="150"/>
      <c r="G11" s="142"/>
      <c r="H11" s="142"/>
      <c r="I11" s="142"/>
    </row>
    <row r="12" spans="2:9" x14ac:dyDescent="0.25">
      <c r="B12" s="173" t="s">
        <v>319</v>
      </c>
      <c r="C12" s="174">
        <v>262.81731319000102</v>
      </c>
      <c r="D12" s="175">
        <v>286.55528839105</v>
      </c>
      <c r="E12" s="176">
        <v>-8.2839075608526596</v>
      </c>
      <c r="F12" s="150"/>
      <c r="G12" s="142"/>
      <c r="H12" s="142"/>
      <c r="I12" s="142"/>
    </row>
    <row r="13" spans="2:9" x14ac:dyDescent="0.25">
      <c r="B13" s="177" t="s">
        <v>31</v>
      </c>
      <c r="C13" s="178">
        <v>-490.62933927945699</v>
      </c>
      <c r="D13" s="179">
        <v>-476.91859584320702</v>
      </c>
      <c r="E13" s="180">
        <v>2.8748603127981198</v>
      </c>
      <c r="F13" s="150"/>
      <c r="G13" s="142"/>
      <c r="H13" s="142"/>
      <c r="I13" s="142"/>
    </row>
    <row r="14" spans="2:9" x14ac:dyDescent="0.25">
      <c r="B14" s="181" t="s">
        <v>1</v>
      </c>
      <c r="C14" s="182">
        <v>3101.3358326667399</v>
      </c>
      <c r="D14" s="183">
        <v>2801.3875316950898</v>
      </c>
      <c r="E14" s="184">
        <v>10.7071334322015</v>
      </c>
      <c r="F14" s="150"/>
      <c r="G14" s="142"/>
      <c r="H14" s="142"/>
      <c r="I14" s="142"/>
    </row>
    <row r="15" spans="2:9" x14ac:dyDescent="0.25">
      <c r="B15" s="170" t="s">
        <v>100</v>
      </c>
      <c r="C15" s="171">
        <v>-1439.5243710796401</v>
      </c>
      <c r="D15" s="185">
        <v>-1376.08047666791</v>
      </c>
      <c r="E15" s="172">
        <v>4.6104784921705004</v>
      </c>
      <c r="F15" s="150"/>
      <c r="G15" s="142"/>
      <c r="H15" s="142"/>
      <c r="I15" s="142"/>
    </row>
    <row r="16" spans="2:9" x14ac:dyDescent="0.25">
      <c r="B16" s="177" t="s">
        <v>36</v>
      </c>
      <c r="C16" s="178">
        <v>-2.44</v>
      </c>
      <c r="D16" s="179">
        <v>-15.12</v>
      </c>
      <c r="E16" s="186">
        <v>-83.862433862433903</v>
      </c>
      <c r="F16" s="150"/>
      <c r="G16" s="142"/>
      <c r="H16" s="142"/>
      <c r="I16" s="142"/>
    </row>
    <row r="17" spans="2:9" x14ac:dyDescent="0.25">
      <c r="B17" s="181" t="s">
        <v>0</v>
      </c>
      <c r="C17" s="182">
        <v>1659.3714615870999</v>
      </c>
      <c r="D17" s="183">
        <v>1410.1870550271799</v>
      </c>
      <c r="E17" s="184">
        <v>17.6703087488713</v>
      </c>
      <c r="F17" s="150"/>
      <c r="G17" s="142"/>
      <c r="H17" s="142"/>
      <c r="I17" s="142"/>
    </row>
    <row r="18" spans="2:9" x14ac:dyDescent="0.25">
      <c r="B18" s="181" t="s">
        <v>84</v>
      </c>
      <c r="C18" s="182">
        <v>1661.8114615871</v>
      </c>
      <c r="D18" s="183">
        <v>1425.30705502718</v>
      </c>
      <c r="E18" s="184">
        <v>16.5932249984835</v>
      </c>
      <c r="F18" s="150"/>
      <c r="G18" s="142"/>
      <c r="H18" s="142"/>
      <c r="I18" s="142"/>
    </row>
    <row r="19" spans="2:9" x14ac:dyDescent="0.25">
      <c r="B19" s="170" t="s">
        <v>161</v>
      </c>
      <c r="C19" s="171">
        <v>-255.33451785</v>
      </c>
      <c r="D19" s="185">
        <v>-434.46175368000002</v>
      </c>
      <c r="E19" s="187">
        <v>-41.229690372684701</v>
      </c>
      <c r="F19" s="150"/>
      <c r="G19" s="142"/>
      <c r="H19" s="142"/>
      <c r="I19" s="142"/>
    </row>
    <row r="20" spans="2:9" x14ac:dyDescent="0.25">
      <c r="B20" s="173" t="s">
        <v>10</v>
      </c>
      <c r="C20" s="174">
        <v>-25.212972019999</v>
      </c>
      <c r="D20" s="175">
        <v>-6.2714095536199199</v>
      </c>
      <c r="E20" s="176"/>
      <c r="F20" s="150"/>
      <c r="G20" s="142"/>
      <c r="H20" s="142"/>
      <c r="I20" s="142"/>
    </row>
    <row r="21" spans="2:9" x14ac:dyDescent="0.25">
      <c r="B21" s="177" t="s">
        <v>35</v>
      </c>
      <c r="C21" s="178">
        <v>-20.196715419999801</v>
      </c>
      <c r="D21" s="179">
        <v>-31.6881945141801</v>
      </c>
      <c r="E21" s="186">
        <v>-36.264227957316997</v>
      </c>
      <c r="F21" s="150"/>
      <c r="G21" s="142"/>
      <c r="H21" s="142"/>
      <c r="I21" s="142"/>
    </row>
    <row r="22" spans="2:9" x14ac:dyDescent="0.25">
      <c r="B22" s="181" t="s">
        <v>85</v>
      </c>
      <c r="C22" s="182">
        <v>1358.6272562971001</v>
      </c>
      <c r="D22" s="183">
        <v>937.76569727937999</v>
      </c>
      <c r="E22" s="184">
        <v>44.8791804006813</v>
      </c>
      <c r="F22" s="150"/>
      <c r="G22" s="142"/>
      <c r="H22" s="142"/>
      <c r="I22" s="142"/>
    </row>
    <row r="23" spans="2:9" x14ac:dyDescent="0.25">
      <c r="B23" s="170" t="s">
        <v>90</v>
      </c>
      <c r="C23" s="171">
        <v>-503.63128596380699</v>
      </c>
      <c r="D23" s="185">
        <v>-277.769564744761</v>
      </c>
      <c r="E23" s="187">
        <v>81.312623802606893</v>
      </c>
      <c r="F23" s="150"/>
      <c r="G23" s="142"/>
      <c r="H23" s="142"/>
      <c r="I23" s="142"/>
    </row>
    <row r="24" spans="2:9" x14ac:dyDescent="0.25">
      <c r="B24" s="188" t="s">
        <v>110</v>
      </c>
      <c r="C24" s="189">
        <v>854.99597033328996</v>
      </c>
      <c r="D24" s="189">
        <v>659.99613253461996</v>
      </c>
      <c r="E24" s="190">
        <v>29.5456031007033</v>
      </c>
      <c r="F24" s="150"/>
      <c r="G24" s="142"/>
      <c r="H24" s="142"/>
      <c r="I24" s="142"/>
    </row>
    <row r="25" spans="2:9" x14ac:dyDescent="0.25">
      <c r="B25" s="173" t="s">
        <v>91</v>
      </c>
      <c r="C25" s="174">
        <v>-0.257724638912943</v>
      </c>
      <c r="D25" s="175">
        <v>0.64470012882957195</v>
      </c>
      <c r="E25" s="191"/>
      <c r="F25" s="150"/>
      <c r="G25" s="142"/>
      <c r="H25" s="142"/>
      <c r="I25" s="142"/>
    </row>
    <row r="26" spans="2:9" x14ac:dyDescent="0.25">
      <c r="B26" s="188" t="s">
        <v>308</v>
      </c>
      <c r="C26" s="189">
        <v>855.25369497220299</v>
      </c>
      <c r="D26" s="189">
        <v>659.35143240578998</v>
      </c>
      <c r="E26" s="190">
        <v>29.711357697612002</v>
      </c>
      <c r="F26" s="150"/>
      <c r="G26" s="142"/>
      <c r="H26" s="142"/>
      <c r="I26" s="142"/>
    </row>
    <row r="28" spans="2:9" ht="29.45" customHeight="1" x14ac:dyDescent="0.25">
      <c r="B28" s="967" t="s">
        <v>32</v>
      </c>
      <c r="C28" s="967"/>
      <c r="D28" s="967"/>
      <c r="E28" s="967"/>
    </row>
  </sheetData>
  <mergeCells count="4">
    <mergeCell ref="B28:E28"/>
    <mergeCell ref="C5:C6"/>
    <mergeCell ref="D5:D6"/>
    <mergeCell ref="E5:E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D011F-75BB-488A-8A7C-ADC902EB7CC1}">
  <sheetPr>
    <outlinePr summaryBelow="0"/>
    <pageSetUpPr fitToPage="1"/>
  </sheetPr>
  <dimension ref="A1:U31"/>
  <sheetViews>
    <sheetView showGridLines="0" zoomScale="90" zoomScaleNormal="90" zoomScaleSheetLayoutView="85" workbookViewId="0">
      <selection activeCell="B14" sqref="B14"/>
    </sheetView>
  </sheetViews>
  <sheetFormatPr baseColWidth="10" defaultColWidth="11.42578125" defaultRowHeight="12.75" x14ac:dyDescent="0.2"/>
  <cols>
    <col min="1" max="1" customWidth="true" style="136" width="8.42578125" collapsed="false"/>
    <col min="2" max="2" customWidth="true" style="136" width="79.28515625" collapsed="false"/>
    <col min="3" max="3" customWidth="true" style="136" width="13.85546875" collapsed="false"/>
    <col min="4" max="4" customWidth="true" style="136" width="13.42578125" collapsed="false"/>
    <col min="5" max="6" style="136" width="11.42578125" collapsed="false"/>
    <col min="7" max="7" customWidth="true" style="136" width="11.42578125" collapsed="false"/>
    <col min="8" max="16384" style="136" width="11.42578125" collapsed="false"/>
  </cols>
  <sheetData>
    <row r="1" spans="1:21" s="84" customFormat="1" ht="15" x14ac:dyDescent="0.25">
      <c r="B1" s="114" t="s">
        <v>32</v>
      </c>
      <c r="C1" s="115"/>
      <c r="D1" s="115"/>
      <c r="E1" s="115"/>
      <c r="F1" s="84" t="s">
        <v>32</v>
      </c>
      <c r="H1" s="84" t="s">
        <v>32</v>
      </c>
    </row>
    <row r="2" spans="1:21" s="84" customFormat="1" ht="23.25" x14ac:dyDescent="0.35">
      <c r="B2" s="116" t="s">
        <v>321</v>
      </c>
      <c r="C2" s="72"/>
      <c r="D2" s="72"/>
      <c r="E2" s="72"/>
    </row>
    <row r="3" spans="1:21" s="84" customFormat="1" ht="17.25" customHeight="1" x14ac:dyDescent="0.3">
      <c r="B3" s="159"/>
      <c r="C3" s="159"/>
      <c r="D3" s="159"/>
      <c r="E3" s="160"/>
      <c r="F3" s="161"/>
    </row>
    <row r="4" spans="1:21" s="84" customFormat="1" ht="17.25" customHeight="1" x14ac:dyDescent="0.3">
      <c r="B4" s="162"/>
      <c r="C4" s="159"/>
      <c r="D4" s="159"/>
      <c r="E4" s="163"/>
      <c r="F4" s="161"/>
    </row>
    <row r="5" spans="1:21" s="14" customFormat="1" ht="3" customHeight="1" x14ac:dyDescent="0.25">
      <c r="A5" s="118"/>
      <c r="B5" s="820"/>
      <c r="C5" s="820"/>
      <c r="D5" s="820"/>
      <c r="E5" s="820"/>
      <c r="F5" s="84"/>
      <c r="G5" s="84"/>
      <c r="H5" s="118"/>
      <c r="I5" s="118"/>
      <c r="J5" s="118"/>
      <c r="K5" s="118"/>
      <c r="L5" s="118"/>
      <c r="M5" s="118"/>
      <c r="N5" s="118"/>
      <c r="O5" s="118"/>
      <c r="P5" s="118"/>
      <c r="Q5" s="118"/>
      <c r="R5" s="118"/>
      <c r="S5" s="118"/>
      <c r="T5" s="118"/>
      <c r="U5" s="118"/>
    </row>
    <row r="6" spans="1:21" s="120" customFormat="1" ht="18" customHeight="1" thickBot="1" x14ac:dyDescent="0.3">
      <c r="A6" s="119"/>
      <c r="B6" s="821" t="s">
        <v>192</v>
      </c>
      <c r="C6" s="822" t="s">
        <v>318</v>
      </c>
      <c r="D6" s="822" t="s">
        <v>305</v>
      </c>
      <c r="E6" s="822" t="s">
        <v>297</v>
      </c>
      <c r="F6" s="84"/>
      <c r="G6" s="84"/>
      <c r="H6" s="119"/>
      <c r="I6" s="119"/>
      <c r="J6" s="119"/>
      <c r="K6" s="119"/>
      <c r="L6" s="119"/>
      <c r="M6" s="119"/>
      <c r="N6" s="119"/>
      <c r="O6" s="119"/>
      <c r="P6" s="119"/>
      <c r="Q6" s="119"/>
      <c r="R6" s="119"/>
      <c r="S6" s="119"/>
      <c r="T6" s="119"/>
      <c r="U6" s="119"/>
    </row>
    <row r="7" spans="1:21" s="120" customFormat="1" ht="18" customHeight="1" x14ac:dyDescent="0.25">
      <c r="A7" s="119"/>
      <c r="B7" s="823" t="s">
        <v>15</v>
      </c>
      <c r="C7" s="824">
        <v>2163.4416747692899</v>
      </c>
      <c r="D7" s="824">
        <v>1960.51788447119</v>
      </c>
      <c r="E7" s="825">
        <v>10.3505197226413</v>
      </c>
      <c r="F7" s="84"/>
      <c r="G7" s="84"/>
      <c r="H7" s="119"/>
      <c r="I7" s="119"/>
      <c r="J7" s="119"/>
      <c r="K7" s="119"/>
      <c r="L7" s="119"/>
      <c r="M7" s="119"/>
      <c r="N7" s="119"/>
      <c r="O7" s="119"/>
      <c r="P7" s="119"/>
      <c r="Q7" s="119"/>
      <c r="R7" s="119"/>
      <c r="S7" s="119"/>
      <c r="T7" s="119"/>
      <c r="U7" s="119"/>
    </row>
    <row r="8" spans="1:21" s="120" customFormat="1" ht="18" customHeight="1" x14ac:dyDescent="0.25">
      <c r="A8" s="119"/>
      <c r="B8" s="826" t="s">
        <v>245</v>
      </c>
      <c r="C8" s="827">
        <v>85.479612533694905</v>
      </c>
      <c r="D8" s="827">
        <v>9.4088070704637197</v>
      </c>
      <c r="E8" s="828"/>
      <c r="F8" s="84"/>
      <c r="G8" s="84"/>
      <c r="H8" s="119"/>
      <c r="I8" s="119"/>
      <c r="J8" s="119"/>
      <c r="K8" s="119"/>
      <c r="L8" s="119"/>
      <c r="M8" s="119"/>
      <c r="N8" s="119"/>
      <c r="O8" s="119"/>
      <c r="P8" s="119"/>
      <c r="Q8" s="119"/>
      <c r="R8" s="119"/>
      <c r="S8" s="119"/>
      <c r="T8" s="119"/>
      <c r="U8" s="119"/>
    </row>
    <row r="9" spans="1:21" s="120" customFormat="1" ht="18" customHeight="1" x14ac:dyDescent="0.25">
      <c r="A9" s="119"/>
      <c r="B9" s="826" t="s">
        <v>89</v>
      </c>
      <c r="C9" s="827">
        <v>937.36113265000097</v>
      </c>
      <c r="D9" s="827">
        <v>958.85923623999997</v>
      </c>
      <c r="E9" s="828">
        <v>-2.2420500087478898</v>
      </c>
      <c r="F9" s="84"/>
      <c r="G9" s="84"/>
      <c r="H9" s="119"/>
      <c r="I9" s="119"/>
      <c r="J9" s="829"/>
      <c r="K9" s="829"/>
      <c r="L9" s="829"/>
      <c r="M9" s="119"/>
      <c r="N9" s="119"/>
      <c r="O9" s="119"/>
      <c r="P9" s="119"/>
      <c r="Q9" s="119"/>
      <c r="R9" s="119"/>
      <c r="S9" s="119"/>
      <c r="T9" s="119"/>
      <c r="U9" s="119"/>
    </row>
    <row r="10" spans="1:21" s="120" customFormat="1" ht="18" customHeight="1" x14ac:dyDescent="0.25">
      <c r="A10" s="119"/>
      <c r="B10" s="830" t="s">
        <v>319</v>
      </c>
      <c r="C10" s="831">
        <v>262.81731319000102</v>
      </c>
      <c r="D10" s="831">
        <v>286.55528839105301</v>
      </c>
      <c r="E10" s="832">
        <v>-8.2839075608536099</v>
      </c>
      <c r="F10" s="84"/>
      <c r="G10" s="84"/>
      <c r="H10" s="119"/>
      <c r="I10" s="119"/>
      <c r="J10" s="829"/>
      <c r="K10" s="829"/>
      <c r="L10" s="829"/>
      <c r="M10" s="119"/>
      <c r="N10" s="119"/>
      <c r="O10" s="119"/>
      <c r="P10" s="119"/>
      <c r="Q10" s="119"/>
      <c r="R10" s="119"/>
      <c r="S10" s="119"/>
      <c r="T10" s="119"/>
      <c r="U10" s="119"/>
    </row>
    <row r="11" spans="1:21" s="5" customFormat="1" ht="15" x14ac:dyDescent="0.25">
      <c r="A11" s="84"/>
      <c r="B11" s="833" t="s">
        <v>221</v>
      </c>
      <c r="C11" s="834">
        <v>3449.0997331429899</v>
      </c>
      <c r="D11" s="834">
        <v>3215.3412161727101</v>
      </c>
      <c r="E11" s="835">
        <v>7.2700998511296202</v>
      </c>
      <c r="F11" s="84"/>
      <c r="G11" s="84"/>
      <c r="H11" s="84"/>
      <c r="I11" s="84"/>
      <c r="J11" s="84"/>
      <c r="K11" s="84"/>
      <c r="L11" s="84"/>
      <c r="M11" s="84"/>
      <c r="N11" s="84"/>
      <c r="O11" s="84"/>
      <c r="P11" s="84"/>
      <c r="Q11" s="84"/>
      <c r="R11" s="84"/>
      <c r="S11" s="84"/>
      <c r="T11" s="84"/>
      <c r="U11" s="84"/>
    </row>
    <row r="12" spans="1:21" s="5" customFormat="1" ht="15" x14ac:dyDescent="0.25">
      <c r="A12" s="84"/>
      <c r="F12" s="84"/>
      <c r="G12" s="84"/>
      <c r="H12" s="84"/>
      <c r="I12" s="84"/>
      <c r="J12" s="84"/>
      <c r="K12" s="84"/>
      <c r="L12" s="84"/>
      <c r="M12" s="84"/>
      <c r="N12" s="84"/>
      <c r="O12" s="84"/>
      <c r="P12" s="84"/>
      <c r="Q12" s="84"/>
      <c r="R12" s="84"/>
      <c r="S12" s="84"/>
      <c r="T12" s="84"/>
      <c r="U12" s="84"/>
    </row>
    <row r="13" spans="1:21" s="5" customFormat="1" ht="15" x14ac:dyDescent="0.25">
      <c r="A13" s="84"/>
      <c r="B13" s="5" t="s">
        <v>353</v>
      </c>
      <c r="F13" s="84"/>
      <c r="G13" s="84"/>
      <c r="H13" s="84"/>
      <c r="I13" s="84"/>
      <c r="J13" s="84"/>
      <c r="K13" s="84"/>
      <c r="L13" s="84"/>
      <c r="M13" s="84"/>
      <c r="N13" s="84"/>
      <c r="O13" s="84"/>
      <c r="P13" s="84"/>
      <c r="Q13" s="84"/>
      <c r="R13" s="84"/>
      <c r="S13" s="84"/>
      <c r="T13" s="84"/>
      <c r="U13" s="84"/>
    </row>
    <row r="14" spans="1:21" ht="15" x14ac:dyDescent="0.25">
      <c r="B14" s="829"/>
      <c r="C14" s="829"/>
      <c r="D14" s="829"/>
      <c r="E14" s="829"/>
      <c r="F14" s="84"/>
      <c r="G14" s="84"/>
      <c r="H14" s="829"/>
      <c r="I14" s="829"/>
      <c r="J14" s="829"/>
      <c r="K14" s="829"/>
      <c r="L14" s="829"/>
      <c r="M14" s="829"/>
      <c r="N14" s="829"/>
      <c r="O14" s="829"/>
      <c r="P14" s="829"/>
    </row>
    <row r="15" spans="1:21" ht="15" x14ac:dyDescent="0.25">
      <c r="B15" s="829"/>
      <c r="C15" s="829"/>
      <c r="D15" s="829"/>
      <c r="E15" s="829"/>
      <c r="F15" s="84"/>
      <c r="G15" s="84"/>
      <c r="H15" s="829"/>
      <c r="I15" s="829"/>
      <c r="J15" s="829"/>
      <c r="K15" s="829"/>
      <c r="L15" s="829"/>
      <c r="M15" s="829"/>
      <c r="N15" s="829"/>
      <c r="O15" s="829"/>
      <c r="P15" s="829"/>
    </row>
    <row r="16" spans="1:21" ht="14.25" x14ac:dyDescent="0.2">
      <c r="B16" s="829"/>
      <c r="C16" s="829"/>
      <c r="D16" s="829"/>
      <c r="E16" s="829"/>
      <c r="F16" s="829"/>
      <c r="G16" s="829"/>
      <c r="H16" s="829"/>
      <c r="I16" s="829"/>
      <c r="J16" s="829"/>
      <c r="K16" s="829"/>
      <c r="L16" s="829"/>
      <c r="M16" s="829"/>
      <c r="N16" s="829"/>
      <c r="O16" s="829"/>
      <c r="P16" s="829"/>
    </row>
    <row r="17" spans="2:16" ht="14.25" x14ac:dyDescent="0.2">
      <c r="B17" s="829"/>
      <c r="C17" s="829"/>
      <c r="D17" s="829"/>
      <c r="E17" s="829"/>
      <c r="F17" s="829"/>
      <c r="G17" s="829"/>
      <c r="H17" s="829"/>
      <c r="I17" s="829"/>
      <c r="J17" s="829"/>
      <c r="K17" s="829"/>
      <c r="L17" s="829"/>
      <c r="M17" s="829"/>
      <c r="N17" s="829"/>
      <c r="O17" s="829"/>
      <c r="P17" s="829"/>
    </row>
    <row r="18" spans="2:16" ht="14.25" x14ac:dyDescent="0.2">
      <c r="B18" s="829"/>
      <c r="C18" s="829"/>
      <c r="D18" s="829"/>
      <c r="E18" s="829"/>
      <c r="F18" s="829"/>
      <c r="G18" s="829"/>
      <c r="H18" s="829"/>
      <c r="I18" s="829"/>
      <c r="J18" s="829"/>
      <c r="K18" s="829"/>
      <c r="L18" s="829"/>
      <c r="M18" s="829"/>
      <c r="N18" s="829"/>
      <c r="O18" s="829"/>
      <c r="P18" s="829"/>
    </row>
    <row r="19" spans="2:16" ht="14.25" x14ac:dyDescent="0.2">
      <c r="B19" s="829"/>
      <c r="C19" s="829"/>
      <c r="D19" s="829"/>
      <c r="E19" s="829"/>
      <c r="F19" s="829"/>
      <c r="G19" s="829"/>
      <c r="H19" s="829"/>
      <c r="I19" s="829"/>
      <c r="J19" s="829"/>
      <c r="K19" s="829"/>
      <c r="L19" s="829"/>
      <c r="M19" s="829"/>
      <c r="N19" s="829"/>
      <c r="O19" s="829"/>
      <c r="P19" s="829"/>
    </row>
    <row r="20" spans="2:16" ht="14.25" x14ac:dyDescent="0.2">
      <c r="B20" s="829"/>
      <c r="C20" s="829"/>
      <c r="D20" s="829"/>
      <c r="E20" s="829"/>
      <c r="F20" s="829"/>
      <c r="G20" s="829"/>
      <c r="H20" s="829"/>
      <c r="I20" s="829"/>
      <c r="J20" s="829"/>
      <c r="K20" s="829"/>
      <c r="L20" s="829"/>
      <c r="M20" s="829"/>
      <c r="N20" s="829"/>
      <c r="O20" s="829"/>
      <c r="P20" s="829"/>
    </row>
    <row r="21" spans="2:16" ht="14.25" x14ac:dyDescent="0.2">
      <c r="B21" s="829"/>
      <c r="C21" s="829"/>
      <c r="D21" s="829"/>
      <c r="E21" s="829"/>
      <c r="F21" s="829"/>
      <c r="G21" s="829"/>
      <c r="H21" s="829"/>
      <c r="I21" s="829"/>
      <c r="J21" s="829"/>
      <c r="K21" s="829"/>
      <c r="L21" s="829"/>
      <c r="M21" s="829"/>
      <c r="N21" s="829"/>
      <c r="O21" s="829"/>
      <c r="P21" s="829"/>
    </row>
    <row r="22" spans="2:16" ht="14.25" x14ac:dyDescent="0.2">
      <c r="B22" s="829"/>
      <c r="C22" s="829"/>
      <c r="D22" s="829"/>
      <c r="E22" s="829"/>
      <c r="F22" s="829"/>
      <c r="G22" s="829"/>
      <c r="H22" s="829"/>
      <c r="I22" s="829"/>
      <c r="J22" s="829"/>
      <c r="K22" s="829"/>
      <c r="L22" s="829"/>
      <c r="M22" s="829"/>
      <c r="N22" s="829"/>
      <c r="O22" s="829"/>
      <c r="P22" s="829"/>
    </row>
    <row r="23" spans="2:16" ht="14.25" x14ac:dyDescent="0.2">
      <c r="B23" s="829"/>
      <c r="C23" s="829"/>
      <c r="D23" s="829"/>
      <c r="E23" s="829"/>
      <c r="F23" s="829"/>
      <c r="G23" s="829"/>
      <c r="H23" s="829"/>
      <c r="I23" s="829"/>
      <c r="J23" s="829"/>
      <c r="K23" s="829"/>
      <c r="L23" s="829"/>
      <c r="M23" s="829"/>
      <c r="N23" s="829"/>
      <c r="O23" s="829"/>
      <c r="P23" s="829"/>
    </row>
    <row r="24" spans="2:16" ht="14.25" x14ac:dyDescent="0.2">
      <c r="B24" s="829"/>
      <c r="C24" s="829"/>
      <c r="D24" s="829"/>
      <c r="E24" s="829"/>
      <c r="F24" s="829"/>
      <c r="G24" s="829"/>
      <c r="H24" s="829"/>
      <c r="I24" s="829"/>
      <c r="J24" s="829"/>
      <c r="K24" s="829"/>
      <c r="L24" s="829"/>
      <c r="M24" s="829"/>
      <c r="N24" s="829"/>
      <c r="O24" s="829"/>
      <c r="P24" s="829"/>
    </row>
    <row r="25" spans="2:16" ht="14.25" x14ac:dyDescent="0.2">
      <c r="B25" s="829"/>
      <c r="C25" s="829"/>
      <c r="D25" s="829"/>
      <c r="E25" s="829"/>
      <c r="F25" s="829"/>
      <c r="G25" s="829"/>
      <c r="H25" s="829"/>
      <c r="I25" s="829"/>
      <c r="J25" s="829"/>
      <c r="K25" s="829"/>
      <c r="L25" s="829"/>
      <c r="M25" s="829"/>
      <c r="N25" s="829"/>
      <c r="O25" s="829"/>
      <c r="P25" s="829"/>
    </row>
    <row r="26" spans="2:16" ht="14.25" x14ac:dyDescent="0.2">
      <c r="B26" s="829"/>
      <c r="C26" s="829"/>
      <c r="D26" s="829"/>
      <c r="E26" s="829"/>
      <c r="F26" s="829"/>
      <c r="G26" s="829"/>
      <c r="H26" s="829"/>
      <c r="I26" s="829"/>
      <c r="J26" s="829"/>
      <c r="K26" s="829"/>
      <c r="L26" s="829"/>
      <c r="M26" s="829"/>
      <c r="N26" s="829"/>
      <c r="O26" s="829"/>
      <c r="P26" s="829"/>
    </row>
    <row r="27" spans="2:16" ht="14.25" x14ac:dyDescent="0.2">
      <c r="B27" s="829"/>
      <c r="C27" s="829"/>
      <c r="D27" s="829"/>
      <c r="E27" s="829"/>
      <c r="F27" s="829"/>
      <c r="G27" s="829"/>
      <c r="H27" s="829"/>
      <c r="I27" s="829"/>
      <c r="J27" s="829"/>
      <c r="K27" s="829"/>
      <c r="L27" s="829"/>
      <c r="M27" s="829"/>
      <c r="N27" s="829"/>
      <c r="O27" s="829"/>
      <c r="P27" s="829"/>
    </row>
    <row r="28" spans="2:16" ht="14.25" x14ac:dyDescent="0.2">
      <c r="B28" s="829"/>
      <c r="C28" s="829"/>
      <c r="D28" s="829"/>
      <c r="E28" s="829"/>
      <c r="F28" s="829"/>
      <c r="G28" s="829"/>
      <c r="H28" s="829"/>
      <c r="I28" s="829"/>
      <c r="J28" s="829"/>
      <c r="K28" s="829"/>
      <c r="L28" s="829"/>
      <c r="M28" s="829"/>
      <c r="N28" s="829"/>
      <c r="O28" s="829"/>
      <c r="P28" s="829"/>
    </row>
    <row r="29" spans="2:16" ht="14.25" x14ac:dyDescent="0.2">
      <c r="B29" s="829"/>
      <c r="C29" s="829"/>
      <c r="D29" s="829"/>
      <c r="E29" s="829"/>
      <c r="F29" s="829"/>
      <c r="G29" s="829"/>
      <c r="H29" s="829"/>
      <c r="I29" s="829"/>
      <c r="J29" s="829"/>
      <c r="K29" s="829"/>
      <c r="L29" s="829"/>
      <c r="M29" s="829"/>
      <c r="N29" s="829"/>
      <c r="O29" s="829"/>
      <c r="P29" s="829"/>
    </row>
    <row r="30" spans="2:16" ht="14.25" x14ac:dyDescent="0.2">
      <c r="B30" s="829"/>
      <c r="C30" s="829"/>
      <c r="D30" s="829"/>
      <c r="E30" s="829"/>
      <c r="F30" s="829"/>
      <c r="G30" s="829"/>
      <c r="H30" s="829"/>
      <c r="I30" s="829"/>
      <c r="J30" s="829"/>
      <c r="K30" s="829"/>
      <c r="L30" s="829"/>
      <c r="M30" s="829"/>
      <c r="N30" s="829"/>
      <c r="O30" s="829"/>
      <c r="P30" s="829"/>
    </row>
    <row r="31" spans="2:16" ht="14.25" x14ac:dyDescent="0.2">
      <c r="B31" s="829"/>
      <c r="C31" s="829"/>
      <c r="D31" s="829"/>
      <c r="E31" s="829"/>
      <c r="F31" s="829"/>
      <c r="G31" s="829"/>
      <c r="H31" s="829"/>
      <c r="I31" s="829"/>
      <c r="J31" s="829"/>
      <c r="K31" s="829"/>
      <c r="L31" s="829"/>
      <c r="M31" s="829"/>
      <c r="N31" s="829"/>
      <c r="O31" s="829"/>
      <c r="P31" s="829"/>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outlinePr summaryBelow="0"/>
    <pageSetUpPr fitToPage="1"/>
  </sheetPr>
  <dimension ref="B1:K43"/>
  <sheetViews>
    <sheetView showGridLines="0" zoomScale="90" zoomScaleNormal="90" zoomScaleSheetLayoutView="70" workbookViewId="0">
      <selection activeCell="C26" sqref="C26:E26"/>
    </sheetView>
  </sheetViews>
  <sheetFormatPr baseColWidth="10" defaultColWidth="11.28515625" defaultRowHeight="15" x14ac:dyDescent="0.25"/>
  <cols>
    <col min="1" max="1" customWidth="true" style="5" width="9.140625" collapsed="false"/>
    <col min="2" max="2" customWidth="true" style="5" width="82.0" collapsed="false"/>
    <col min="3" max="3" bestFit="true" customWidth="true" style="41" width="12.42578125" collapsed="false"/>
    <col min="4" max="16384" style="5" width="11.28515625" collapsed="false"/>
  </cols>
  <sheetData>
    <row r="1" spans="2:11" x14ac:dyDescent="0.25">
      <c r="G1" s="84"/>
      <c r="H1" s="5" t="s">
        <v>32</v>
      </c>
    </row>
    <row r="2" spans="2:11" s="23" customFormat="1" ht="26.25" x14ac:dyDescent="0.35">
      <c r="B2" s="3" t="s">
        <v>280</v>
      </c>
      <c r="C2" s="40"/>
    </row>
    <row r="4" spans="2:11" ht="3" customHeight="1" x14ac:dyDescent="0.25">
      <c r="B4" s="144"/>
      <c r="C4" s="144"/>
      <c r="D4" s="144"/>
      <c r="E4" s="144"/>
      <c r="F4" s="231"/>
      <c r="G4" s="150"/>
      <c r="H4" s="142"/>
      <c r="I4" s="142"/>
      <c r="J4" s="142"/>
      <c r="K4" s="142"/>
    </row>
    <row r="5" spans="2:11" x14ac:dyDescent="0.25">
      <c r="B5" s="164"/>
      <c r="C5" s="965" t="s">
        <v>318</v>
      </c>
      <c r="D5" s="965" t="s">
        <v>305</v>
      </c>
      <c r="E5" s="965" t="s">
        <v>274</v>
      </c>
      <c r="F5" s="231"/>
      <c r="G5" s="231"/>
      <c r="H5" s="142"/>
      <c r="I5" s="142"/>
      <c r="J5" s="142"/>
      <c r="K5" s="142"/>
    </row>
    <row r="6" spans="2:11" ht="15" customHeight="1" thickBot="1" x14ac:dyDescent="0.3">
      <c r="B6" s="165" t="s">
        <v>174</v>
      </c>
      <c r="C6" s="966"/>
      <c r="D6" s="966"/>
      <c r="E6" s="966"/>
      <c r="F6" s="231"/>
      <c r="G6" s="231"/>
      <c r="H6" s="142"/>
      <c r="I6" s="142"/>
      <c r="J6" s="142"/>
      <c r="K6" s="142"/>
    </row>
    <row r="7" spans="2:11" x14ac:dyDescent="0.25">
      <c r="B7" s="232" t="s">
        <v>175</v>
      </c>
      <c r="C7" s="233">
        <v>2.3749426660058616E-2</v>
      </c>
      <c r="D7" s="234">
        <v>1.6739351021984705E-2</v>
      </c>
      <c r="E7" s="234">
        <v>1.1579361900823022E-2</v>
      </c>
      <c r="F7" s="231"/>
      <c r="G7" s="231"/>
      <c r="H7" s="142"/>
      <c r="I7" s="142"/>
      <c r="J7" s="142"/>
      <c r="K7" s="142"/>
    </row>
    <row r="8" spans="2:11" x14ac:dyDescent="0.25">
      <c r="B8" s="177" t="s">
        <v>176</v>
      </c>
      <c r="C8" s="235">
        <v>-9.5065117476129998E-3</v>
      </c>
      <c r="D8" s="236">
        <v>-5.4090631447580957E-3</v>
      </c>
      <c r="E8" s="236">
        <v>-3.3003258337940427E-3</v>
      </c>
      <c r="F8" s="231"/>
      <c r="G8" s="231"/>
      <c r="H8" s="142"/>
      <c r="I8" s="142"/>
      <c r="J8" s="142"/>
      <c r="K8" s="142"/>
    </row>
    <row r="9" spans="2:11" x14ac:dyDescent="0.25">
      <c r="B9" s="181" t="s">
        <v>15</v>
      </c>
      <c r="C9" s="237">
        <v>1.4242914912445682E-2</v>
      </c>
      <c r="D9" s="238">
        <v>1.1330287877226669E-2</v>
      </c>
      <c r="E9" s="238">
        <v>8.2790360670290056E-3</v>
      </c>
      <c r="F9" s="231"/>
      <c r="G9" s="231"/>
      <c r="H9" s="142"/>
      <c r="I9" s="142"/>
      <c r="J9" s="142"/>
      <c r="K9" s="142"/>
    </row>
    <row r="10" spans="2:11" x14ac:dyDescent="0.25">
      <c r="B10" s="170" t="s">
        <v>87</v>
      </c>
      <c r="C10" s="239">
        <v>4.4513499970050637E-4</v>
      </c>
      <c r="D10" s="240">
        <v>1.8245782059820475E-4</v>
      </c>
      <c r="E10" s="240" t="s">
        <v>32</v>
      </c>
      <c r="F10" s="231"/>
      <c r="G10" s="231"/>
      <c r="H10" s="142"/>
      <c r="I10" s="142"/>
      <c r="J10" s="142"/>
      <c r="K10" s="142"/>
    </row>
    <row r="11" spans="2:11" x14ac:dyDescent="0.25">
      <c r="B11" s="173" t="s">
        <v>88</v>
      </c>
      <c r="C11" s="241">
        <v>5.2113514285132142E-4</v>
      </c>
      <c r="D11" s="242">
        <v>1.7500607127973587E-4</v>
      </c>
      <c r="E11" s="242">
        <v>2.9073165310272134E-4</v>
      </c>
      <c r="F11" s="231"/>
      <c r="G11" s="231"/>
      <c r="H11" s="142"/>
      <c r="I11" s="142"/>
      <c r="J11" s="142"/>
      <c r="K11" s="142"/>
    </row>
    <row r="12" spans="2:11" x14ac:dyDescent="0.25">
      <c r="B12" s="173" t="s">
        <v>89</v>
      </c>
      <c r="C12" s="241">
        <v>6.1710722365516998E-3</v>
      </c>
      <c r="D12" s="242">
        <v>5.5414700709385672E-3</v>
      </c>
      <c r="E12" s="242">
        <v>5.3246685191990521E-3</v>
      </c>
      <c r="F12" s="231"/>
      <c r="G12" s="231"/>
      <c r="H12" s="142"/>
      <c r="I12" s="142"/>
      <c r="J12" s="142"/>
      <c r="K12" s="142"/>
    </row>
    <row r="13" spans="2:11" x14ac:dyDescent="0.25">
      <c r="B13" s="173" t="s">
        <v>185</v>
      </c>
      <c r="C13" s="241">
        <v>5.3702859427055849E-4</v>
      </c>
      <c r="D13" s="242">
        <v>6.0800624411873166E-5</v>
      </c>
      <c r="E13" s="242">
        <v>8.0910389673345185E-4</v>
      </c>
      <c r="F13" s="231"/>
      <c r="G13" s="231"/>
      <c r="H13" s="142"/>
      <c r="I13" s="142"/>
      <c r="J13" s="142"/>
      <c r="K13" s="142"/>
    </row>
    <row r="14" spans="2:11" x14ac:dyDescent="0.25">
      <c r="B14" s="173" t="s">
        <v>319</v>
      </c>
      <c r="C14" s="241">
        <v>1.73024522590005E-3</v>
      </c>
      <c r="D14" s="242">
        <v>1.6560695191454764E-3</v>
      </c>
      <c r="E14" s="242">
        <v>1.2094880561483797E-3</v>
      </c>
      <c r="F14" s="231"/>
      <c r="G14" s="231"/>
      <c r="H14" s="142"/>
      <c r="I14" s="142"/>
      <c r="J14" s="142"/>
      <c r="K14" s="142"/>
    </row>
    <row r="15" spans="2:11" x14ac:dyDescent="0.25">
      <c r="B15" s="177" t="s">
        <v>31</v>
      </c>
      <c r="C15" s="235">
        <v>-3.2300348164698988E-3</v>
      </c>
      <c r="D15" s="236">
        <v>-2.7562232549405027E-3</v>
      </c>
      <c r="E15" s="236">
        <v>-8.0052977609492966E-4</v>
      </c>
      <c r="F15" s="231"/>
      <c r="G15" s="231"/>
      <c r="H15" s="142"/>
      <c r="I15" s="142"/>
      <c r="J15" s="142"/>
      <c r="K15" s="142"/>
    </row>
    <row r="16" spans="2:11" x14ac:dyDescent="0.25">
      <c r="B16" s="181" t="s">
        <v>1</v>
      </c>
      <c r="C16" s="237">
        <v>2.0417496295249922E-2</v>
      </c>
      <c r="D16" s="238">
        <v>1.6189868728660021E-2</v>
      </c>
      <c r="E16" s="238">
        <v>1.5118110739902609E-2</v>
      </c>
      <c r="F16" s="231"/>
      <c r="G16" s="231"/>
      <c r="H16" s="142"/>
      <c r="I16" s="142"/>
      <c r="J16" s="142"/>
      <c r="K16" s="142"/>
    </row>
    <row r="17" spans="2:11" x14ac:dyDescent="0.25">
      <c r="B17" s="170" t="s">
        <v>100</v>
      </c>
      <c r="C17" s="239">
        <v>-9.4770399270715996E-3</v>
      </c>
      <c r="D17" s="240">
        <v>-7.952688453583873E-3</v>
      </c>
      <c r="E17" s="240">
        <v>-7.9982398080260617E-3</v>
      </c>
      <c r="F17" s="231"/>
      <c r="G17" s="231"/>
      <c r="H17" s="142"/>
      <c r="I17" s="142"/>
      <c r="J17" s="142"/>
      <c r="K17" s="142"/>
    </row>
    <row r="18" spans="2:11" x14ac:dyDescent="0.25">
      <c r="B18" s="177" t="s">
        <v>36</v>
      </c>
      <c r="C18" s="235"/>
      <c r="D18" s="236">
        <v>-8.7381989249170084E-5</v>
      </c>
      <c r="E18" s="236"/>
      <c r="F18" s="231"/>
      <c r="G18" s="231"/>
      <c r="H18" s="142"/>
      <c r="I18" s="142"/>
      <c r="J18" s="142"/>
      <c r="K18" s="142"/>
    </row>
    <row r="19" spans="2:11" x14ac:dyDescent="0.25">
      <c r="B19" s="181" t="s">
        <v>0</v>
      </c>
      <c r="C19" s="237">
        <v>1.0924392744743647E-2</v>
      </c>
      <c r="D19" s="238">
        <v>8.1497982858269799E-3</v>
      </c>
      <c r="E19" s="238">
        <v>7.076475846770707E-3</v>
      </c>
      <c r="F19" s="231"/>
      <c r="G19" s="231"/>
      <c r="H19" s="142"/>
      <c r="I19" s="142"/>
      <c r="J19" s="142"/>
      <c r="K19" s="142"/>
    </row>
    <row r="20" spans="2:11" x14ac:dyDescent="0.25">
      <c r="B20" s="170" t="s">
        <v>161</v>
      </c>
      <c r="C20" s="239">
        <v>-1.68098260025231E-3</v>
      </c>
      <c r="D20" s="240">
        <v>-2.5108553101350099E-3</v>
      </c>
      <c r="E20" s="240">
        <v>-1.2981343324223291E-3</v>
      </c>
      <c r="F20" s="231"/>
      <c r="G20" s="231"/>
      <c r="H20" s="142"/>
      <c r="I20" s="142"/>
      <c r="J20" s="142"/>
      <c r="K20" s="142"/>
    </row>
    <row r="21" spans="2:11" x14ac:dyDescent="0.25">
      <c r="B21" s="173" t="s">
        <v>10</v>
      </c>
      <c r="C21" s="241">
        <v>-1.6598839680252283E-4</v>
      </c>
      <c r="D21" s="242"/>
      <c r="E21" s="242">
        <v>-2.5697292762800474E-4</v>
      </c>
      <c r="F21" s="231"/>
      <c r="G21" s="231"/>
      <c r="H21" s="142"/>
      <c r="I21" s="142"/>
      <c r="J21" s="142"/>
      <c r="K21" s="142"/>
    </row>
    <row r="22" spans="2:11" x14ac:dyDescent="0.25">
      <c r="B22" s="177" t="s">
        <v>35</v>
      </c>
      <c r="C22" s="235">
        <v>-1.3296411111642878E-4</v>
      </c>
      <c r="D22" s="236">
        <v>-1.8313343071188452E-4</v>
      </c>
      <c r="E22" s="236">
        <v>-5.2585749838135938E-5</v>
      </c>
      <c r="F22" s="231"/>
      <c r="G22" s="231"/>
      <c r="H22" s="142"/>
      <c r="I22" s="142"/>
      <c r="J22" s="142"/>
      <c r="K22" s="142"/>
    </row>
    <row r="23" spans="2:11" x14ac:dyDescent="0.25">
      <c r="B23" s="181" t="s">
        <v>85</v>
      </c>
      <c r="C23" s="237">
        <v>8.9444576365723862E-3</v>
      </c>
      <c r="D23" s="238">
        <v>5.4195656136182086E-3</v>
      </c>
      <c r="E23" s="238">
        <v>5.4687828368822364E-3</v>
      </c>
      <c r="F23" s="231"/>
      <c r="G23" s="231"/>
      <c r="H23" s="142"/>
      <c r="I23" s="142"/>
      <c r="J23" s="142"/>
      <c r="K23" s="142"/>
    </row>
    <row r="24" spans="2:11" x14ac:dyDescent="0.25">
      <c r="B24" s="170" t="s">
        <v>90</v>
      </c>
      <c r="C24" s="239">
        <v>-3.3156325113285309E-3</v>
      </c>
      <c r="D24" s="240">
        <v>-1.6052947830868629E-3</v>
      </c>
      <c r="E24" s="240">
        <v>-1.4478623423489038E-3</v>
      </c>
      <c r="F24" s="231"/>
      <c r="G24" s="231"/>
      <c r="H24" s="142"/>
      <c r="I24" s="142"/>
      <c r="J24" s="142"/>
      <c r="K24" s="142"/>
    </row>
    <row r="25" spans="2:11" x14ac:dyDescent="0.25">
      <c r="B25" s="188" t="s">
        <v>110</v>
      </c>
      <c r="C25" s="243">
        <v>5.6288251252438366E-3</v>
      </c>
      <c r="D25" s="244">
        <v>3.8142708305313484E-3</v>
      </c>
      <c r="E25" s="244">
        <v>4.0209204945333274E-3</v>
      </c>
      <c r="F25" s="231"/>
      <c r="G25" s="231"/>
      <c r="H25" s="142"/>
      <c r="I25" s="142"/>
      <c r="J25" s="142"/>
      <c r="K25" s="142"/>
    </row>
    <row r="26" spans="2:11" x14ac:dyDescent="0.25">
      <c r="B26" s="173" t="s">
        <v>91</v>
      </c>
      <c r="C26" s="241"/>
      <c r="D26" s="242"/>
      <c r="E26" s="242"/>
      <c r="F26" s="231"/>
      <c r="G26" s="231"/>
      <c r="H26" s="142"/>
      <c r="I26" s="142"/>
      <c r="J26" s="142"/>
      <c r="K26" s="142"/>
    </row>
    <row r="27" spans="2:11" x14ac:dyDescent="0.25">
      <c r="B27" s="188" t="s">
        <v>86</v>
      </c>
      <c r="C27" s="243">
        <v>5.6305218430919238E-3</v>
      </c>
      <c r="D27" s="244">
        <v>3.8105449588563276E-3</v>
      </c>
      <c r="E27" s="244">
        <v>4.0157352798379691E-3</v>
      </c>
      <c r="F27" s="231"/>
      <c r="G27" s="231"/>
      <c r="H27" s="142"/>
      <c r="I27" s="142"/>
      <c r="J27" s="142"/>
      <c r="K27" s="142"/>
    </row>
    <row r="28" spans="2:11" x14ac:dyDescent="0.25">
      <c r="B28" s="245" t="s">
        <v>177</v>
      </c>
      <c r="C28" s="174">
        <v>616023</v>
      </c>
      <c r="D28" s="246">
        <v>686491</v>
      </c>
      <c r="E28" s="246">
        <v>712980</v>
      </c>
      <c r="F28" s="231"/>
      <c r="G28" s="150"/>
      <c r="H28" s="142"/>
      <c r="I28" s="142"/>
      <c r="J28" s="142"/>
      <c r="K28" s="142"/>
    </row>
    <row r="29" spans="2:11" ht="9" customHeight="1" x14ac:dyDescent="0.25">
      <c r="B29" s="144"/>
      <c r="C29" s="144"/>
      <c r="D29" s="144"/>
      <c r="E29" s="144"/>
      <c r="F29" s="150"/>
      <c r="G29" s="150"/>
      <c r="H29" s="142"/>
      <c r="I29" s="142"/>
      <c r="J29" s="142"/>
      <c r="K29" s="142"/>
    </row>
    <row r="30" spans="2:11" ht="3" customHeight="1" x14ac:dyDescent="0.25">
      <c r="B30" s="142"/>
      <c r="C30" s="142"/>
      <c r="D30" s="142"/>
      <c r="E30" s="142"/>
      <c r="F30" s="142"/>
      <c r="G30" s="142"/>
      <c r="H30" s="142"/>
      <c r="I30" s="142"/>
      <c r="J30" s="142"/>
      <c r="K30" s="142"/>
    </row>
    <row r="31" spans="2:11" x14ac:dyDescent="0.25">
      <c r="B31" s="142"/>
      <c r="C31" s="142"/>
      <c r="D31" s="142"/>
      <c r="E31" s="142"/>
      <c r="F31" s="142"/>
      <c r="G31" s="142"/>
      <c r="H31" s="142"/>
      <c r="I31" s="142"/>
      <c r="J31" s="142"/>
      <c r="K31" s="142"/>
    </row>
    <row r="32" spans="2:11" ht="51.75" customHeight="1" x14ac:dyDescent="0.25">
      <c r="B32" s="142" t="s">
        <v>355</v>
      </c>
      <c r="C32" s="142"/>
      <c r="D32" s="142"/>
      <c r="E32" s="142"/>
      <c r="F32" s="142"/>
      <c r="G32" s="142"/>
      <c r="H32" s="142"/>
      <c r="I32" s="142"/>
      <c r="J32" s="142"/>
      <c r="K32" s="142"/>
    </row>
    <row r="33" spans="2:11" x14ac:dyDescent="0.25">
      <c r="B33" s="142"/>
      <c r="C33" s="142"/>
      <c r="D33" s="142"/>
      <c r="E33" s="142"/>
      <c r="F33" s="142"/>
      <c r="G33" s="142"/>
      <c r="H33" s="142"/>
      <c r="I33" s="142"/>
      <c r="J33" s="142"/>
      <c r="K33" s="142"/>
    </row>
    <row r="34" spans="2:11" x14ac:dyDescent="0.25">
      <c r="B34" s="142"/>
      <c r="C34" s="142"/>
      <c r="D34" s="142"/>
      <c r="E34" s="142"/>
      <c r="F34" s="142"/>
      <c r="G34" s="142"/>
      <c r="H34" s="142"/>
      <c r="I34" s="142"/>
      <c r="J34" s="142"/>
      <c r="K34" s="142"/>
    </row>
    <row r="35" spans="2:11" x14ac:dyDescent="0.25">
      <c r="B35" s="142"/>
      <c r="C35" s="142"/>
      <c r="D35" s="142"/>
      <c r="E35" s="142"/>
      <c r="F35" s="142"/>
      <c r="G35" s="142"/>
      <c r="H35" s="142"/>
      <c r="I35" s="142"/>
      <c r="J35" s="142"/>
      <c r="K35" s="142"/>
    </row>
    <row r="36" spans="2:11" x14ac:dyDescent="0.25">
      <c r="B36" s="142"/>
      <c r="C36" s="142"/>
      <c r="D36" s="142"/>
      <c r="E36" s="142"/>
      <c r="F36" s="142"/>
      <c r="G36" s="142"/>
      <c r="H36" s="142"/>
      <c r="I36" s="142"/>
      <c r="J36" s="142"/>
      <c r="K36" s="142"/>
    </row>
    <row r="37" spans="2:11" x14ac:dyDescent="0.25">
      <c r="B37" s="142"/>
      <c r="C37" s="142"/>
      <c r="D37" s="142"/>
      <c r="E37" s="142"/>
      <c r="F37" s="142"/>
      <c r="G37" s="142"/>
      <c r="H37" s="142"/>
      <c r="I37" s="142"/>
      <c r="J37" s="142"/>
      <c r="K37" s="142"/>
    </row>
    <row r="38" spans="2:11" x14ac:dyDescent="0.25">
      <c r="B38" s="142"/>
      <c r="C38" s="142"/>
      <c r="D38" s="142"/>
      <c r="E38" s="142"/>
      <c r="F38" s="142"/>
      <c r="G38" s="142"/>
      <c r="H38" s="142"/>
      <c r="I38" s="142"/>
      <c r="J38" s="142"/>
      <c r="K38" s="142"/>
    </row>
    <row r="39" spans="2:11" x14ac:dyDescent="0.25">
      <c r="B39" s="142"/>
      <c r="C39" s="142"/>
      <c r="D39" s="142"/>
      <c r="E39" s="142"/>
      <c r="F39" s="142"/>
      <c r="G39" s="142"/>
      <c r="H39" s="142"/>
      <c r="I39" s="142"/>
      <c r="J39" s="142"/>
      <c r="K39" s="142"/>
    </row>
    <row r="40" spans="2:11" x14ac:dyDescent="0.25">
      <c r="B40" s="142"/>
      <c r="C40" s="142"/>
      <c r="D40" s="142"/>
      <c r="E40" s="142"/>
      <c r="F40" s="142"/>
      <c r="G40" s="142"/>
      <c r="H40" s="142"/>
      <c r="I40" s="142"/>
      <c r="J40" s="142"/>
      <c r="K40" s="142"/>
    </row>
    <row r="41" spans="2:11" x14ac:dyDescent="0.25">
      <c r="B41" s="142"/>
      <c r="C41" s="142"/>
      <c r="D41" s="142"/>
      <c r="E41" s="142"/>
      <c r="F41" s="142"/>
      <c r="G41" s="142"/>
      <c r="H41" s="142"/>
      <c r="I41" s="142"/>
      <c r="J41" s="142"/>
      <c r="K41" s="142"/>
    </row>
    <row r="42" spans="2:11" x14ac:dyDescent="0.25">
      <c r="B42" s="142"/>
      <c r="C42" s="142"/>
      <c r="D42" s="142"/>
      <c r="E42" s="142"/>
      <c r="F42" s="142"/>
      <c r="G42" s="142"/>
      <c r="H42" s="142"/>
      <c r="I42" s="142"/>
      <c r="J42" s="142"/>
      <c r="K42" s="142"/>
    </row>
    <row r="43" spans="2:11" x14ac:dyDescent="0.25">
      <c r="B43" s="142"/>
      <c r="C43" s="142"/>
      <c r="D43" s="142"/>
      <c r="E43" s="142"/>
      <c r="F43" s="142"/>
      <c r="G43" s="142"/>
      <c r="H43" s="142"/>
      <c r="I43" s="142"/>
      <c r="J43" s="142"/>
      <c r="K43" s="142"/>
    </row>
  </sheetData>
  <mergeCells count="3">
    <mergeCell ref="C5:C6"/>
    <mergeCell ref="D5:D6"/>
    <mergeCell ref="E5:E6"/>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L25"/>
  <sheetViews>
    <sheetView showGridLines="0" zoomScale="70" zoomScaleNormal="70" zoomScaleSheetLayoutView="50" workbookViewId="0">
      <selection activeCell="P22" sqref="P22"/>
    </sheetView>
  </sheetViews>
  <sheetFormatPr baseColWidth="10" defaultColWidth="11.42578125" defaultRowHeight="15" x14ac:dyDescent="0.25"/>
  <cols>
    <col min="1" max="1" customWidth="true" style="1" width="9.0" collapsed="false"/>
    <col min="2" max="2" customWidth="true" style="1" width="71.140625" collapsed="false"/>
    <col min="3" max="3" bestFit="true" customWidth="true" style="1" width="7.0" collapsed="false"/>
    <col min="4" max="12" customWidth="true" style="1" width="15.42578125" collapsed="false"/>
    <col min="13" max="13" bestFit="true" customWidth="true" style="1" width="14.140625" collapsed="false"/>
    <col min="14" max="14" customWidth="true" style="1" width="15.42578125" collapsed="false"/>
    <col min="15" max="15" bestFit="true" customWidth="true" style="1" width="11.5703125" collapsed="false"/>
    <col min="16" max="16" bestFit="true" customWidth="true" style="1" width="14.140625" collapsed="false"/>
    <col min="17" max="17" customWidth="true" style="1" width="15.42578125" collapsed="false"/>
    <col min="18" max="18" bestFit="true" customWidth="true" style="1" width="11.5703125" collapsed="false"/>
    <col min="19" max="16384" style="1" width="11.42578125" collapsed="false"/>
  </cols>
  <sheetData>
    <row r="1" spans="1:12" x14ac:dyDescent="0.25">
      <c r="A1" s="69"/>
      <c r="B1" s="88"/>
      <c r="G1" s="19"/>
      <c r="H1" s="92" t="s">
        <v>160</v>
      </c>
    </row>
    <row r="2" spans="1:12" ht="26.25" x14ac:dyDescent="0.25">
      <c r="B2" s="12" t="s">
        <v>231</v>
      </c>
    </row>
    <row r="3" spans="1:12" ht="23.25" x14ac:dyDescent="0.25">
      <c r="B3" s="12"/>
    </row>
    <row r="4" spans="1:12" x14ac:dyDescent="0.25">
      <c r="B4" s="249"/>
      <c r="C4" s="249"/>
      <c r="D4" s="249"/>
      <c r="E4" s="249"/>
      <c r="F4" s="249"/>
      <c r="G4" s="249"/>
      <c r="H4" s="249"/>
      <c r="I4" s="249"/>
      <c r="J4" s="249"/>
      <c r="K4" s="249"/>
      <c r="L4" s="249"/>
    </row>
    <row r="5" spans="1:12" x14ac:dyDescent="0.25">
      <c r="B5" s="250"/>
      <c r="C5" s="251"/>
      <c r="D5" s="972" t="s">
        <v>318</v>
      </c>
      <c r="E5" s="973"/>
      <c r="F5" s="974"/>
      <c r="G5" s="972" t="s">
        <v>305</v>
      </c>
      <c r="H5" s="973"/>
      <c r="I5" s="974"/>
      <c r="J5" s="972" t="s">
        <v>274</v>
      </c>
      <c r="K5" s="973"/>
      <c r="L5" s="974"/>
    </row>
    <row r="6" spans="1:12" ht="27" thickBot="1" x14ac:dyDescent="0.3">
      <c r="B6" s="252" t="s">
        <v>2</v>
      </c>
      <c r="C6" s="253"/>
      <c r="D6" s="254" t="s">
        <v>27</v>
      </c>
      <c r="E6" s="255" t="s">
        <v>103</v>
      </c>
      <c r="F6" s="256" t="s">
        <v>104</v>
      </c>
      <c r="G6" s="254" t="s">
        <v>27</v>
      </c>
      <c r="H6" s="255" t="s">
        <v>103</v>
      </c>
      <c r="I6" s="256" t="s">
        <v>104</v>
      </c>
      <c r="J6" s="254" t="s">
        <v>27</v>
      </c>
      <c r="K6" s="255" t="s">
        <v>103</v>
      </c>
      <c r="L6" s="256" t="s">
        <v>104</v>
      </c>
    </row>
    <row r="7" spans="1:12" x14ac:dyDescent="0.25">
      <c r="B7" s="257" t="s">
        <v>119</v>
      </c>
      <c r="C7" s="258"/>
      <c r="D7" s="259">
        <v>44740</v>
      </c>
      <c r="E7" s="260">
        <v>295</v>
      </c>
      <c r="F7" s="261">
        <v>2.68</v>
      </c>
      <c r="G7" s="262">
        <v>109694</v>
      </c>
      <c r="H7" s="263">
        <v>318</v>
      </c>
      <c r="I7" s="264">
        <v>1.1499999999999999</v>
      </c>
      <c r="J7" s="262">
        <v>136446</v>
      </c>
      <c r="K7" s="263">
        <v>278</v>
      </c>
      <c r="L7" s="264">
        <v>0.83</v>
      </c>
    </row>
    <row r="8" spans="1:12" x14ac:dyDescent="0.25">
      <c r="B8" s="265" t="s">
        <v>167</v>
      </c>
      <c r="C8" s="266" t="s">
        <v>20</v>
      </c>
      <c r="D8" s="267">
        <v>338447</v>
      </c>
      <c r="E8" s="268">
        <v>2650</v>
      </c>
      <c r="F8" s="269">
        <v>3.18</v>
      </c>
      <c r="G8" s="270">
        <v>340765</v>
      </c>
      <c r="H8" s="271">
        <v>2013</v>
      </c>
      <c r="I8" s="272">
        <v>2.34</v>
      </c>
      <c r="J8" s="270">
        <v>329860</v>
      </c>
      <c r="K8" s="271">
        <v>1306</v>
      </c>
      <c r="L8" s="272">
        <v>1.61</v>
      </c>
    </row>
    <row r="9" spans="1:12" x14ac:dyDescent="0.25">
      <c r="B9" s="265" t="s">
        <v>93</v>
      </c>
      <c r="C9" s="266"/>
      <c r="D9" s="267">
        <v>90225</v>
      </c>
      <c r="E9" s="268">
        <v>220</v>
      </c>
      <c r="F9" s="269">
        <v>0.99</v>
      </c>
      <c r="G9" s="270">
        <v>92004</v>
      </c>
      <c r="H9" s="271">
        <v>179</v>
      </c>
      <c r="I9" s="272">
        <v>0.77</v>
      </c>
      <c r="J9" s="270">
        <v>87510</v>
      </c>
      <c r="K9" s="271">
        <v>59</v>
      </c>
      <c r="L9" s="272">
        <v>0.28000000000000003</v>
      </c>
    </row>
    <row r="10" spans="1:12" x14ac:dyDescent="0.25">
      <c r="B10" s="265" t="s">
        <v>120</v>
      </c>
      <c r="C10" s="266"/>
      <c r="D10" s="267">
        <v>57929</v>
      </c>
      <c r="E10" s="268">
        <v>383</v>
      </c>
      <c r="F10" s="269">
        <v>2.68</v>
      </c>
      <c r="G10" s="270">
        <v>56321</v>
      </c>
      <c r="H10" s="271">
        <v>345</v>
      </c>
      <c r="I10" s="272">
        <v>2.4300000000000002</v>
      </c>
      <c r="J10" s="270">
        <v>67709</v>
      </c>
      <c r="K10" s="271">
        <v>376</v>
      </c>
      <c r="L10" s="272">
        <v>2.25</v>
      </c>
    </row>
    <row r="11" spans="1:12" x14ac:dyDescent="0.25">
      <c r="B11" s="273" t="s">
        <v>11</v>
      </c>
      <c r="C11" s="274"/>
      <c r="D11" s="275">
        <v>84682</v>
      </c>
      <c r="E11" s="276">
        <v>59</v>
      </c>
      <c r="F11" s="277">
        <v>0</v>
      </c>
      <c r="G11" s="278">
        <v>87707</v>
      </c>
      <c r="H11" s="279">
        <v>42</v>
      </c>
      <c r="I11" s="280">
        <v>0</v>
      </c>
      <c r="J11" s="278">
        <v>91455</v>
      </c>
      <c r="K11" s="279">
        <v>16</v>
      </c>
      <c r="L11" s="280">
        <v>0</v>
      </c>
    </row>
    <row r="12" spans="1:12" x14ac:dyDescent="0.25">
      <c r="B12" s="281" t="s">
        <v>45</v>
      </c>
      <c r="C12" s="282" t="s">
        <v>21</v>
      </c>
      <c r="D12" s="283">
        <v>616023</v>
      </c>
      <c r="E12" s="284">
        <v>3607</v>
      </c>
      <c r="F12" s="285">
        <v>2.37</v>
      </c>
      <c r="G12" s="286">
        <v>686491</v>
      </c>
      <c r="H12" s="287">
        <v>2897</v>
      </c>
      <c r="I12" s="288">
        <v>1.67</v>
      </c>
      <c r="J12" s="286">
        <v>712980</v>
      </c>
      <c r="K12" s="287">
        <v>2035</v>
      </c>
      <c r="L12" s="288">
        <v>1.1599999999999999</v>
      </c>
    </row>
    <row r="13" spans="1:12" x14ac:dyDescent="0.25">
      <c r="B13" s="289" t="s">
        <v>119</v>
      </c>
      <c r="C13" s="290"/>
      <c r="D13" s="291">
        <v>52166</v>
      </c>
      <c r="E13" s="292">
        <v>-369</v>
      </c>
      <c r="F13" s="293">
        <v>2.87</v>
      </c>
      <c r="G13" s="294">
        <v>116363</v>
      </c>
      <c r="H13" s="295">
        <v>-218</v>
      </c>
      <c r="I13" s="296">
        <v>0.74</v>
      </c>
      <c r="J13" s="294">
        <v>125900</v>
      </c>
      <c r="K13" s="295">
        <v>-168</v>
      </c>
      <c r="L13" s="296">
        <v>0.54</v>
      </c>
    </row>
    <row r="14" spans="1:12" x14ac:dyDescent="0.25">
      <c r="B14" s="265" t="s">
        <v>33</v>
      </c>
      <c r="C14" s="266" t="s">
        <v>22</v>
      </c>
      <c r="D14" s="267">
        <v>378532</v>
      </c>
      <c r="E14" s="268">
        <v>-299</v>
      </c>
      <c r="F14" s="269">
        <v>0.32</v>
      </c>
      <c r="G14" s="270">
        <v>384810</v>
      </c>
      <c r="H14" s="271">
        <v>-152</v>
      </c>
      <c r="I14" s="272">
        <v>0.16</v>
      </c>
      <c r="J14" s="270">
        <v>382277</v>
      </c>
      <c r="K14" s="271">
        <v>16</v>
      </c>
      <c r="L14" s="297">
        <v>-0.02</v>
      </c>
    </row>
    <row r="15" spans="1:12" x14ac:dyDescent="0.25">
      <c r="B15" s="265" t="s">
        <v>63</v>
      </c>
      <c r="C15" s="266"/>
      <c r="D15" s="267">
        <v>45851</v>
      </c>
      <c r="E15" s="268">
        <v>-338</v>
      </c>
      <c r="F15" s="269">
        <v>2.99</v>
      </c>
      <c r="G15" s="270">
        <v>47045</v>
      </c>
      <c r="H15" s="271">
        <v>-191</v>
      </c>
      <c r="I15" s="272">
        <v>1.61</v>
      </c>
      <c r="J15" s="270">
        <v>47624</v>
      </c>
      <c r="K15" s="271">
        <v>-27</v>
      </c>
      <c r="L15" s="272">
        <v>0.23</v>
      </c>
    </row>
    <row r="16" spans="1:12" x14ac:dyDescent="0.25">
      <c r="B16" s="265" t="s">
        <v>18</v>
      </c>
      <c r="C16" s="266"/>
      <c r="D16" s="267">
        <v>9798</v>
      </c>
      <c r="E16" s="268">
        <v>-53</v>
      </c>
      <c r="F16" s="269">
        <v>2.19</v>
      </c>
      <c r="G16" s="270">
        <v>8796</v>
      </c>
      <c r="H16" s="271">
        <v>-25</v>
      </c>
      <c r="I16" s="272">
        <v>1.1499999999999999</v>
      </c>
      <c r="J16" s="270">
        <v>9936</v>
      </c>
      <c r="K16" s="271">
        <v>-5</v>
      </c>
      <c r="L16" s="272">
        <v>0.21</v>
      </c>
    </row>
    <row r="17" spans="2:12" x14ac:dyDescent="0.25">
      <c r="B17" s="265" t="s">
        <v>121</v>
      </c>
      <c r="C17" s="266"/>
      <c r="D17" s="267">
        <v>73004</v>
      </c>
      <c r="E17" s="268">
        <v>-374</v>
      </c>
      <c r="F17" s="269">
        <v>2.08</v>
      </c>
      <c r="G17" s="270">
        <v>70981</v>
      </c>
      <c r="H17" s="271">
        <v>-340</v>
      </c>
      <c r="I17" s="272">
        <v>1.9</v>
      </c>
      <c r="J17" s="270">
        <v>81486</v>
      </c>
      <c r="K17" s="271">
        <v>-375</v>
      </c>
      <c r="L17" s="272">
        <v>1.87</v>
      </c>
    </row>
    <row r="18" spans="2:12" x14ac:dyDescent="0.25">
      <c r="B18" s="273" t="s">
        <v>122</v>
      </c>
      <c r="C18" s="274"/>
      <c r="D18" s="275">
        <v>56672</v>
      </c>
      <c r="E18" s="276">
        <v>-11</v>
      </c>
      <c r="F18" s="277">
        <v>0</v>
      </c>
      <c r="G18" s="278">
        <v>58496</v>
      </c>
      <c r="H18" s="279">
        <v>-10</v>
      </c>
      <c r="I18" s="280">
        <v>0</v>
      </c>
      <c r="J18" s="278">
        <v>65757</v>
      </c>
      <c r="K18" s="279">
        <v>-20</v>
      </c>
      <c r="L18" s="280">
        <v>0</v>
      </c>
    </row>
    <row r="19" spans="2:12" x14ac:dyDescent="0.25">
      <c r="B19" s="281" t="s">
        <v>46</v>
      </c>
      <c r="C19" s="282" t="s">
        <v>23</v>
      </c>
      <c r="D19" s="283">
        <v>616023</v>
      </c>
      <c r="E19" s="284">
        <v>-1444</v>
      </c>
      <c r="F19" s="285">
        <v>0.95</v>
      </c>
      <c r="G19" s="286">
        <v>686491</v>
      </c>
      <c r="H19" s="287">
        <v>-936</v>
      </c>
      <c r="I19" s="288">
        <v>0.54</v>
      </c>
      <c r="J19" s="286">
        <v>712980</v>
      </c>
      <c r="K19" s="287">
        <v>-580</v>
      </c>
      <c r="L19" s="288">
        <v>0.33</v>
      </c>
    </row>
    <row r="20" spans="2:12" x14ac:dyDescent="0.25">
      <c r="B20" s="298" t="s">
        <v>15</v>
      </c>
      <c r="C20" s="299"/>
      <c r="D20" s="969">
        <v>2163</v>
      </c>
      <c r="E20" s="970"/>
      <c r="F20" s="970"/>
      <c r="G20" s="969">
        <v>1961</v>
      </c>
      <c r="H20" s="970"/>
      <c r="I20" s="970"/>
      <c r="J20" s="969">
        <v>1455</v>
      </c>
      <c r="K20" s="970"/>
      <c r="L20" s="971"/>
    </row>
    <row r="21" spans="2:12" x14ac:dyDescent="0.25">
      <c r="B21" s="300" t="s">
        <v>47</v>
      </c>
      <c r="C21" s="301" t="s">
        <v>24</v>
      </c>
      <c r="D21" s="977">
        <v>2.86</v>
      </c>
      <c r="E21" s="976"/>
      <c r="F21" s="976"/>
      <c r="G21" s="975">
        <v>2.1800000000000002</v>
      </c>
      <c r="H21" s="976"/>
      <c r="I21" s="976"/>
      <c r="J21" s="977">
        <v>1.63</v>
      </c>
      <c r="K21" s="976"/>
      <c r="L21" s="978"/>
    </row>
    <row r="22" spans="2:12" x14ac:dyDescent="0.25">
      <c r="B22" s="300" t="s">
        <v>53</v>
      </c>
      <c r="C22" s="301" t="s">
        <v>25</v>
      </c>
      <c r="D22" s="975">
        <v>1.42</v>
      </c>
      <c r="E22" s="976"/>
      <c r="F22" s="976"/>
      <c r="G22" s="979">
        <v>1.1299999999999999</v>
      </c>
      <c r="H22" s="976"/>
      <c r="I22" s="976"/>
      <c r="J22" s="975">
        <v>0.83</v>
      </c>
      <c r="K22" s="976"/>
      <c r="L22" s="978"/>
    </row>
    <row r="23" spans="2:12" ht="23.25" x14ac:dyDescent="0.25">
      <c r="B23" s="12"/>
    </row>
    <row r="25" spans="2:12" ht="330" customHeight="1" x14ac:dyDescent="0.25">
      <c r="B25" s="968" t="s">
        <v>356</v>
      </c>
      <c r="C25" s="968"/>
      <c r="D25" s="968"/>
      <c r="E25" s="968"/>
      <c r="F25" s="968"/>
      <c r="G25" s="968"/>
      <c r="H25" s="968"/>
      <c r="I25" s="968"/>
      <c r="J25" s="112"/>
      <c r="K25" s="112"/>
      <c r="L25" s="112"/>
    </row>
  </sheetData>
  <mergeCells count="13">
    <mergeCell ref="B25:I25"/>
    <mergeCell ref="J20:L20"/>
    <mergeCell ref="D5:F5"/>
    <mergeCell ref="G21:I21"/>
    <mergeCell ref="J21:L21"/>
    <mergeCell ref="D21:F21"/>
    <mergeCell ref="G5:I5"/>
    <mergeCell ref="J5:L5"/>
    <mergeCell ref="D20:F20"/>
    <mergeCell ref="G20:I20"/>
    <mergeCell ref="D22:F22"/>
    <mergeCell ref="G22:I22"/>
    <mergeCell ref="J22:L22"/>
  </mergeCells>
  <pageMargins left="0.70866141732283472" right="0.70866141732283472" top="0.74803149606299213" bottom="0.74803149606299213" header="0.31496062992125984" footer="0.31496062992125984"/>
  <pageSetup paperSize="9" scale="39" orientation="landscape"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10</vt:i4>
      </vt:variant>
    </vt:vector>
  </HeadingPairs>
  <TitlesOfParts>
    <vt:vector size="43" baseType="lpstr">
      <vt:lpstr>INDEX</vt:lpstr>
      <vt:lpstr>Notes</vt:lpstr>
      <vt:lpstr>Key Figures</vt:lpstr>
      <vt:lpstr>P&amp;L acc</vt:lpstr>
      <vt:lpstr>Core income yoy</vt:lpstr>
      <vt:lpstr>P&amp;L qoq </vt:lpstr>
      <vt:lpstr>Core income qoq </vt:lpstr>
      <vt:lpstr>Return on Average total assets</vt:lpstr>
      <vt:lpstr>Yields and Costs</vt:lpstr>
      <vt:lpstr>Fees</vt:lpstr>
      <vt:lpstr>Income from investments</vt:lpstr>
      <vt:lpstr>Trading income</vt:lpstr>
      <vt:lpstr>Insurance service result</vt:lpstr>
      <vt:lpstr>Other operating income&amp;exp.</vt:lpstr>
      <vt:lpstr>Operating expenses</vt:lpstr>
      <vt:lpstr>Impairment losses</vt:lpstr>
      <vt:lpstr>G_L disposal of assets</vt:lpstr>
      <vt:lpstr>Balance sheet</vt:lpstr>
      <vt:lpstr>Customer Loans</vt:lpstr>
      <vt:lpstr>ICOs</vt:lpstr>
      <vt:lpstr>Customer Funds</vt:lpstr>
      <vt:lpstr>Credit risk quality</vt:lpstr>
      <vt:lpstr>IFRS9 Stages</vt:lpstr>
      <vt:lpstr>Financing home purchasing LtV</vt:lpstr>
      <vt:lpstr>Solvency</vt:lpstr>
      <vt:lpstr>Segment P&amp;L PF</vt:lpstr>
      <vt:lpstr>Banking &amp; insur P&amp;L yoy</vt:lpstr>
      <vt:lpstr>Banking &amp; insur BS</vt:lpstr>
      <vt:lpstr>Insurance P&amp;L yoy</vt:lpstr>
      <vt:lpstr>BPI</vt:lpstr>
      <vt:lpstr>Corporate Center P&amp;L yoy</vt:lpstr>
      <vt:lpstr>Corporate Center BS</vt:lpstr>
      <vt:lpstr>Disclaimer</vt:lpstr>
      <vt:lpstr>BPI!Área_de_impresión</vt:lpstr>
      <vt:lpstr>'Customer Funds'!Área_de_impresión</vt:lpstr>
      <vt:lpstr>Fees!Área_de_impresión</vt:lpstr>
      <vt:lpstr>'Impairment losses'!Área_de_impresión</vt:lpstr>
      <vt:lpstr>'Income from investments'!Área_de_impresión</vt:lpstr>
      <vt:lpstr>'Other operating income&amp;exp.'!Área_de_impresión</vt:lpstr>
      <vt:lpstr>'Return on Average total assets'!Área_de_impresión</vt:lpstr>
      <vt:lpstr>Solvency!Área_de_impresión</vt:lpstr>
      <vt:lpstr>'Trading income'!Área_de_impresión</vt:lpstr>
      <vt:lpstr>'Yields and Costs'!Área_de_impresión</vt:lpstr>
    </vt:vector>
  </TitlesOfParts>
  <Manager/>
  <Company/>
  <LinksUpToDate>false</LinksUpToDate>
  <SharedDoc>false</SharedDoc>
  <HyperlinksChanged>false</HyperlinksChanged>
  <AppVersion>16.0300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2023-06-09T09:12:57Z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c2c11c9e-624c-4a75-9f78-0989052ff6ea_Enabled">
    <vt:lpwstr>true</vt:lpwstr>
  </property>
  <property fmtid="{D5CDD505-2E9C-101B-9397-08002B2CF9AE}" pid="4" name="MSIP_Label_c2c11c9e-624c-4a75-9f78-0989052ff6ea_SetDate">
    <vt:lpwstr>2022-01-26T16:55:02Z</vt:lpwstr>
  </property>
  <property fmtid="{D5CDD505-2E9C-101B-9397-08002B2CF9AE}" pid="5" name="MSIP_Label_c2c11c9e-624c-4a75-9f78-0989052ff6ea_Method">
    <vt:lpwstr>Standard</vt:lpwstr>
  </property>
  <property fmtid="{D5CDD505-2E9C-101B-9397-08002B2CF9AE}" pid="6" name="MSIP_Label_c2c11c9e-624c-4a75-9f78-0989052ff6ea_Name">
    <vt:lpwstr>c2c11c9e-624c-4a75-9f78-0989052ff6ea</vt:lpwstr>
  </property>
  <property fmtid="{D5CDD505-2E9C-101B-9397-08002B2CF9AE}" pid="7" name="MSIP_Label_c2c11c9e-624c-4a75-9f78-0989052ff6ea_SiteId">
    <vt:lpwstr>5df31d35-3ba9-481e-a3c8-ff9be3ee783b</vt:lpwstr>
  </property>
  <property fmtid="{D5CDD505-2E9C-101B-9397-08002B2CF9AE}" pid="8" name="MSIP_Label_c2c11c9e-624c-4a75-9f78-0989052ff6ea_ActionId">
    <vt:lpwstr>140b43be-2c6b-445b-b99d-f8c88259f86c</vt:lpwstr>
  </property>
  <property fmtid="{D5CDD505-2E9C-101B-9397-08002B2CF9AE}" pid="9" name="MSIP_Label_c2c11c9e-624c-4a75-9f78-0989052ff6ea_ContentBits">
    <vt:lpwstr>0</vt:lpwstr>
  </property>
</Properties>
</file>