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L:\9836\IAC + IRP\IRP\2017\1-IRP 2017\Versión definitiva\Tablas CABK sin BPI\Tablas finales\"/>
    </mc:Choice>
  </mc:AlternateContent>
  <bookViews>
    <workbookView xWindow="15" yWindow="-15" windowWidth="13650" windowHeight="7425" tabRatio="883"/>
  </bookViews>
  <sheets>
    <sheet name="Indice" sheetId="106" r:id="rId1"/>
    <sheet name="APRs" sheetId="108" r:id="rId2"/>
    <sheet name="CR_STD_1" sheetId="109" r:id="rId3"/>
    <sheet name="CR_STD_2" sheetId="110" r:id="rId4"/>
    <sheet name="CR_STD_3" sheetId="139" r:id="rId5"/>
    <sheet name="CR_IRB_1" sheetId="112" r:id="rId6"/>
    <sheet name="CR_IRB_2" sheetId="113" r:id="rId7"/>
    <sheet name="CR_IRB_3" sheetId="114" r:id="rId8"/>
    <sheet name="CCR_STD_1" sheetId="135" r:id="rId9"/>
    <sheet name="CCR_STD_2" sheetId="137" r:id="rId10"/>
    <sheet name="CCR_STD_3" sheetId="140" r:id="rId11"/>
    <sheet name="CCR_IRB_1" sheetId="141" r:id="rId12"/>
    <sheet name="EQU" sheetId="115" r:id="rId13"/>
  </sheets>
  <externalReferences>
    <externalReference r:id="rId14"/>
    <externalReference r:id="rId15"/>
  </externalReferences>
  <definedNames>
    <definedName name="___key2" localSheetId="11" hidden="1">[1]capçalera!#REF!</definedName>
    <definedName name="___key2" localSheetId="8" hidden="1">[1]capçalera!#REF!</definedName>
    <definedName name="___key2" localSheetId="9" hidden="1">[1]capçalera!#REF!</definedName>
    <definedName name="___key2" hidden="1">[1]capçalera!#REF!</definedName>
    <definedName name="__key2" localSheetId="11" hidden="1">[1]capçalera!#REF!</definedName>
    <definedName name="__key2" localSheetId="8" hidden="1">[1]capçalera!#REF!</definedName>
    <definedName name="__key2" localSheetId="9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" hidden="1">[1]capçalera!#REF!</definedName>
    <definedName name="_Key1" localSheetId="11" hidden="1">[1]capçalera!#REF!</definedName>
    <definedName name="_Key1" localSheetId="8" hidden="1">[1]capçalera!#REF!</definedName>
    <definedName name="_Key1" localSheetId="9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2" hidden="1">[1]capçalera!#REF!</definedName>
    <definedName name="_Key1" localSheetId="3" hidden="1">[1]capçalera!#REF!</definedName>
    <definedName name="_Key1" localSheetId="12" hidden="1">[1]capçalera!#REF!</definedName>
    <definedName name="_Key1" hidden="1">[1]capçalera!#REF!</definedName>
    <definedName name="_key2" localSheetId="11" hidden="1">[1]capçalera!#REF!</definedName>
    <definedName name="_key2" localSheetId="8" hidden="1">[1]capçalera!#REF!</definedName>
    <definedName name="_key2" localSheetId="9" hidden="1">[1]capçalera!#REF!</definedName>
    <definedName name="_key2" localSheetId="3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" hidden="1">[1]capçalera!#REF!</definedName>
    <definedName name="_Sort" localSheetId="11" hidden="1">[1]capçalera!#REF!</definedName>
    <definedName name="_Sort" localSheetId="8" hidden="1">[1]capçalera!#REF!</definedName>
    <definedName name="_Sort" localSheetId="9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2" hidden="1">[1]capçalera!#REF!</definedName>
    <definedName name="_Sort" localSheetId="3" hidden="1">[1]capçalera!#REF!</definedName>
    <definedName name="_Sort" localSheetId="12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1">APRs!$A$1:$C$43</definedName>
    <definedName name="_xlnm.Print_Area" localSheetId="11">CCR_IRB_1!$A$1:$K$20</definedName>
    <definedName name="_xlnm.Print_Area" localSheetId="8">CCR_STD_1!$A$1:$I$23</definedName>
    <definedName name="_xlnm.Print_Area" localSheetId="9">CCR_STD_2!$A$1:$L$23</definedName>
    <definedName name="_xlnm.Print_Area" localSheetId="10">CCR_STD_3!$A$1:$L$23</definedName>
    <definedName name="_xlnm.Print_Area" localSheetId="5">CR_IRB_1!$A$1:$O$21</definedName>
    <definedName name="_xlnm.Print_Area" localSheetId="6">CR_IRB_2!$A$1:$O$109</definedName>
    <definedName name="_xlnm.Print_Area" localSheetId="7">CR_IRB_3!$A$2:$O$45</definedName>
    <definedName name="_xlnm.Print_Area" localSheetId="2">CR_STD_1!$A$1:$M$24</definedName>
    <definedName name="_xlnm.Print_Area" localSheetId="3">CR_STD_2!$A$1:$L$23</definedName>
    <definedName name="_xlnm.Print_Area" localSheetId="4">CR_STD_3!$A$1:$L$25</definedName>
    <definedName name="_xlnm.Print_Area" localSheetId="12">EQU!$A$1:$I$56</definedName>
    <definedName name="_xlnm.Print_Area" localSheetId="0">Indice!$B$1:$D$15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6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52511"/>
</workbook>
</file>

<file path=xl/calcChain.xml><?xml version="1.0" encoding="utf-8"?>
<calcChain xmlns="http://schemas.openxmlformats.org/spreadsheetml/2006/main">
  <c r="D15" i="106" l="1"/>
  <c r="D14" i="106"/>
  <c r="D13" i="106"/>
  <c r="D12" i="106"/>
  <c r="D11" i="106"/>
  <c r="D10" i="106"/>
  <c r="D9" i="106"/>
  <c r="D8" i="106"/>
  <c r="D7" i="106"/>
  <c r="D6" i="106"/>
  <c r="D5" i="106"/>
  <c r="D4" i="106"/>
  <c r="C15" i="106"/>
  <c r="C14" i="106"/>
  <c r="C10" i="106"/>
  <c r="C9" i="106"/>
  <c r="C8" i="106"/>
  <c r="C13" i="106"/>
  <c r="C12" i="106"/>
  <c r="C11" i="106"/>
  <c r="C7" i="106"/>
  <c r="C6" i="106"/>
  <c r="C5" i="106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<sst xmlns="http://schemas.openxmlformats.org/spreadsheetml/2006/main" count="462" uniqueCount="141">
  <si>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</si>
  <si>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</si>
  <si>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</si>
  <si>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</si>
  <si>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</si>
  <si>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</si>
  <si>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</si>
  <si>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</si>
  <si>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</si>
  <si>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</si>
  <si>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</si>
  <si>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</si>
  <si>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</si>
  <si>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</si>
  <si>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</si>
  <si>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</si>
  <si>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</si>
  <si>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</si>
  <si>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</si>
  <si>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</si>
  <si>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</si>
  <si>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</si>
  <si>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</si>
  <si>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</si>
  <si>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</si>
  <si>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</si>
  <si>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</si>
  <si>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</si>
  <si>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</si>
  <si>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</si>
  <si>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</si>
  <si>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</si>
  <si>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</si>
  <si>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</si>
  <si>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</si>
  <si>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</si>
  <si>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</si>
  <si>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</si>
  <si>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</si>
  <si>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</si>
  <si>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</si>
  <si>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</si>
  <si>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</si>
  <si>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</si>
  <si>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</si>
  <si>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</si>
  <si>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</si>
  <si>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</si>
  <si>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</si>
  <si>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</si>
  <si>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</si>
  <si>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</si>
  <si>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</si>
  <si>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</si>
  <si>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</si>
  <si>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</si>
  <si>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</si>
  <si>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</si>
  <si>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</si>
  <si>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</si>
  <si>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</si>
  <si>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</si>
  <si>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</si>
  <si>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</si>
  <si>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</si>
  <si>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</si>
  <si>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</si>
  <si>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</si>
  <si>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</si>
  <si>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</si>
  <si>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</si>
  <si>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</si>
  <si>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</si>
  <si>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</si>
  <si>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</si>
  <si>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</si>
  <si>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</si>
  <si>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</si>
  <si>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</si>
  <si>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</si>
  <si>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</si>
  <si>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</si>
  <si>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</si>
  <si>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</si>
  <si>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</si>
  <si>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</si>
  <si>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</si>
  <si>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</si>
  <si>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</si>
  <si>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</si>
  <si>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</si>
  <si>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</si>
  <si>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</si>
  <si>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</si>
  <si>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</si>
  <si>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</si>
  <si>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</si>
  <si>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</si>
  <si>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</si>
  <si>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</si>
  <si>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</si>
  <si>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</si>
  <si>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</si>
  <si>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</si>
  <si>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</si>
  <si>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</si>
  <si>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</si>
  <si>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</si>
  <si>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</si>
  <si>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</si>
  <si>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</si>
  <si>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</si>
  <si>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</si>
  <si>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</si>
  <si>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</si>
  <si>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</si>
  <si>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</si>
  <si>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</si>
  <si>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</si>
  <si>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</si>
  <si>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</si>
  <si>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</si>
  <si>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</si>
  <si>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</si>
  <si>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</si>
  <si>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</si>
  <si>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</si>
  <si>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</si>
  <si>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</si>
  <si>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</si>
  <si>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</si>
  <si>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</si>
  <si>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</si>
  <si>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</si>
  <si>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Riesgo por contribución al fondo de garantía para impagos de una ECC</t>
  </si>
  <si>
    <t>31.12.17</t>
  </si>
  <si>
    <t>Requerimientos de Capital(1)</t>
  </si>
  <si>
    <t>Total Método estándar *</t>
  </si>
  <si>
    <t>Total Método estándar</t>
  </si>
  <si>
    <t>Método PD/LGD (1)</t>
  </si>
  <si>
    <t>La suma de información de CaixaBank ex BPI con la información de BPI difiere a la del Grupo CaixaBank consolidado debido a los ajustes de consolidación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</si>
</sst>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0.0%"/>
    <numFmt numFmtId="179" formatCode="#,##0.0"/>
    <numFmt numFmtId="180" formatCode="#,##0_)\ ;\(#,##0\)\ ;#,###_)\ "/>
    <numFmt numFmtId="181" formatCode="#,##0_)\ ;\(#,##0\)\ ;#,##0_)\ "/>
    <numFmt numFmtId="182" formatCode="0.0"/>
    <numFmt numFmtId="183" formatCode="0.0000%"/>
    <numFmt numFmtId="184" formatCode="0000"/>
    <numFmt numFmtId="185" formatCode="#,##0.00########"/>
    <numFmt numFmtId="186" formatCode="0.00000"/>
    <numFmt numFmtId="187" formatCode="_-* #,##0.00\ [$€-1]_-;\-* #,##0.00\ [$€-1]_-;_-* &quot;-&quot;??\ [$€-1]_-"/>
    <numFmt numFmtId="188" formatCode="yyyy\-mm\-dd;@"/>
    <numFmt numFmtId="189" formatCode="0.0000"/>
    <numFmt numFmtId="190" formatCode="_-* #,##0.00_-;\-* #,##0.00_-;_-* &quot;-&quot;??_-;_-@_-"/>
    <numFmt numFmtId="191" formatCode="_-* #,##0\ _P_t_a_-;\-* #,##0\ _P_t_a_-;_-* &quot;-&quot;\ _P_t_a_-;_-@_-"/>
    <numFmt numFmtId="192" formatCode="&quot;Yes&quot;;[Red]&quot;No&quot;"/>
    <numFmt numFmtId="193" formatCode="[&gt;0]General"/>
    <numFmt numFmtId="194" formatCode="[$-C0A]d\-mmm\-yy;@"/>
    <numFmt numFmtId="195" formatCode="#,##0;\-#,##0;&quot;&quot;"/>
    <numFmt numFmtId="196" formatCode="#,##0.0_)\ ;\(#,##0.0\)\ ;#,##0.0_)\ "/>
    <numFmt numFmtId="197" formatCode="#,##0.0_)\ ;\(#,##0.0\)\ ;#,###.0_)\ "/>
    <numFmt numFmtId="198" formatCode="#,##0.0;\-#,##0.0;&quot;&quot;"/>
  </numFmts>
  <fonts count="1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b/>
      <sz val="10"/>
      <color indexed="59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19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0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5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5" applyNumberFormat="0" applyFont="0" applyBorder="0" applyAlignment="0" applyProtection="0">
      <alignment horizontal="left"/>
    </xf>
    <xf numFmtId="188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2" fontId="12" fillId="70" borderId="7" applyFont="0">
      <alignment horizontal="right"/>
      <protection locked="0"/>
    </xf>
    <xf numFmtId="189" fontId="12" fillId="105" borderId="7" applyProtection="0"/>
    <xf numFmtId="10" fontId="12" fillId="70" borderId="7" applyFont="0">
      <alignment horizontal="right"/>
      <protection locked="0"/>
    </xf>
    <xf numFmtId="9" fontId="12" fillId="70" borderId="14" applyFont="0">
      <alignment horizontal="right"/>
      <protection locked="0"/>
    </xf>
    <xf numFmtId="183" fontId="12" fillId="70" borderId="7">
      <alignment horizontal="right"/>
      <protection locked="0"/>
    </xf>
    <xf numFmtId="178" fontId="12" fillId="70" borderId="14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2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78" fontId="12" fillId="12" borderId="14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2" fontId="12" fillId="58" borderId="7">
      <alignment horizontal="center"/>
    </xf>
    <xf numFmtId="3" fontId="12" fillId="58" borderId="7" applyFont="0">
      <alignment horizontal="right"/>
    </xf>
    <xf numFmtId="186" fontId="12" fillId="58" borderId="7" applyFont="0">
      <alignment horizontal="right"/>
    </xf>
    <xf numFmtId="182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3" fontId="12" fillId="58" borderId="7" applyFont="0">
      <alignment horizontal="center" wrapText="1"/>
    </xf>
    <xf numFmtId="188" fontId="12" fillId="106" borderId="7">
      <protection locked="0"/>
    </xf>
    <xf numFmtId="1" fontId="12" fillId="106" borderId="7" applyFont="0">
      <alignment horizontal="right"/>
    </xf>
    <xf numFmtId="189" fontId="12" fillId="106" borderId="7" applyFont="0"/>
    <xf numFmtId="9" fontId="12" fillId="106" borderId="7" applyFont="0">
      <alignment horizontal="right"/>
    </xf>
    <xf numFmtId="183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89" fontId="12" fillId="107" borderId="7" applyFont="0"/>
    <xf numFmtId="9" fontId="12" fillId="107" borderId="7" applyFont="0">
      <alignment horizontal="right"/>
    </xf>
    <xf numFmtId="189" fontId="12" fillId="8" borderId="7" applyFont="0">
      <alignment horizontal="right"/>
    </xf>
    <xf numFmtId="1" fontId="12" fillId="8" borderId="7" applyFont="0">
      <alignment horizontal="right"/>
    </xf>
    <xf numFmtId="189" fontId="12" fillId="8" borderId="7" applyFont="0"/>
    <xf numFmtId="182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3" fontId="12" fillId="8" borderId="7" applyFont="0">
      <alignment horizontal="right"/>
    </xf>
    <xf numFmtId="10" fontId="12" fillId="8" borderId="23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4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5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6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68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4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4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1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1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1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3" fontId="55" fillId="0" borderId="30"/>
    <xf numFmtId="0" fontId="55" fillId="0" borderId="30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4" fontId="54" fillId="21" borderId="13">
      <alignment horizontal="center"/>
    </xf>
    <xf numFmtId="0" fontId="53" fillId="58" borderId="13">
      <alignment horizontal="center" vertical="center" wrapText="1"/>
    </xf>
    <xf numFmtId="0" fontId="54" fillId="58" borderId="13"/>
    <xf numFmtId="185" fontId="55" fillId="0" borderId="13"/>
    <xf numFmtId="0" fontId="55" fillId="0" borderId="13"/>
    <xf numFmtId="0" fontId="56" fillId="0" borderId="0"/>
    <xf numFmtId="3" fontId="55" fillId="0" borderId="13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1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97" fillId="104" borderId="0" xfId="0" applyNumberFormat="1" applyFont="1" applyFill="1" applyAlignment="1">
      <alignment horizontal="center" vertical="center"/>
    </xf>
    <xf numFmtId="180" fontId="98" fillId="102" borderId="31" xfId="11130" applyNumberFormat="1" applyFont="1" applyFill="1" applyBorder="1" applyAlignment="1">
      <alignment horizontal="left" vertical="center" wrapText="1" indent="1"/>
    </xf>
    <xf numFmtId="180" fontId="99" fillId="0" borderId="0" xfId="11130" applyNumberFormat="1" applyFont="1" applyFill="1" applyBorder="1" applyAlignment="1">
      <alignment horizontal="left" vertical="center" indent="2"/>
    </xf>
    <xf numFmtId="180" fontId="99" fillId="0" borderId="0" xfId="11130" applyNumberFormat="1" applyFont="1" applyFill="1" applyBorder="1" applyAlignment="1">
      <alignment horizontal="left" vertical="center" wrapText="1" indent="2"/>
    </xf>
    <xf numFmtId="180" fontId="101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0" fontId="99" fillId="74" borderId="0" xfId="11130" applyNumberFormat="1" applyFont="1" applyFill="1" applyBorder="1" applyAlignment="1">
      <alignment horizontal="left" vertical="center" wrapText="1" indent="2"/>
    </xf>
    <xf numFmtId="180" fontId="99" fillId="74" borderId="0" xfId="11130" applyNumberFormat="1" applyFont="1" applyFill="1" applyBorder="1" applyAlignment="1">
      <alignment horizontal="left" vertical="center" indent="2"/>
    </xf>
    <xf numFmtId="0" fontId="95" fillId="103" borderId="32" xfId="11280" applyFont="1" applyFill="1" applyBorder="1" applyAlignment="1">
      <alignment horizontal="left" vertical="center" indent="1"/>
    </xf>
    <xf numFmtId="181" fontId="98" fillId="102" borderId="31" xfId="11130" applyNumberFormat="1" applyFont="1" applyFill="1" applyBorder="1" applyAlignment="1">
      <alignment horizontal="right" vertical="center"/>
    </xf>
    <xf numFmtId="181" fontId="99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/>
    </xf>
    <xf numFmtId="181" fontId="101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 indent="1"/>
    </xf>
    <xf numFmtId="180" fontId="95" fillId="103" borderId="12" xfId="11280" applyNumberFormat="1" applyFont="1" applyFill="1" applyBorder="1" applyAlignment="1">
      <alignment horizontal="right" vertical="center"/>
    </xf>
    <xf numFmtId="180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3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vertical="center" wrapText="1"/>
    </xf>
    <xf numFmtId="181" fontId="99" fillId="74" borderId="0" xfId="0" applyNumberFormat="1" applyFont="1" applyFill="1" applyBorder="1" applyAlignment="1">
      <alignment horizontal="right" vertical="center"/>
    </xf>
    <xf numFmtId="181" fontId="99" fillId="0" borderId="0" xfId="0" applyNumberFormat="1" applyFont="1" applyFill="1" applyBorder="1" applyAlignment="1">
      <alignment horizontal="right" vertical="center"/>
    </xf>
    <xf numFmtId="195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9" fontId="97" fillId="104" borderId="0" xfId="17964" applyNumberFormat="1" applyFont="1" applyFill="1" applyBorder="1" applyAlignment="1">
      <alignment horizontal="center" vertical="center" wrapText="1"/>
    </xf>
    <xf numFmtId="180" fontId="99" fillId="0" borderId="39" xfId="0" applyNumberFormat="1" applyFont="1" applyFill="1" applyBorder="1" applyAlignment="1">
      <alignment horizontal="left" vertical="center" wrapText="1" indent="1"/>
    </xf>
    <xf numFmtId="180" fontId="104" fillId="103" borderId="32" xfId="17964" applyNumberFormat="1" applyFont="1" applyFill="1" applyBorder="1" applyAlignment="1">
      <alignment horizontal="left" vertical="center"/>
    </xf>
    <xf numFmtId="181" fontId="104" fillId="103" borderId="32" xfId="17964" applyNumberFormat="1" applyFont="1" applyFill="1" applyBorder="1" applyAlignment="1">
      <alignment horizontal="right" vertical="center"/>
    </xf>
    <xf numFmtId="0" fontId="5" fillId="0" borderId="0" xfId="11191" applyFont="1"/>
    <xf numFmtId="180" fontId="99" fillId="0" borderId="0" xfId="16189" applyNumberFormat="1" applyFont="1" applyFill="1" applyBorder="1" applyAlignment="1">
      <alignment horizontal="left" vertical="center" indent="1"/>
    </xf>
    <xf numFmtId="180" fontId="99" fillId="0" borderId="42" xfId="16189" applyNumberFormat="1" applyFont="1" applyFill="1" applyBorder="1" applyAlignment="1">
      <alignment horizontal="left" vertical="center" indent="1"/>
    </xf>
    <xf numFmtId="181" fontId="104" fillId="103" borderId="32" xfId="11280" applyNumberFormat="1" applyFont="1" applyFill="1" applyBorder="1" applyAlignment="1">
      <alignment horizontal="right" vertical="center"/>
    </xf>
    <xf numFmtId="0" fontId="97" fillId="0" borderId="35" xfId="11280" applyFont="1" applyFill="1" applyBorder="1" applyAlignment="1">
      <alignment vertical="center"/>
    </xf>
    <xf numFmtId="0" fontId="97" fillId="0" borderId="35" xfId="11280" applyFont="1" applyFill="1" applyBorder="1" applyAlignment="1">
      <alignment vertical="center" wrapText="1"/>
    </xf>
    <xf numFmtId="0" fontId="97" fillId="0" borderId="41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0" fontId="98" fillId="73" borderId="0" xfId="1113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/>
    <xf numFmtId="180" fontId="101" fillId="74" borderId="0" xfId="11280" applyNumberFormat="1" applyFont="1" applyFill="1" applyBorder="1" applyAlignment="1">
      <alignment horizontal="left" vertical="center"/>
    </xf>
    <xf numFmtId="0" fontId="102" fillId="0" borderId="0" xfId="11201" applyFont="1" applyFill="1" applyBorder="1" applyAlignment="1">
      <alignment horizontal="left" vertical="center"/>
    </xf>
    <xf numFmtId="180" fontId="102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6" xfId="17964" applyFont="1" applyFill="1" applyBorder="1" applyAlignment="1">
      <alignment horizontal="center" vertical="center" wrapText="1"/>
    </xf>
    <xf numFmtId="181" fontId="105" fillId="103" borderId="32" xfId="1796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5" fillId="103" borderId="32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5" fillId="103" borderId="32" xfId="18022" applyNumberFormat="1" applyFont="1" applyFill="1" applyBorder="1" applyAlignment="1">
      <alignment horizontal="right" vertical="center"/>
    </xf>
    <xf numFmtId="10" fontId="105" fillId="103" borderId="32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3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0" fontId="67" fillId="74" borderId="34" xfId="17964" applyFont="1" applyFill="1" applyBorder="1" applyAlignment="1">
      <alignment horizontal="center" vertical="center" wrapText="1"/>
    </xf>
    <xf numFmtId="181" fontId="107" fillId="74" borderId="0" xfId="0" applyNumberFormat="1" applyFont="1" applyFill="1" applyBorder="1" applyAlignment="1">
      <alignment horizontal="right" vertical="center"/>
    </xf>
    <xf numFmtId="181" fontId="107" fillId="0" borderId="0" xfId="0" applyNumberFormat="1" applyFont="1" applyFill="1" applyBorder="1" applyAlignment="1">
      <alignment horizontal="right" vertical="center"/>
    </xf>
    <xf numFmtId="195" fontId="107" fillId="74" borderId="0" xfId="0" applyNumberFormat="1" applyFont="1" applyFill="1" applyBorder="1" applyAlignment="1">
      <alignment horizontal="right" vertical="center"/>
    </xf>
    <xf numFmtId="10" fontId="107" fillId="74" borderId="0" xfId="17585" applyNumberFormat="1" applyFont="1" applyFill="1" applyBorder="1" applyAlignment="1">
      <alignment horizontal="right" vertical="center"/>
    </xf>
    <xf numFmtId="0" fontId="112" fillId="0" borderId="0" xfId="11201" applyFont="1" applyFill="1" applyBorder="1" applyAlignment="1"/>
    <xf numFmtId="0" fontId="101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1" fontId="99" fillId="0" borderId="0" xfId="11130" applyNumberFormat="1" applyFont="1" applyFill="1" applyBorder="1" applyAlignment="1">
      <alignment vertical="center"/>
    </xf>
    <xf numFmtId="0" fontId="97" fillId="0" borderId="35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0" fontId="113" fillId="74" borderId="0" xfId="11280" applyNumberFormat="1" applyFont="1" applyFill="1" applyBorder="1" applyAlignment="1">
      <alignment horizontal="left" vertical="center"/>
    </xf>
    <xf numFmtId="0" fontId="116" fillId="0" borderId="0" xfId="11191" applyFont="1" applyAlignment="1">
      <alignment horizontal="center" vertical="center"/>
    </xf>
    <xf numFmtId="0" fontId="116" fillId="0" borderId="0" xfId="11191" applyFont="1" applyBorder="1" applyAlignment="1">
      <alignment horizontal="center" vertical="center"/>
    </xf>
    <xf numFmtId="178" fontId="107" fillId="74" borderId="0" xfId="17954" applyNumberFormat="1" applyFont="1" applyFill="1" applyBorder="1" applyAlignment="1">
      <alignment horizontal="right" vertical="center"/>
    </xf>
    <xf numFmtId="181" fontId="107" fillId="74" borderId="0" xfId="16189" applyNumberFormat="1" applyFont="1" applyFill="1" applyBorder="1" applyAlignment="1">
      <alignment horizontal="right" vertical="center"/>
    </xf>
    <xf numFmtId="9" fontId="107" fillId="74" borderId="0" xfId="17954" applyNumberFormat="1" applyFont="1" applyFill="1" applyBorder="1" applyAlignment="1">
      <alignment horizontal="right" vertical="center"/>
    </xf>
    <xf numFmtId="10" fontId="107" fillId="74" borderId="0" xfId="17954" applyNumberFormat="1" applyFont="1" applyFill="1" applyBorder="1" applyAlignment="1">
      <alignment horizontal="right" vertical="center"/>
    </xf>
    <xf numFmtId="0" fontId="97" fillId="104" borderId="33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18" fillId="103" borderId="32" xfId="11280" applyFont="1" applyFill="1" applyBorder="1" applyAlignment="1">
      <alignment horizontal="left" vertical="center"/>
    </xf>
    <xf numFmtId="178" fontId="118" fillId="103" borderId="32" xfId="17954" applyNumberFormat="1" applyFont="1" applyFill="1" applyBorder="1" applyAlignment="1">
      <alignment horizontal="right" vertical="center"/>
    </xf>
    <xf numFmtId="181" fontId="118" fillId="103" borderId="32" xfId="11280" applyNumberFormat="1" applyFont="1" applyFill="1" applyBorder="1" applyAlignment="1">
      <alignment horizontal="right" vertical="center"/>
    </xf>
    <xf numFmtId="9" fontId="118" fillId="103" borderId="32" xfId="18022" applyNumberFormat="1" applyFont="1" applyFill="1" applyBorder="1" applyAlignment="1">
      <alignment horizontal="right" vertical="center"/>
    </xf>
    <xf numFmtId="10" fontId="118" fillId="103" borderId="32" xfId="1795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>
      <alignment vertical="center"/>
    </xf>
    <xf numFmtId="0" fontId="119" fillId="0" borderId="0" xfId="11201" applyFont="1" applyFill="1" applyBorder="1" applyAlignment="1">
      <alignment vertical="center"/>
    </xf>
    <xf numFmtId="0" fontId="117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07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4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5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5" fillId="103" borderId="32" xfId="17964" applyFont="1" applyFill="1" applyBorder="1" applyAlignment="1">
      <alignment horizontal="left" vertical="center"/>
    </xf>
    <xf numFmtId="9" fontId="105" fillId="103" borderId="32" xfId="18022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>
      <alignment vertical="center"/>
    </xf>
    <xf numFmtId="0" fontId="115" fillId="0" borderId="0" xfId="11201" applyFont="1" applyFill="1" applyBorder="1" applyAlignment="1">
      <alignment vertical="center"/>
    </xf>
    <xf numFmtId="181" fontId="49" fillId="0" borderId="0" xfId="11191" applyNumberFormat="1" applyFont="1" applyAlignment="1">
      <alignment vertical="center"/>
    </xf>
    <xf numFmtId="178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79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79" fontId="99" fillId="74" borderId="0" xfId="0" applyNumberFormat="1" applyFont="1" applyFill="1" applyBorder="1" applyAlignment="1">
      <alignment horizontal="right" vertical="center"/>
    </xf>
    <xf numFmtId="178" fontId="104" fillId="103" borderId="32" xfId="17626" applyNumberFormat="1" applyFont="1" applyFill="1" applyBorder="1" applyAlignment="1">
      <alignment horizontal="left" vertical="center"/>
    </xf>
    <xf numFmtId="10" fontId="104" fillId="103" borderId="32" xfId="17626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right" vertical="center"/>
    </xf>
    <xf numFmtId="179" fontId="104" fillId="103" borderId="32" xfId="11280" applyNumberFormat="1" applyFont="1" applyFill="1" applyBorder="1" applyAlignment="1">
      <alignment horizontal="right" vertical="center"/>
    </xf>
    <xf numFmtId="0" fontId="112" fillId="0" borderId="0" xfId="11201" applyFont="1" applyFill="1" applyBorder="1" applyAlignment="1">
      <alignment vertical="center"/>
    </xf>
    <xf numFmtId="181" fontId="99" fillId="74" borderId="0" xfId="0" applyNumberFormat="1" applyFont="1" applyFill="1" applyBorder="1" applyAlignment="1">
      <alignment horizontal="left" vertical="center" indent="2"/>
    </xf>
    <xf numFmtId="0" fontId="108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1" fontId="99" fillId="0" borderId="0" xfId="16189" applyNumberFormat="1" applyFont="1" applyFill="1" applyBorder="1" applyAlignment="1">
      <alignment horizontal="right" vertical="center"/>
    </xf>
    <xf numFmtId="181" fontId="99" fillId="74" borderId="0" xfId="16189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left" vertical="center"/>
    </xf>
    <xf numFmtId="0" fontId="100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0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0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1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1" fillId="74" borderId="0" xfId="17964" applyFont="1" applyFill="1" applyBorder="1" applyAlignment="1">
      <alignment horizontal="left" vertical="center"/>
    </xf>
    <xf numFmtId="0" fontId="109" fillId="0" borderId="0" xfId="17964" applyFont="1" applyFill="1" applyBorder="1" applyAlignment="1">
      <alignment vertical="center"/>
    </xf>
    <xf numFmtId="180" fontId="95" fillId="103" borderId="32" xfId="17964" applyNumberFormat="1" applyFont="1" applyFill="1" applyBorder="1" applyAlignment="1">
      <alignment horizontal="left" vertical="center" wrapText="1"/>
    </xf>
    <xf numFmtId="181" fontId="95" fillId="103" borderId="32" xfId="17964" applyNumberFormat="1" applyFont="1" applyFill="1" applyBorder="1" applyAlignment="1">
      <alignment horizontal="right" vertical="center"/>
    </xf>
    <xf numFmtId="181" fontId="98" fillId="74" borderId="0" xfId="17964" applyNumberFormat="1" applyFont="1" applyFill="1" applyBorder="1" applyAlignment="1">
      <alignment horizontal="right" vertical="center"/>
    </xf>
    <xf numFmtId="181" fontId="95" fillId="74" borderId="0" xfId="17964" applyNumberFormat="1" applyFont="1" applyFill="1" applyBorder="1" applyAlignment="1">
      <alignment horizontal="right" vertical="center"/>
    </xf>
    <xf numFmtId="180" fontId="95" fillId="74" borderId="0" xfId="17964" applyNumberFormat="1" applyFont="1" applyFill="1" applyBorder="1" applyAlignment="1">
      <alignment horizontal="right" vertical="center"/>
    </xf>
    <xf numFmtId="10" fontId="95" fillId="103" borderId="32" xfId="17585" applyNumberFormat="1" applyFont="1" applyFill="1" applyBorder="1" applyAlignment="1">
      <alignment horizontal="right" vertical="center"/>
    </xf>
    <xf numFmtId="180" fontId="99" fillId="74" borderId="0" xfId="0" applyNumberFormat="1" applyFont="1" applyFill="1" applyBorder="1" applyAlignment="1">
      <alignment horizontal="left" vertical="center" indent="1"/>
    </xf>
    <xf numFmtId="180" fontId="99" fillId="74" borderId="0" xfId="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>
      <alignment vertical="center"/>
    </xf>
    <xf numFmtId="0" fontId="106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198" fontId="99" fillId="74" borderId="0" xfId="0" applyNumberFormat="1" applyFont="1" applyFill="1" applyBorder="1" applyAlignment="1">
      <alignment horizontal="right" vertical="center"/>
    </xf>
    <xf numFmtId="196" fontId="99" fillId="74" borderId="0" xfId="0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center" vertical="center"/>
    </xf>
    <xf numFmtId="198" fontId="105" fillId="103" borderId="32" xfId="17964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right" vertical="center"/>
    </xf>
    <xf numFmtId="197" fontId="105" fillId="103" borderId="32" xfId="17964" applyNumberFormat="1" applyFont="1" applyFill="1" applyBorder="1" applyAlignment="1">
      <alignment horizontal="right" vertical="center"/>
    </xf>
    <xf numFmtId="180" fontId="105" fillId="103" borderId="32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2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2" xfId="17626" applyNumberFormat="1" applyFont="1" applyFill="1" applyBorder="1" applyAlignment="1">
      <alignment horizontal="right" vertical="center"/>
    </xf>
    <xf numFmtId="181" fontId="5" fillId="0" borderId="0" xfId="11191" applyNumberFormat="1" applyFont="1" applyAlignment="1">
      <alignment vertical="center"/>
    </xf>
    <xf numFmtId="178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1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0" fontId="75" fillId="103" borderId="32" xfId="17964" applyNumberFormat="1" applyFont="1" applyFill="1" applyBorder="1" applyAlignment="1">
      <alignment horizontal="left" vertical="center" wrapText="1"/>
    </xf>
    <xf numFmtId="181" fontId="75" fillId="103" borderId="32" xfId="17964" applyNumberFormat="1" applyFont="1" applyFill="1" applyBorder="1" applyAlignment="1">
      <alignment horizontal="right" vertical="center"/>
    </xf>
    <xf numFmtId="181" fontId="110" fillId="74" borderId="0" xfId="17964" applyNumberFormat="1" applyFont="1" applyFill="1" applyBorder="1" applyAlignment="1">
      <alignment horizontal="right" vertical="center"/>
    </xf>
    <xf numFmtId="181" fontId="75" fillId="74" borderId="0" xfId="17964" applyNumberFormat="1" applyFont="1" applyFill="1" applyBorder="1" applyAlignment="1">
      <alignment horizontal="right" vertical="center"/>
    </xf>
    <xf numFmtId="180" fontId="75" fillId="74" borderId="0" xfId="17964" applyNumberFormat="1" applyFont="1" applyFill="1" applyBorder="1" applyAlignment="1">
      <alignment horizontal="right" vertical="center"/>
    </xf>
    <xf numFmtId="10" fontId="75" fillId="103" borderId="32" xfId="17585" applyNumberFormat="1" applyFont="1" applyFill="1" applyBorder="1" applyAlignment="1">
      <alignment horizontal="right" vertical="center"/>
    </xf>
    <xf numFmtId="0" fontId="123" fillId="74" borderId="0" xfId="17964" applyFont="1" applyFill="1" applyBorder="1" applyAlignment="1">
      <alignment horizontal="left" vertical="center"/>
    </xf>
    <xf numFmtId="180" fontId="107" fillId="0" borderId="0" xfId="0" applyNumberFormat="1" applyFont="1" applyFill="1" applyBorder="1" applyAlignment="1">
      <alignment horizontal="left" vertical="center" indent="1"/>
    </xf>
    <xf numFmtId="180" fontId="107" fillId="74" borderId="0" xfId="0" applyNumberFormat="1" applyFont="1" applyFill="1" applyBorder="1" applyAlignment="1">
      <alignment horizontal="left" vertical="center" wrapText="1" indent="1"/>
    </xf>
    <xf numFmtId="180" fontId="107" fillId="74" borderId="0" xfId="0" applyNumberFormat="1" applyFont="1" applyFill="1" applyBorder="1" applyAlignment="1">
      <alignment horizontal="left" vertical="center" indent="1"/>
    </xf>
    <xf numFmtId="0" fontId="124" fillId="0" borderId="0" xfId="11201" applyFont="1" applyFill="1" applyAlignment="1">
      <alignment horizontal="left" indent="1"/>
    </xf>
    <xf numFmtId="0" fontId="22" fillId="0" borderId="0" xfId="11191" applyFont="1"/>
    <xf numFmtId="0" fontId="67" fillId="104" borderId="37" xfId="17964" applyFont="1" applyFill="1" applyBorder="1" applyAlignment="1">
      <alignment horizontal="left" wrapText="1"/>
    </xf>
    <xf numFmtId="0" fontId="9" fillId="69" borderId="11" xfId="11201" applyFont="1" applyFill="1" applyBorder="1" applyAlignment="1">
      <alignment horizontal="center" vertical="center" wrapText="1"/>
    </xf>
    <xf numFmtId="0" fontId="1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4" fillId="0" borderId="0" xfId="11201" applyFont="1" applyFill="1" applyAlignment="1">
      <alignment horizontal="left" vertical="center" wrapText="1" indent="1"/>
    </xf>
    <xf numFmtId="0" fontId="125" fillId="0" borderId="0" xfId="0" applyFont="1" applyFill="1" applyAlignment="1">
      <alignment horizontal="left" vertical="center" wrapText="1" inden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3" xfId="17964" applyFont="1" applyFill="1" applyBorder="1" applyAlignment="1">
      <alignment horizontal="center" vertical="center" wrapText="1"/>
    </xf>
    <xf numFmtId="0" fontId="67" fillId="104" borderId="34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97" fillId="0" borderId="40" xfId="17964" applyFont="1" applyFill="1" applyBorder="1" applyAlignment="1">
      <alignment horizontal="left" vertical="center" wrapText="1"/>
    </xf>
    <xf numFmtId="0" fontId="97" fillId="0" borderId="35" xfId="17964" applyFont="1" applyFill="1" applyBorder="1" applyAlignment="1">
      <alignment horizontal="left" vertical="center" wrapText="1"/>
    </xf>
    <xf numFmtId="0" fontId="97" fillId="0" borderId="41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1" xfId="11280" applyFont="1" applyFill="1" applyBorder="1" applyAlignment="1">
      <alignment horizontal="center" vertical="center" wrapText="1"/>
    </xf>
    <xf numFmtId="0" fontId="97" fillId="104" borderId="33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1" xfId="17586" builtinId="16" customBuiltin="1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aje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theme" Target="theme/theme1.xml"/>
  <Relationship Id="rId17" Type="http://schemas.openxmlformats.org/officeDocument/2006/relationships/connections" Target="connections.xml"/>
  <Relationship Id="rId18" Type="http://schemas.openxmlformats.org/officeDocument/2006/relationships/styles" Target="styles.xml"/>
  <Relationship Id="rId19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20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  <sheetName val="D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>
        <row r="62">
          <cell r="F62">
            <v>5874.371422639957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8">
          <cell r="Q148">
            <v>522977246.26374054</v>
          </cell>
        </row>
      </sheetData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2:F23"/>
  <sheetViews>
    <sheetView showGridLines="0" tabSelected="1" zoomScaleNormal="100" zoomScaleSheetLayoutView="115" workbookViewId="0">
      <selection activeCell="D18" sqref="D18"/>
    </sheetView>
  </sheetViews>
  <sheetFormatPr baseColWidth="10" defaultRowHeight="12.75" x14ac:dyDescent="0.2"/>
  <cols>
    <col min="1" max="1" style="2" width="11.42578125" collapsed="false"/>
    <col min="2" max="2" bestFit="true" customWidth="true" style="2" width="4.7109375" collapsed="false"/>
    <col min="3" max="3" customWidth="true" style="2" width="18.140625" collapsed="false"/>
    <col min="4" max="4" customWidth="true" style="2" width="111.28515625" collapsed="false"/>
    <col min="5" max="5" customWidth="true" style="2" width="9.5703125" collapsed="false"/>
    <col min="6" max="257" style="2" width="11.42578125" collapsed="false"/>
    <col min="258" max="258" customWidth="true" style="2" width="15.7109375" collapsed="false"/>
    <col min="259" max="259" customWidth="true" style="2" width="10.85546875" collapsed="false"/>
    <col min="260" max="260" customWidth="true" style="2" width="81.28515625" collapsed="false"/>
    <col min="261" max="261" customWidth="true" style="2" width="9.5703125" collapsed="false"/>
    <col min="262" max="513" style="2" width="11.42578125" collapsed="false"/>
    <col min="514" max="514" customWidth="true" style="2" width="15.7109375" collapsed="false"/>
    <col min="515" max="515" customWidth="true" style="2" width="10.85546875" collapsed="false"/>
    <col min="516" max="516" customWidth="true" style="2" width="81.28515625" collapsed="false"/>
    <col min="517" max="517" customWidth="true" style="2" width="9.5703125" collapsed="false"/>
    <col min="518" max="769" style="2" width="11.42578125" collapsed="false"/>
    <col min="770" max="770" customWidth="true" style="2" width="15.7109375" collapsed="false"/>
    <col min="771" max="771" customWidth="true" style="2" width="10.85546875" collapsed="false"/>
    <col min="772" max="772" customWidth="true" style="2" width="81.28515625" collapsed="false"/>
    <col min="773" max="773" customWidth="true" style="2" width="9.5703125" collapsed="false"/>
    <col min="774" max="1025" style="2" width="11.42578125" collapsed="false"/>
    <col min="1026" max="1026" customWidth="true" style="2" width="15.7109375" collapsed="false"/>
    <col min="1027" max="1027" customWidth="true" style="2" width="10.85546875" collapsed="false"/>
    <col min="1028" max="1028" customWidth="true" style="2" width="81.28515625" collapsed="false"/>
    <col min="1029" max="1029" customWidth="true" style="2" width="9.5703125" collapsed="false"/>
    <col min="1030" max="1281" style="2" width="11.42578125" collapsed="false"/>
    <col min="1282" max="1282" customWidth="true" style="2" width="15.7109375" collapsed="false"/>
    <col min="1283" max="1283" customWidth="true" style="2" width="10.85546875" collapsed="false"/>
    <col min="1284" max="1284" customWidth="true" style="2" width="81.28515625" collapsed="false"/>
    <col min="1285" max="1285" customWidth="true" style="2" width="9.5703125" collapsed="false"/>
    <col min="1286" max="1537" style="2" width="11.42578125" collapsed="false"/>
    <col min="1538" max="1538" customWidth="true" style="2" width="15.7109375" collapsed="false"/>
    <col min="1539" max="1539" customWidth="true" style="2" width="10.85546875" collapsed="false"/>
    <col min="1540" max="1540" customWidth="true" style="2" width="81.28515625" collapsed="false"/>
    <col min="1541" max="1541" customWidth="true" style="2" width="9.5703125" collapsed="false"/>
    <col min="1542" max="1793" style="2" width="11.42578125" collapsed="false"/>
    <col min="1794" max="1794" customWidth="true" style="2" width="15.7109375" collapsed="false"/>
    <col min="1795" max="1795" customWidth="true" style="2" width="10.85546875" collapsed="false"/>
    <col min="1796" max="1796" customWidth="true" style="2" width="81.28515625" collapsed="false"/>
    <col min="1797" max="1797" customWidth="true" style="2" width="9.5703125" collapsed="false"/>
    <col min="1798" max="2049" style="2" width="11.42578125" collapsed="false"/>
    <col min="2050" max="2050" customWidth="true" style="2" width="15.7109375" collapsed="false"/>
    <col min="2051" max="2051" customWidth="true" style="2" width="10.85546875" collapsed="false"/>
    <col min="2052" max="2052" customWidth="true" style="2" width="81.28515625" collapsed="false"/>
    <col min="2053" max="2053" customWidth="true" style="2" width="9.5703125" collapsed="false"/>
    <col min="2054" max="2305" style="2" width="11.42578125" collapsed="false"/>
    <col min="2306" max="2306" customWidth="true" style="2" width="15.7109375" collapsed="false"/>
    <col min="2307" max="2307" customWidth="true" style="2" width="10.85546875" collapsed="false"/>
    <col min="2308" max="2308" customWidth="true" style="2" width="81.28515625" collapsed="false"/>
    <col min="2309" max="2309" customWidth="true" style="2" width="9.5703125" collapsed="false"/>
    <col min="2310" max="2561" style="2" width="11.42578125" collapsed="false"/>
    <col min="2562" max="2562" customWidth="true" style="2" width="15.7109375" collapsed="false"/>
    <col min="2563" max="2563" customWidth="true" style="2" width="10.85546875" collapsed="false"/>
    <col min="2564" max="2564" customWidth="true" style="2" width="81.28515625" collapsed="false"/>
    <col min="2565" max="2565" customWidth="true" style="2" width="9.5703125" collapsed="false"/>
    <col min="2566" max="2817" style="2" width="11.42578125" collapsed="false"/>
    <col min="2818" max="2818" customWidth="true" style="2" width="15.7109375" collapsed="false"/>
    <col min="2819" max="2819" customWidth="true" style="2" width="10.85546875" collapsed="false"/>
    <col min="2820" max="2820" customWidth="true" style="2" width="81.28515625" collapsed="false"/>
    <col min="2821" max="2821" customWidth="true" style="2" width="9.5703125" collapsed="false"/>
    <col min="2822" max="3073" style="2" width="11.42578125" collapsed="false"/>
    <col min="3074" max="3074" customWidth="true" style="2" width="15.7109375" collapsed="false"/>
    <col min="3075" max="3075" customWidth="true" style="2" width="10.85546875" collapsed="false"/>
    <col min="3076" max="3076" customWidth="true" style="2" width="81.28515625" collapsed="false"/>
    <col min="3077" max="3077" customWidth="true" style="2" width="9.5703125" collapsed="false"/>
    <col min="3078" max="3329" style="2" width="11.42578125" collapsed="false"/>
    <col min="3330" max="3330" customWidth="true" style="2" width="15.7109375" collapsed="false"/>
    <col min="3331" max="3331" customWidth="true" style="2" width="10.85546875" collapsed="false"/>
    <col min="3332" max="3332" customWidth="true" style="2" width="81.28515625" collapsed="false"/>
    <col min="3333" max="3333" customWidth="true" style="2" width="9.5703125" collapsed="false"/>
    <col min="3334" max="3585" style="2" width="11.42578125" collapsed="false"/>
    <col min="3586" max="3586" customWidth="true" style="2" width="15.7109375" collapsed="false"/>
    <col min="3587" max="3587" customWidth="true" style="2" width="10.85546875" collapsed="false"/>
    <col min="3588" max="3588" customWidth="true" style="2" width="81.28515625" collapsed="false"/>
    <col min="3589" max="3589" customWidth="true" style="2" width="9.5703125" collapsed="false"/>
    <col min="3590" max="3841" style="2" width="11.42578125" collapsed="false"/>
    <col min="3842" max="3842" customWidth="true" style="2" width="15.7109375" collapsed="false"/>
    <col min="3843" max="3843" customWidth="true" style="2" width="10.85546875" collapsed="false"/>
    <col min="3844" max="3844" customWidth="true" style="2" width="81.28515625" collapsed="false"/>
    <col min="3845" max="3845" customWidth="true" style="2" width="9.5703125" collapsed="false"/>
    <col min="3846" max="4097" style="2" width="11.42578125" collapsed="false"/>
    <col min="4098" max="4098" customWidth="true" style="2" width="15.7109375" collapsed="false"/>
    <col min="4099" max="4099" customWidth="true" style="2" width="10.85546875" collapsed="false"/>
    <col min="4100" max="4100" customWidth="true" style="2" width="81.28515625" collapsed="false"/>
    <col min="4101" max="4101" customWidth="true" style="2" width="9.5703125" collapsed="false"/>
    <col min="4102" max="4353" style="2" width="11.42578125" collapsed="false"/>
    <col min="4354" max="4354" customWidth="true" style="2" width="15.7109375" collapsed="false"/>
    <col min="4355" max="4355" customWidth="true" style="2" width="10.85546875" collapsed="false"/>
    <col min="4356" max="4356" customWidth="true" style="2" width="81.28515625" collapsed="false"/>
    <col min="4357" max="4357" customWidth="true" style="2" width="9.5703125" collapsed="false"/>
    <col min="4358" max="4609" style="2" width="11.42578125" collapsed="false"/>
    <col min="4610" max="4610" customWidth="true" style="2" width="15.7109375" collapsed="false"/>
    <col min="4611" max="4611" customWidth="true" style="2" width="10.85546875" collapsed="false"/>
    <col min="4612" max="4612" customWidth="true" style="2" width="81.28515625" collapsed="false"/>
    <col min="4613" max="4613" customWidth="true" style="2" width="9.5703125" collapsed="false"/>
    <col min="4614" max="4865" style="2" width="11.42578125" collapsed="false"/>
    <col min="4866" max="4866" customWidth="true" style="2" width="15.7109375" collapsed="false"/>
    <col min="4867" max="4867" customWidth="true" style="2" width="10.85546875" collapsed="false"/>
    <col min="4868" max="4868" customWidth="true" style="2" width="81.28515625" collapsed="false"/>
    <col min="4869" max="4869" customWidth="true" style="2" width="9.5703125" collapsed="false"/>
    <col min="4870" max="5121" style="2" width="11.42578125" collapsed="false"/>
    <col min="5122" max="5122" customWidth="true" style="2" width="15.7109375" collapsed="false"/>
    <col min="5123" max="5123" customWidth="true" style="2" width="10.85546875" collapsed="false"/>
    <col min="5124" max="5124" customWidth="true" style="2" width="81.28515625" collapsed="false"/>
    <col min="5125" max="5125" customWidth="true" style="2" width="9.5703125" collapsed="false"/>
    <col min="5126" max="5377" style="2" width="11.42578125" collapsed="false"/>
    <col min="5378" max="5378" customWidth="true" style="2" width="15.7109375" collapsed="false"/>
    <col min="5379" max="5379" customWidth="true" style="2" width="10.85546875" collapsed="false"/>
    <col min="5380" max="5380" customWidth="true" style="2" width="81.28515625" collapsed="false"/>
    <col min="5381" max="5381" customWidth="true" style="2" width="9.5703125" collapsed="false"/>
    <col min="5382" max="5633" style="2" width="11.42578125" collapsed="false"/>
    <col min="5634" max="5634" customWidth="true" style="2" width="15.7109375" collapsed="false"/>
    <col min="5635" max="5635" customWidth="true" style="2" width="10.85546875" collapsed="false"/>
    <col min="5636" max="5636" customWidth="true" style="2" width="81.28515625" collapsed="false"/>
    <col min="5637" max="5637" customWidth="true" style="2" width="9.5703125" collapsed="false"/>
    <col min="5638" max="5889" style="2" width="11.42578125" collapsed="false"/>
    <col min="5890" max="5890" customWidth="true" style="2" width="15.7109375" collapsed="false"/>
    <col min="5891" max="5891" customWidth="true" style="2" width="10.85546875" collapsed="false"/>
    <col min="5892" max="5892" customWidth="true" style="2" width="81.28515625" collapsed="false"/>
    <col min="5893" max="5893" customWidth="true" style="2" width="9.5703125" collapsed="false"/>
    <col min="5894" max="6145" style="2" width="11.42578125" collapsed="false"/>
    <col min="6146" max="6146" customWidth="true" style="2" width="15.7109375" collapsed="false"/>
    <col min="6147" max="6147" customWidth="true" style="2" width="10.85546875" collapsed="false"/>
    <col min="6148" max="6148" customWidth="true" style="2" width="81.28515625" collapsed="false"/>
    <col min="6149" max="6149" customWidth="true" style="2" width="9.5703125" collapsed="false"/>
    <col min="6150" max="6401" style="2" width="11.42578125" collapsed="false"/>
    <col min="6402" max="6402" customWidth="true" style="2" width="15.7109375" collapsed="false"/>
    <col min="6403" max="6403" customWidth="true" style="2" width="10.85546875" collapsed="false"/>
    <col min="6404" max="6404" customWidth="true" style="2" width="81.28515625" collapsed="false"/>
    <col min="6405" max="6405" customWidth="true" style="2" width="9.5703125" collapsed="false"/>
    <col min="6406" max="6657" style="2" width="11.42578125" collapsed="false"/>
    <col min="6658" max="6658" customWidth="true" style="2" width="15.7109375" collapsed="false"/>
    <col min="6659" max="6659" customWidth="true" style="2" width="10.85546875" collapsed="false"/>
    <col min="6660" max="6660" customWidth="true" style="2" width="81.28515625" collapsed="false"/>
    <col min="6661" max="6661" customWidth="true" style="2" width="9.5703125" collapsed="false"/>
    <col min="6662" max="6913" style="2" width="11.42578125" collapsed="false"/>
    <col min="6914" max="6914" customWidth="true" style="2" width="15.7109375" collapsed="false"/>
    <col min="6915" max="6915" customWidth="true" style="2" width="10.85546875" collapsed="false"/>
    <col min="6916" max="6916" customWidth="true" style="2" width="81.28515625" collapsed="false"/>
    <col min="6917" max="6917" customWidth="true" style="2" width="9.5703125" collapsed="false"/>
    <col min="6918" max="7169" style="2" width="11.42578125" collapsed="false"/>
    <col min="7170" max="7170" customWidth="true" style="2" width="15.7109375" collapsed="false"/>
    <col min="7171" max="7171" customWidth="true" style="2" width="10.85546875" collapsed="false"/>
    <col min="7172" max="7172" customWidth="true" style="2" width="81.28515625" collapsed="false"/>
    <col min="7173" max="7173" customWidth="true" style="2" width="9.5703125" collapsed="false"/>
    <col min="7174" max="7425" style="2" width="11.42578125" collapsed="false"/>
    <col min="7426" max="7426" customWidth="true" style="2" width="15.7109375" collapsed="false"/>
    <col min="7427" max="7427" customWidth="true" style="2" width="10.85546875" collapsed="false"/>
    <col min="7428" max="7428" customWidth="true" style="2" width="81.28515625" collapsed="false"/>
    <col min="7429" max="7429" customWidth="true" style="2" width="9.5703125" collapsed="false"/>
    <col min="7430" max="7681" style="2" width="11.42578125" collapsed="false"/>
    <col min="7682" max="7682" customWidth="true" style="2" width="15.7109375" collapsed="false"/>
    <col min="7683" max="7683" customWidth="true" style="2" width="10.85546875" collapsed="false"/>
    <col min="7684" max="7684" customWidth="true" style="2" width="81.28515625" collapsed="false"/>
    <col min="7685" max="7685" customWidth="true" style="2" width="9.5703125" collapsed="false"/>
    <col min="7686" max="7937" style="2" width="11.42578125" collapsed="false"/>
    <col min="7938" max="7938" customWidth="true" style="2" width="15.7109375" collapsed="false"/>
    <col min="7939" max="7939" customWidth="true" style="2" width="10.85546875" collapsed="false"/>
    <col min="7940" max="7940" customWidth="true" style="2" width="81.28515625" collapsed="false"/>
    <col min="7941" max="7941" customWidth="true" style="2" width="9.5703125" collapsed="false"/>
    <col min="7942" max="8193" style="2" width="11.42578125" collapsed="false"/>
    <col min="8194" max="8194" customWidth="true" style="2" width="15.7109375" collapsed="false"/>
    <col min="8195" max="8195" customWidth="true" style="2" width="10.85546875" collapsed="false"/>
    <col min="8196" max="8196" customWidth="true" style="2" width="81.28515625" collapsed="false"/>
    <col min="8197" max="8197" customWidth="true" style="2" width="9.5703125" collapsed="false"/>
    <col min="8198" max="8449" style="2" width="11.42578125" collapsed="false"/>
    <col min="8450" max="8450" customWidth="true" style="2" width="15.7109375" collapsed="false"/>
    <col min="8451" max="8451" customWidth="true" style="2" width="10.85546875" collapsed="false"/>
    <col min="8452" max="8452" customWidth="true" style="2" width="81.28515625" collapsed="false"/>
    <col min="8453" max="8453" customWidth="true" style="2" width="9.5703125" collapsed="false"/>
    <col min="8454" max="8705" style="2" width="11.42578125" collapsed="false"/>
    <col min="8706" max="8706" customWidth="true" style="2" width="15.7109375" collapsed="false"/>
    <col min="8707" max="8707" customWidth="true" style="2" width="10.85546875" collapsed="false"/>
    <col min="8708" max="8708" customWidth="true" style="2" width="81.28515625" collapsed="false"/>
    <col min="8709" max="8709" customWidth="true" style="2" width="9.5703125" collapsed="false"/>
    <col min="8710" max="8961" style="2" width="11.42578125" collapsed="false"/>
    <col min="8962" max="8962" customWidth="true" style="2" width="15.7109375" collapsed="false"/>
    <col min="8963" max="8963" customWidth="true" style="2" width="10.85546875" collapsed="false"/>
    <col min="8964" max="8964" customWidth="true" style="2" width="81.28515625" collapsed="false"/>
    <col min="8965" max="8965" customWidth="true" style="2" width="9.5703125" collapsed="false"/>
    <col min="8966" max="9217" style="2" width="11.42578125" collapsed="false"/>
    <col min="9218" max="9218" customWidth="true" style="2" width="15.7109375" collapsed="false"/>
    <col min="9219" max="9219" customWidth="true" style="2" width="10.85546875" collapsed="false"/>
    <col min="9220" max="9220" customWidth="true" style="2" width="81.28515625" collapsed="false"/>
    <col min="9221" max="9221" customWidth="true" style="2" width="9.5703125" collapsed="false"/>
    <col min="9222" max="9473" style="2" width="11.42578125" collapsed="false"/>
    <col min="9474" max="9474" customWidth="true" style="2" width="15.7109375" collapsed="false"/>
    <col min="9475" max="9475" customWidth="true" style="2" width="10.85546875" collapsed="false"/>
    <col min="9476" max="9476" customWidth="true" style="2" width="81.28515625" collapsed="false"/>
    <col min="9477" max="9477" customWidth="true" style="2" width="9.5703125" collapsed="false"/>
    <col min="9478" max="9729" style="2" width="11.42578125" collapsed="false"/>
    <col min="9730" max="9730" customWidth="true" style="2" width="15.7109375" collapsed="false"/>
    <col min="9731" max="9731" customWidth="true" style="2" width="10.85546875" collapsed="false"/>
    <col min="9732" max="9732" customWidth="true" style="2" width="81.28515625" collapsed="false"/>
    <col min="9733" max="9733" customWidth="true" style="2" width="9.5703125" collapsed="false"/>
    <col min="9734" max="9985" style="2" width="11.42578125" collapsed="false"/>
    <col min="9986" max="9986" customWidth="true" style="2" width="15.7109375" collapsed="false"/>
    <col min="9987" max="9987" customWidth="true" style="2" width="10.85546875" collapsed="false"/>
    <col min="9988" max="9988" customWidth="true" style="2" width="81.28515625" collapsed="false"/>
    <col min="9989" max="9989" customWidth="true" style="2" width="9.5703125" collapsed="false"/>
    <col min="9990" max="10241" style="2" width="11.42578125" collapsed="false"/>
    <col min="10242" max="10242" customWidth="true" style="2" width="15.7109375" collapsed="false"/>
    <col min="10243" max="10243" customWidth="true" style="2" width="10.85546875" collapsed="false"/>
    <col min="10244" max="10244" customWidth="true" style="2" width="81.28515625" collapsed="false"/>
    <col min="10245" max="10245" customWidth="true" style="2" width="9.5703125" collapsed="false"/>
    <col min="10246" max="10497" style="2" width="11.42578125" collapsed="false"/>
    <col min="10498" max="10498" customWidth="true" style="2" width="15.7109375" collapsed="false"/>
    <col min="10499" max="10499" customWidth="true" style="2" width="10.85546875" collapsed="false"/>
    <col min="10500" max="10500" customWidth="true" style="2" width="81.28515625" collapsed="false"/>
    <col min="10501" max="10501" customWidth="true" style="2" width="9.5703125" collapsed="false"/>
    <col min="10502" max="10753" style="2" width="11.42578125" collapsed="false"/>
    <col min="10754" max="10754" customWidth="true" style="2" width="15.7109375" collapsed="false"/>
    <col min="10755" max="10755" customWidth="true" style="2" width="10.85546875" collapsed="false"/>
    <col min="10756" max="10756" customWidth="true" style="2" width="81.28515625" collapsed="false"/>
    <col min="10757" max="10757" customWidth="true" style="2" width="9.5703125" collapsed="false"/>
    <col min="10758" max="11009" style="2" width="11.42578125" collapsed="false"/>
    <col min="11010" max="11010" customWidth="true" style="2" width="15.7109375" collapsed="false"/>
    <col min="11011" max="11011" customWidth="true" style="2" width="10.85546875" collapsed="false"/>
    <col min="11012" max="11012" customWidth="true" style="2" width="81.28515625" collapsed="false"/>
    <col min="11013" max="11013" customWidth="true" style="2" width="9.5703125" collapsed="false"/>
    <col min="11014" max="11265" style="2" width="11.42578125" collapsed="false"/>
    <col min="11266" max="11266" customWidth="true" style="2" width="15.7109375" collapsed="false"/>
    <col min="11267" max="11267" customWidth="true" style="2" width="10.85546875" collapsed="false"/>
    <col min="11268" max="11268" customWidth="true" style="2" width="81.28515625" collapsed="false"/>
    <col min="11269" max="11269" customWidth="true" style="2" width="9.5703125" collapsed="false"/>
    <col min="11270" max="11521" style="2" width="11.42578125" collapsed="false"/>
    <col min="11522" max="11522" customWidth="true" style="2" width="15.7109375" collapsed="false"/>
    <col min="11523" max="11523" customWidth="true" style="2" width="10.85546875" collapsed="false"/>
    <col min="11524" max="11524" customWidth="true" style="2" width="81.28515625" collapsed="false"/>
    <col min="11525" max="11525" customWidth="true" style="2" width="9.5703125" collapsed="false"/>
    <col min="11526" max="11777" style="2" width="11.42578125" collapsed="false"/>
    <col min="11778" max="11778" customWidth="true" style="2" width="15.7109375" collapsed="false"/>
    <col min="11779" max="11779" customWidth="true" style="2" width="10.85546875" collapsed="false"/>
    <col min="11780" max="11780" customWidth="true" style="2" width="81.28515625" collapsed="false"/>
    <col min="11781" max="11781" customWidth="true" style="2" width="9.5703125" collapsed="false"/>
    <col min="11782" max="12033" style="2" width="11.42578125" collapsed="false"/>
    <col min="12034" max="12034" customWidth="true" style="2" width="15.7109375" collapsed="false"/>
    <col min="12035" max="12035" customWidth="true" style="2" width="10.85546875" collapsed="false"/>
    <col min="12036" max="12036" customWidth="true" style="2" width="81.28515625" collapsed="false"/>
    <col min="12037" max="12037" customWidth="true" style="2" width="9.5703125" collapsed="false"/>
    <col min="12038" max="12289" style="2" width="11.42578125" collapsed="false"/>
    <col min="12290" max="12290" customWidth="true" style="2" width="15.7109375" collapsed="false"/>
    <col min="12291" max="12291" customWidth="true" style="2" width="10.85546875" collapsed="false"/>
    <col min="12292" max="12292" customWidth="true" style="2" width="81.28515625" collapsed="false"/>
    <col min="12293" max="12293" customWidth="true" style="2" width="9.5703125" collapsed="false"/>
    <col min="12294" max="12545" style="2" width="11.42578125" collapsed="false"/>
    <col min="12546" max="12546" customWidth="true" style="2" width="15.7109375" collapsed="false"/>
    <col min="12547" max="12547" customWidth="true" style="2" width="10.85546875" collapsed="false"/>
    <col min="12548" max="12548" customWidth="true" style="2" width="81.28515625" collapsed="false"/>
    <col min="12549" max="12549" customWidth="true" style="2" width="9.5703125" collapsed="false"/>
    <col min="12550" max="12801" style="2" width="11.42578125" collapsed="false"/>
    <col min="12802" max="12802" customWidth="true" style="2" width="15.7109375" collapsed="false"/>
    <col min="12803" max="12803" customWidth="true" style="2" width="10.85546875" collapsed="false"/>
    <col min="12804" max="12804" customWidth="true" style="2" width="81.28515625" collapsed="false"/>
    <col min="12805" max="12805" customWidth="true" style="2" width="9.5703125" collapsed="false"/>
    <col min="12806" max="13057" style="2" width="11.42578125" collapsed="false"/>
    <col min="13058" max="13058" customWidth="true" style="2" width="15.7109375" collapsed="false"/>
    <col min="13059" max="13059" customWidth="true" style="2" width="10.85546875" collapsed="false"/>
    <col min="13060" max="13060" customWidth="true" style="2" width="81.28515625" collapsed="false"/>
    <col min="13061" max="13061" customWidth="true" style="2" width="9.5703125" collapsed="false"/>
    <col min="13062" max="13313" style="2" width="11.42578125" collapsed="false"/>
    <col min="13314" max="13314" customWidth="true" style="2" width="15.7109375" collapsed="false"/>
    <col min="13315" max="13315" customWidth="true" style="2" width="10.85546875" collapsed="false"/>
    <col min="13316" max="13316" customWidth="true" style="2" width="81.28515625" collapsed="false"/>
    <col min="13317" max="13317" customWidth="true" style="2" width="9.5703125" collapsed="false"/>
    <col min="13318" max="13569" style="2" width="11.42578125" collapsed="false"/>
    <col min="13570" max="13570" customWidth="true" style="2" width="15.7109375" collapsed="false"/>
    <col min="13571" max="13571" customWidth="true" style="2" width="10.85546875" collapsed="false"/>
    <col min="13572" max="13572" customWidth="true" style="2" width="81.28515625" collapsed="false"/>
    <col min="13573" max="13573" customWidth="true" style="2" width="9.5703125" collapsed="false"/>
    <col min="13574" max="13825" style="2" width="11.42578125" collapsed="false"/>
    <col min="13826" max="13826" customWidth="true" style="2" width="15.7109375" collapsed="false"/>
    <col min="13827" max="13827" customWidth="true" style="2" width="10.85546875" collapsed="false"/>
    <col min="13828" max="13828" customWidth="true" style="2" width="81.28515625" collapsed="false"/>
    <col min="13829" max="13829" customWidth="true" style="2" width="9.5703125" collapsed="false"/>
    <col min="13830" max="14081" style="2" width="11.42578125" collapsed="false"/>
    <col min="14082" max="14082" customWidth="true" style="2" width="15.7109375" collapsed="false"/>
    <col min="14083" max="14083" customWidth="true" style="2" width="10.85546875" collapsed="false"/>
    <col min="14084" max="14084" customWidth="true" style="2" width="81.28515625" collapsed="false"/>
    <col min="14085" max="14085" customWidth="true" style="2" width="9.5703125" collapsed="false"/>
    <col min="14086" max="14337" style="2" width="11.42578125" collapsed="false"/>
    <col min="14338" max="14338" customWidth="true" style="2" width="15.7109375" collapsed="false"/>
    <col min="14339" max="14339" customWidth="true" style="2" width="10.85546875" collapsed="false"/>
    <col min="14340" max="14340" customWidth="true" style="2" width="81.28515625" collapsed="false"/>
    <col min="14341" max="14341" customWidth="true" style="2" width="9.5703125" collapsed="false"/>
    <col min="14342" max="14593" style="2" width="11.42578125" collapsed="false"/>
    <col min="14594" max="14594" customWidth="true" style="2" width="15.7109375" collapsed="false"/>
    <col min="14595" max="14595" customWidth="true" style="2" width="10.85546875" collapsed="false"/>
    <col min="14596" max="14596" customWidth="true" style="2" width="81.28515625" collapsed="false"/>
    <col min="14597" max="14597" customWidth="true" style="2" width="9.5703125" collapsed="false"/>
    <col min="14598" max="14849" style="2" width="11.42578125" collapsed="false"/>
    <col min="14850" max="14850" customWidth="true" style="2" width="15.7109375" collapsed="false"/>
    <col min="14851" max="14851" customWidth="true" style="2" width="10.85546875" collapsed="false"/>
    <col min="14852" max="14852" customWidth="true" style="2" width="81.28515625" collapsed="false"/>
    <col min="14853" max="14853" customWidth="true" style="2" width="9.5703125" collapsed="false"/>
    <col min="14854" max="15105" style="2" width="11.42578125" collapsed="false"/>
    <col min="15106" max="15106" customWidth="true" style="2" width="15.7109375" collapsed="false"/>
    <col min="15107" max="15107" customWidth="true" style="2" width="10.85546875" collapsed="false"/>
    <col min="15108" max="15108" customWidth="true" style="2" width="81.28515625" collapsed="false"/>
    <col min="15109" max="15109" customWidth="true" style="2" width="9.5703125" collapsed="false"/>
    <col min="15110" max="15361" style="2" width="11.42578125" collapsed="false"/>
    <col min="15362" max="15362" customWidth="true" style="2" width="15.7109375" collapsed="false"/>
    <col min="15363" max="15363" customWidth="true" style="2" width="10.85546875" collapsed="false"/>
    <col min="15364" max="15364" customWidth="true" style="2" width="81.28515625" collapsed="false"/>
    <col min="15365" max="15365" customWidth="true" style="2" width="9.5703125" collapsed="false"/>
    <col min="15366" max="15617" style="2" width="11.42578125" collapsed="false"/>
    <col min="15618" max="15618" customWidth="true" style="2" width="15.7109375" collapsed="false"/>
    <col min="15619" max="15619" customWidth="true" style="2" width="10.85546875" collapsed="false"/>
    <col min="15620" max="15620" customWidth="true" style="2" width="81.28515625" collapsed="false"/>
    <col min="15621" max="15621" customWidth="true" style="2" width="9.5703125" collapsed="false"/>
    <col min="15622" max="15873" style="2" width="11.42578125" collapsed="false"/>
    <col min="15874" max="15874" customWidth="true" style="2" width="15.7109375" collapsed="false"/>
    <col min="15875" max="15875" customWidth="true" style="2" width="10.85546875" collapsed="false"/>
    <col min="15876" max="15876" customWidth="true" style="2" width="81.28515625" collapsed="false"/>
    <col min="15877" max="15877" customWidth="true" style="2" width="9.5703125" collapsed="false"/>
    <col min="15878" max="16129" style="2" width="11.42578125" collapsed="false"/>
    <col min="16130" max="16130" customWidth="true" style="2" width="15.7109375" collapsed="false"/>
    <col min="16131" max="16131" customWidth="true" style="2" width="10.85546875" collapsed="false"/>
    <col min="16132" max="16132" customWidth="true" style="2" width="81.28515625" collapsed="false"/>
    <col min="16133" max="16133" customWidth="true" style="2" width="9.5703125" collapsed="false"/>
    <col min="16134" max="16384" style="2" width="11.42578125" collapsed="false"/>
  </cols>
  <sheetData>
    <row r="2" spans="2:6" ht="16.5" customHeight="1" x14ac:dyDescent="0.2">
      <c r="B2" s="47" t="s">
        <v>116</v>
      </c>
    </row>
    <row r="3" spans="2:6" ht="16.5" customHeight="1" x14ac:dyDescent="0.2">
      <c r="C3" s="47"/>
    </row>
    <row r="4" spans="2:6" ht="20.100000000000001" customHeight="1" x14ac:dyDescent="0.2">
      <c r="C4" s="72" t="s">
        <v>53</v>
      </c>
      <c r="D4" s="73" t="str">
        <f>+APRs!B2</f>
        <v>Activos Ponderados por Riesgo (APRs) y Requerimientos de Capital por tipo de riesgo</v>
      </c>
      <c r="E4" s="48"/>
    </row>
    <row r="5" spans="2:6" ht="20.100000000000001" customHeight="1" x14ac:dyDescent="0.2">
      <c r="C5" s="71" t="str">
        <f>+CR_STD_1!A2</f>
        <v>CR_STD_1</v>
      </c>
      <c r="D5" s="47" t="str">
        <f>+CR_STD_1!B2</f>
        <v xml:space="preserve">Riesgo de crédito - método estándar: Exposiciones y Activos Ponderados por Riesgo (APR) </v>
      </c>
    </row>
    <row r="6" spans="2:6" ht="20.100000000000001" customHeight="1" x14ac:dyDescent="0.2">
      <c r="C6" s="72" t="str">
        <f>+CR_STD_2!A2</f>
        <v>CR_STD_2</v>
      </c>
      <c r="D6" s="73" t="str">
        <f>+CR_STD_2!B2</f>
        <v>Riesgo de crédito - método estándar: Exposiciones por clases de activo y ponderaciones por riesgo</v>
      </c>
    </row>
    <row r="7" spans="2:6" ht="20.100000000000001" customHeight="1" x14ac:dyDescent="0.2">
      <c r="C7" s="71" t="str">
        <f>+CR_STD_3!A2</f>
        <v>CR_STD_3</v>
      </c>
      <c r="D7" s="47" t="str">
        <f>+CR_STD_3!B2</f>
        <v>Riesgo de crédito - método estándar: Activos ponderados por riesgo por clases de activo y ponderaciones por riesgo</v>
      </c>
    </row>
    <row r="8" spans="2:6" ht="20.100000000000001" customHeight="1" x14ac:dyDescent="0.2">
      <c r="C8" s="72" t="str">
        <f>+CR_IRB_1!A2</f>
        <v>CR_IRB_1</v>
      </c>
      <c r="D8" s="73" t="str">
        <f>+CR_IRB_1!B2</f>
        <v>Riesgo de crédito - método IRB: Exposiciones y Activos Ponderados por Riesgo (APR) por cartera</v>
      </c>
    </row>
    <row r="9" spans="2:6" ht="20.100000000000001" customHeight="1" x14ac:dyDescent="0.2">
      <c r="C9" s="71" t="str">
        <f>+CR_IRB_2!A2</f>
        <v>CR_IRB_2</v>
      </c>
      <c r="D9" s="47" t="str">
        <f>+CR_IRB_2!B2</f>
        <v>Riesgo de crédito - método IRB: Minorista</v>
      </c>
    </row>
    <row r="10" spans="2:6" ht="20.100000000000001" customHeight="1" x14ac:dyDescent="0.2">
      <c r="C10" s="72" t="str">
        <f>+CR_IRB_3!A2</f>
        <v>CR_IRB_3</v>
      </c>
      <c r="D10" s="73" t="str">
        <f>+CR_IRB_3!B2</f>
        <v>Riesgo de crédito - método IRB: Empresa</v>
      </c>
    </row>
    <row r="11" spans="2:6" ht="20.100000000000001" customHeight="1" x14ac:dyDescent="0.2">
      <c r="C11" s="71" t="str">
        <f>+CCR_STD_1!A2</f>
        <v>CCR_STD_1</v>
      </c>
      <c r="D11" s="47" t="str">
        <f>+CCR_STD_1!B2</f>
        <v xml:space="preserve">Riesgo de contraparte - método estándar: Exposiciones y Activos Ponderados por Riesgo (APR) </v>
      </c>
      <c r="E11" s="48"/>
    </row>
    <row r="12" spans="2:6" ht="20.100000000000001" customHeight="1" x14ac:dyDescent="0.2">
      <c r="C12" s="72" t="str">
        <f>+CCR_STD_2!A2</f>
        <v>CCR_STD_2</v>
      </c>
      <c r="D12" s="73" t="str">
        <f>+CCR_STD_2!B2</f>
        <v>Riesgo de contraparte - método estándar: Exposiciones por clases de activo y ponderaciones por riesgo</v>
      </c>
    </row>
    <row r="13" spans="2:6" ht="20.100000000000001" customHeight="1" x14ac:dyDescent="0.2">
      <c r="C13" s="71" t="str">
        <f>+CCR_STD_3!A2</f>
        <v>CCR_STD_3</v>
      </c>
      <c r="D13" s="47" t="str">
        <f>+CCR_STD_3!B2</f>
        <v>Riesgo de contraparte - método estándar: Activos ponderados por riesgo por clases de activo y ponderaciones por riesgo</v>
      </c>
      <c r="E13" s="48"/>
    </row>
    <row r="14" spans="2:6" ht="20.100000000000001" customHeight="1" x14ac:dyDescent="0.2">
      <c r="C14" s="72" t="str">
        <f>+CCR_IRB_1!A2</f>
        <v>CCR_IRB_1</v>
      </c>
      <c r="D14" s="73" t="str">
        <f>+CCR_IRB_1!B2</f>
        <v>Riesgo de contraparte - método IRB:  Exposiciones y Activos Ponderados por Riesgo (APR) por cartera</v>
      </c>
      <c r="E14" s="48"/>
      <c r="F14" s="48"/>
    </row>
    <row r="15" spans="2:6" ht="19.5" customHeight="1" x14ac:dyDescent="0.2">
      <c r="C15" s="71" t="str">
        <f>+EQU!A2</f>
        <v>EQU</v>
      </c>
      <c r="D15" s="47" t="str">
        <f>+EQU!B2</f>
        <v>Cartera Accionarial IRB</v>
      </c>
    </row>
    <row r="19" spans="3:4" ht="20.100000000000001" customHeight="1" x14ac:dyDescent="0.2">
      <c r="C19" s="194"/>
      <c r="D19" s="195"/>
    </row>
    <row r="23" spans="3:4" x14ac:dyDescent="0.2">
      <c r="C23" s="217" t="s">
        <v>140</v>
      </c>
    </row>
  </sheetData>
  <mergeCells count="1">
    <mergeCell ref="C19:D19"/>
  </mergeCells>
  <hyperlinks>
    <hyperlink ref="C4:D4" location="RWA!A1" display="RWA!A1"/>
    <hyperlink ref="C5:D5" location="CR_STD_1!A1" display="CR_STD_1!A1"/>
    <hyperlink ref="C6:D6" location="CR_STD_2!A1" display="CR_STD_2!A1"/>
    <hyperlink ref="C7:D7" location="CR_STD_3!A1" display="CR_STD_3!A1"/>
    <hyperlink ref="C8:D8" location="CR_IRB_1!A1" display="CR_IRB_1!A1"/>
    <hyperlink ref="C9:D9" location="CR_IRB_2!A1" display="CR_IRB_2!A1"/>
    <hyperlink ref="C10:D10" location="CR_IRB_3!A1" display="CR_IRB_3!A1"/>
    <hyperlink ref="C11:D11" location="CCR_STD_1!A1" display="CCR_STD_1!A1"/>
    <hyperlink ref="C12:D12" location="CCR_STD_2!A1" display="CCR_STD_2!A1"/>
    <hyperlink ref="C13:D13" location="CCR_STD_3!A1" display="CCR_STD_3!A1"/>
    <hyperlink ref="C14:D14" location="CCR_IRB_1!A1" display="CCR_IRB_1!A1"/>
    <hyperlink ref="C15:D15" location="EQU!A1" display="EQU!A1"/>
    <hyperlink ref="D13" location="CCR_STD_3!A1" display="CCR_STD_3!A1"/>
    <hyperlink ref="C4" location="APRs!A1" display="APRs"/>
    <hyperlink ref="D4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B0F0"/>
    <pageSetUpPr fitToPage="1"/>
  </sheetPr>
  <dimension ref="A2:L23"/>
  <sheetViews>
    <sheetView showGridLines="0" zoomScale="90" zoomScaleNormal="90" workbookViewId="0">
      <selection activeCell="H35" sqref="H35"/>
    </sheetView>
  </sheetViews>
  <sheetFormatPr baseColWidth="10" defaultRowHeight="12.75" x14ac:dyDescent="0.2"/>
  <cols>
    <col min="1" max="1" bestFit="true" customWidth="true" style="139" width="15.140625" collapsed="false"/>
    <col min="2" max="2" customWidth="true" style="139" width="60.7109375" collapsed="false"/>
    <col min="3" max="12" customWidth="true" style="139" width="10.7109375" collapsed="false"/>
    <col min="13" max="16384" style="139" width="11.42578125" collapsed="false"/>
  </cols>
  <sheetData>
    <row r="2" spans="1:12" ht="15.75" x14ac:dyDescent="0.2">
      <c r="A2" s="93" t="s">
        <v>100</v>
      </c>
      <c r="B2" s="93" t="s">
        <v>115</v>
      </c>
    </row>
    <row r="3" spans="1:12" s="140" customFormat="1" x14ac:dyDescent="0.2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143" customFormat="1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10</v>
      </c>
    </row>
    <row r="5" spans="1:12" s="143" customFormat="1" ht="18" customHeight="1" x14ac:dyDescent="0.2">
      <c r="B5" s="31" t="s">
        <v>38</v>
      </c>
      <c r="C5" s="26">
        <v>18.198911160000034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18.198911160000034</v>
      </c>
    </row>
    <row r="6" spans="1:12" s="143" customFormat="1" ht="18" customHeight="1" x14ac:dyDescent="0.2">
      <c r="B6" s="31" t="s">
        <v>39</v>
      </c>
      <c r="C6" s="26">
        <v>39.027993520000003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155.80703299999996</v>
      </c>
      <c r="J6" s="26">
        <v>0</v>
      </c>
      <c r="K6" s="26">
        <v>0</v>
      </c>
      <c r="L6" s="26">
        <v>194.83502651999996</v>
      </c>
    </row>
    <row r="7" spans="1:12" s="143" customFormat="1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43" customFormat="1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43" customFormat="1" ht="18" customHeight="1" x14ac:dyDescent="0.2">
      <c r="B9" s="31" t="s">
        <v>2</v>
      </c>
      <c r="C9" s="26">
        <v>3.1</v>
      </c>
      <c r="D9" s="26">
        <v>0</v>
      </c>
      <c r="E9" s="26">
        <v>1489.3940140400007</v>
      </c>
      <c r="F9" s="26">
        <v>0</v>
      </c>
      <c r="G9" s="26">
        <v>32.094941110000001</v>
      </c>
      <c r="H9" s="26">
        <v>0</v>
      </c>
      <c r="I9" s="26">
        <v>6.838876</v>
      </c>
      <c r="J9" s="26">
        <v>0</v>
      </c>
      <c r="K9" s="26">
        <v>50.382419129999981</v>
      </c>
      <c r="L9" s="26">
        <v>1581.8102502800007</v>
      </c>
    </row>
    <row r="10" spans="1:12" s="143" customFormat="1" ht="18" customHeight="1" x14ac:dyDescent="0.2">
      <c r="B10" s="31" t="s">
        <v>3</v>
      </c>
      <c r="C10" s="26">
        <v>315.64932850000002</v>
      </c>
      <c r="D10" s="26">
        <v>0</v>
      </c>
      <c r="E10" s="26">
        <v>602.90970821000008</v>
      </c>
      <c r="F10" s="26">
        <v>0</v>
      </c>
      <c r="G10" s="26">
        <v>0</v>
      </c>
      <c r="H10" s="26">
        <v>0</v>
      </c>
      <c r="I10" s="26">
        <v>754.99824416000058</v>
      </c>
      <c r="J10" s="26">
        <v>0</v>
      </c>
      <c r="K10" s="26">
        <v>0</v>
      </c>
      <c r="L10" s="26">
        <v>1673.5572808700008</v>
      </c>
    </row>
    <row r="11" spans="1:12" s="143" customFormat="1" ht="18" customHeight="1" x14ac:dyDescent="0.2">
      <c r="B11" s="31" t="s">
        <v>41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0.6581218000000002</v>
      </c>
      <c r="I11" s="26">
        <v>0</v>
      </c>
      <c r="J11" s="26">
        <v>0</v>
      </c>
      <c r="K11" s="26">
        <v>0</v>
      </c>
      <c r="L11" s="26">
        <v>0.6581218000000002</v>
      </c>
    </row>
    <row r="12" spans="1:12" s="143" customFormat="1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s="143" customFormat="1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s="143" customFormat="1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43" customFormat="1" ht="18" customHeight="1" x14ac:dyDescent="0.2">
      <c r="B15" s="31" t="s">
        <v>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s="143" customFormat="1" ht="18" customHeight="1" x14ac:dyDescent="0.2">
      <c r="B16" s="31" t="s">
        <v>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43" customFormat="1" ht="18" customHeight="1" x14ac:dyDescent="0.2">
      <c r="B17" s="31" t="s">
        <v>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43" customFormat="1" ht="18" customHeight="1" x14ac:dyDescent="0.2">
      <c r="B18" s="31" t="s">
        <v>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s="143" customFormat="1" ht="18" customHeight="1" x14ac:dyDescent="0.2">
      <c r="B19" s="32" t="s">
        <v>120</v>
      </c>
      <c r="C19" s="33">
        <v>375.97623318000007</v>
      </c>
      <c r="D19" s="33">
        <v>0</v>
      </c>
      <c r="E19" s="33">
        <v>2092.3037222500006</v>
      </c>
      <c r="F19" s="33">
        <v>0</v>
      </c>
      <c r="G19" s="33">
        <v>32.094941110000001</v>
      </c>
      <c r="H19" s="33">
        <v>0.6581218000000002</v>
      </c>
      <c r="I19" s="33">
        <v>917.64415316000054</v>
      </c>
      <c r="J19" s="33">
        <v>0</v>
      </c>
      <c r="K19" s="33">
        <v>50.382419129999981</v>
      </c>
      <c r="L19" s="33">
        <v>3469.0595906300014</v>
      </c>
    </row>
    <row r="20" spans="2:12" x14ac:dyDescent="0.2">
      <c r="B20" s="186" t="s">
        <v>131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">
      <c r="B23" s="127" t="s">
        <v>21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B0F0"/>
    <pageSetUpPr fitToPage="1"/>
  </sheetPr>
  <dimension ref="A1:L23"/>
  <sheetViews>
    <sheetView showGridLines="0" zoomScale="85" zoomScaleNormal="85" workbookViewId="0">
      <selection activeCell="B14" sqref="B14"/>
    </sheetView>
  </sheetViews>
  <sheetFormatPr baseColWidth="10" defaultRowHeight="12.75" x14ac:dyDescent="0.2"/>
  <cols>
    <col min="1" max="1" bestFit="true" customWidth="true" style="3" width="15.140625" collapsed="false"/>
    <col min="2" max="2" customWidth="true" style="3" width="60.7109375" collapsed="false"/>
    <col min="3" max="12" customWidth="true" style="3" width="10.7109375" collapsed="false"/>
    <col min="13" max="16384" style="3" width="11.42578125" collapsed="false"/>
  </cols>
  <sheetData>
    <row r="1" spans="1:12" ht="13.5" thickBot="1" x14ac:dyDescent="0.25"/>
    <row r="2" spans="1:12" ht="16.5" thickBot="1" x14ac:dyDescent="0.25">
      <c r="A2" s="93" t="s">
        <v>102</v>
      </c>
      <c r="B2" s="129" t="s">
        <v>106</v>
      </c>
      <c r="C2" s="38"/>
      <c r="D2" s="38"/>
      <c r="E2" s="38"/>
      <c r="F2" s="38"/>
      <c r="G2" s="38"/>
      <c r="H2" s="38"/>
      <c r="I2" s="38"/>
      <c r="J2" s="39"/>
      <c r="K2" s="39"/>
      <c r="L2" s="40"/>
    </row>
    <row r="3" spans="1:12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0.100000000000001" customHeight="1" x14ac:dyDescent="0.2">
      <c r="B4" s="136" t="s">
        <v>0</v>
      </c>
      <c r="C4" s="135">
        <v>0</v>
      </c>
      <c r="D4" s="135">
        <v>0.1</v>
      </c>
      <c r="E4" s="135">
        <v>0.2</v>
      </c>
      <c r="F4" s="135">
        <v>0.35</v>
      </c>
      <c r="G4" s="135">
        <v>0.5</v>
      </c>
      <c r="H4" s="135">
        <v>0.75</v>
      </c>
      <c r="I4" s="135">
        <v>1</v>
      </c>
      <c r="J4" s="135">
        <v>1.5</v>
      </c>
      <c r="K4" s="135" t="s">
        <v>28</v>
      </c>
      <c r="L4" s="135" t="s">
        <v>52</v>
      </c>
    </row>
    <row r="5" spans="1:12" ht="18" customHeight="1" x14ac:dyDescent="0.2">
      <c r="B5" s="35" t="s">
        <v>38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</row>
    <row r="6" spans="1:12" ht="18" customHeight="1" x14ac:dyDescent="0.2">
      <c r="B6" s="36" t="s">
        <v>39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155.80703297251756</v>
      </c>
      <c r="J6" s="131">
        <v>0</v>
      </c>
      <c r="K6" s="131">
        <v>0</v>
      </c>
      <c r="L6" s="131">
        <v>155.80703297251756</v>
      </c>
    </row>
    <row r="7" spans="1:12" ht="18" customHeight="1" x14ac:dyDescent="0.2">
      <c r="B7" s="36" t="s">
        <v>40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</row>
    <row r="8" spans="1:12" ht="18" customHeight="1" x14ac:dyDescent="0.2">
      <c r="B8" s="36" t="s">
        <v>1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</row>
    <row r="9" spans="1:12" ht="18" customHeight="1" x14ac:dyDescent="0.2">
      <c r="B9" s="36" t="s">
        <v>2</v>
      </c>
      <c r="C9" s="131">
        <v>0</v>
      </c>
      <c r="D9" s="131">
        <v>0</v>
      </c>
      <c r="E9" s="131">
        <v>297.87880850389098</v>
      </c>
      <c r="F9" s="131">
        <v>0</v>
      </c>
      <c r="G9" s="131">
        <v>16.047470553358696</v>
      </c>
      <c r="H9" s="131">
        <v>0</v>
      </c>
      <c r="I9" s="131">
        <v>6.8388875000000002</v>
      </c>
      <c r="J9" s="131">
        <v>0</v>
      </c>
      <c r="K9" s="131">
        <v>2.0152967653528004</v>
      </c>
      <c r="L9" s="131">
        <v>322.78046332260249</v>
      </c>
    </row>
    <row r="10" spans="1:12" ht="18" customHeight="1" x14ac:dyDescent="0.2">
      <c r="B10" s="36" t="s">
        <v>3</v>
      </c>
      <c r="C10" s="131">
        <v>0</v>
      </c>
      <c r="D10" s="131">
        <v>0</v>
      </c>
      <c r="E10" s="131">
        <v>120.58194164260888</v>
      </c>
      <c r="F10" s="131">
        <v>0</v>
      </c>
      <c r="G10" s="131">
        <v>0</v>
      </c>
      <c r="H10" s="131">
        <v>0</v>
      </c>
      <c r="I10" s="131">
        <v>754.50270470874955</v>
      </c>
      <c r="J10" s="131">
        <v>0</v>
      </c>
      <c r="K10" s="131">
        <v>0</v>
      </c>
      <c r="L10" s="131">
        <v>875.0846463513584</v>
      </c>
    </row>
    <row r="11" spans="1:12" ht="18" customHeight="1" x14ac:dyDescent="0.2">
      <c r="B11" s="36" t="s">
        <v>41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0.43546436912000014</v>
      </c>
      <c r="I11" s="131">
        <v>0</v>
      </c>
      <c r="J11" s="131">
        <v>0</v>
      </c>
      <c r="K11" s="131">
        <v>0</v>
      </c>
      <c r="L11" s="131">
        <v>0.43546436912000014</v>
      </c>
    </row>
    <row r="12" spans="1:12" ht="18" customHeight="1" x14ac:dyDescent="0.2">
      <c r="B12" s="36" t="s">
        <v>5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</row>
    <row r="13" spans="1:12" ht="18" customHeight="1" x14ac:dyDescent="0.2">
      <c r="B13" s="36" t="s">
        <v>42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</row>
    <row r="14" spans="1:12" ht="18" customHeight="1" x14ac:dyDescent="0.2">
      <c r="B14" s="36" t="s">
        <v>43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</row>
    <row r="15" spans="1:12" ht="18" customHeight="1" x14ac:dyDescent="0.2">
      <c r="B15" s="36" t="s">
        <v>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</row>
    <row r="16" spans="1:12" ht="18" customHeight="1" x14ac:dyDescent="0.2">
      <c r="B16" s="36" t="s">
        <v>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</row>
    <row r="17" spans="2:12" ht="18" customHeight="1" x14ac:dyDescent="0.2">
      <c r="B17" s="36" t="s">
        <v>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</row>
    <row r="18" spans="2:12" ht="18" customHeight="1" x14ac:dyDescent="0.2">
      <c r="B18" s="35" t="s">
        <v>44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</row>
    <row r="19" spans="2:12" ht="18" customHeight="1" x14ac:dyDescent="0.2">
      <c r="B19" s="133" t="s">
        <v>138</v>
      </c>
      <c r="C19" s="37">
        <v>0</v>
      </c>
      <c r="D19" s="37">
        <v>0</v>
      </c>
      <c r="E19" s="37">
        <v>418.46075014649989</v>
      </c>
      <c r="F19" s="37">
        <v>0</v>
      </c>
      <c r="G19" s="37">
        <v>16.047470553358696</v>
      </c>
      <c r="H19" s="37">
        <v>0.43546436912000014</v>
      </c>
      <c r="I19" s="37">
        <v>917.14862518126711</v>
      </c>
      <c r="J19" s="37">
        <v>0</v>
      </c>
      <c r="K19" s="37">
        <v>2.0152967653528004</v>
      </c>
      <c r="L19" s="37">
        <v>1354.1076070155984</v>
      </c>
    </row>
    <row r="20" spans="2:12" x14ac:dyDescent="0.2">
      <c r="B20" s="186" t="s">
        <v>131</v>
      </c>
    </row>
    <row r="22" spans="2:12" x14ac:dyDescent="0.2">
      <c r="B22" s="134"/>
    </row>
    <row r="23" spans="2:12" ht="15.75" x14ac:dyDescent="0.2">
      <c r="B23" s="127" t="s">
        <v>21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0" sqref="B10"/>
    </sheetView>
  </sheetViews>
  <sheetFormatPr baseColWidth="10" defaultRowHeight="12.75" x14ac:dyDescent="0.2"/>
  <cols>
    <col min="1" max="1" customWidth="true" style="87" width="15.7109375" collapsed="false"/>
    <col min="2" max="2" customWidth="true" style="87" width="50.7109375" collapsed="false"/>
    <col min="3" max="3" customWidth="true" style="87" width="12.7109375" collapsed="false"/>
    <col min="4" max="6" customWidth="true" style="87" width="15.7109375" collapsed="false"/>
    <col min="7" max="7" customWidth="true" style="87" width="12.7109375" collapsed="false"/>
    <col min="8" max="9" customWidth="true" style="87" width="15.7109375" collapsed="false"/>
    <col min="10" max="10" customWidth="true" style="87" width="12.7109375" collapsed="false"/>
    <col min="11" max="11" customWidth="true" style="87" width="15.7109375" collapsed="false"/>
    <col min="12" max="16384" style="87" width="11.42578125" collapsed="false"/>
  </cols>
  <sheetData>
    <row r="2" spans="1:11" ht="15.75" x14ac:dyDescent="0.2">
      <c r="A2" s="93" t="s">
        <v>108</v>
      </c>
      <c r="B2" s="93" t="s">
        <v>129</v>
      </c>
      <c r="C2" s="113"/>
    </row>
    <row r="3" spans="1:11" x14ac:dyDescent="0.2">
      <c r="B3" s="79" t="s">
        <v>0</v>
      </c>
      <c r="C3" s="116"/>
      <c r="D3" s="116"/>
      <c r="E3" s="116"/>
      <c r="F3" s="116"/>
      <c r="G3" s="116"/>
      <c r="H3" s="116"/>
      <c r="I3" s="116"/>
      <c r="J3" s="117"/>
      <c r="K3" s="117"/>
    </row>
    <row r="4" spans="1:11" ht="15" customHeight="1" x14ac:dyDescent="0.2">
      <c r="B4" s="41"/>
      <c r="C4" s="210" t="s">
        <v>79</v>
      </c>
      <c r="D4" s="210" t="s">
        <v>9</v>
      </c>
      <c r="E4" s="210" t="s">
        <v>10</v>
      </c>
      <c r="F4" s="210" t="s">
        <v>80</v>
      </c>
      <c r="G4" s="210" t="s">
        <v>47</v>
      </c>
      <c r="H4" s="210" t="s">
        <v>81</v>
      </c>
      <c r="I4" s="210" t="s">
        <v>52</v>
      </c>
      <c r="J4" s="210" t="s">
        <v>71</v>
      </c>
      <c r="K4" s="210" t="s">
        <v>82</v>
      </c>
    </row>
    <row r="5" spans="1:11" s="97" customFormat="1" ht="47.25" customHeight="1" x14ac:dyDescent="0.2">
      <c r="B5" s="136" t="s">
        <v>0</v>
      </c>
      <c r="C5" s="210"/>
      <c r="D5" s="210"/>
      <c r="E5" s="210"/>
      <c r="F5" s="210" t="s">
        <v>83</v>
      </c>
      <c r="G5" s="210" t="s">
        <v>47</v>
      </c>
      <c r="H5" s="210" t="s">
        <v>81</v>
      </c>
      <c r="I5" s="210"/>
      <c r="J5" s="210"/>
      <c r="K5" s="210" t="s">
        <v>82</v>
      </c>
    </row>
    <row r="6" spans="1:11" s="97" customFormat="1" ht="18" customHeight="1" x14ac:dyDescent="0.2">
      <c r="B6" s="42" t="s">
        <v>3</v>
      </c>
      <c r="C6" s="118">
        <v>1.856943789005612E-2</v>
      </c>
      <c r="D6" s="119">
        <v>589.97587257948044</v>
      </c>
      <c r="E6" s="119">
        <v>589.97587282999996</v>
      </c>
      <c r="F6" s="119">
        <v>2.5249999999999999</v>
      </c>
      <c r="G6" s="118">
        <v>0.34304478389291798</v>
      </c>
      <c r="H6" s="120">
        <v>0.19869510154975639</v>
      </c>
      <c r="I6" s="119">
        <v>314.54923681459883</v>
      </c>
      <c r="J6" s="118">
        <v>0.53315610230934884</v>
      </c>
      <c r="K6" s="119">
        <v>5.2113696578985831</v>
      </c>
    </row>
    <row r="7" spans="1:11" s="97" customFormat="1" ht="18" customHeight="1" x14ac:dyDescent="0.2">
      <c r="B7" s="128" t="s">
        <v>19</v>
      </c>
      <c r="C7" s="121">
        <v>1.4850100875993619E-2</v>
      </c>
      <c r="D7" s="25">
        <v>471.99392496145475</v>
      </c>
      <c r="E7" s="25">
        <v>471.99392505000009</v>
      </c>
      <c r="F7" s="25">
        <v>0.59399999999999986</v>
      </c>
      <c r="G7" s="121">
        <v>0.33761719166278276</v>
      </c>
      <c r="H7" s="122">
        <v>5.6448870487253319E-2</v>
      </c>
      <c r="I7" s="25">
        <v>256.53405178701041</v>
      </c>
      <c r="J7" s="121">
        <v>0.54351134235432119</v>
      </c>
      <c r="K7" s="25">
        <v>3.0382692105743514</v>
      </c>
    </row>
    <row r="8" spans="1:11" s="97" customFormat="1" ht="18" customHeight="1" x14ac:dyDescent="0.2">
      <c r="B8" s="128" t="s">
        <v>20</v>
      </c>
      <c r="C8" s="121">
        <v>3.3448870793847341E-2</v>
      </c>
      <c r="D8" s="25">
        <v>117.9819476180257</v>
      </c>
      <c r="E8" s="25">
        <v>117.98194777999989</v>
      </c>
      <c r="F8" s="25">
        <v>1.931</v>
      </c>
      <c r="G8" s="121">
        <v>0.36475819521114228</v>
      </c>
      <c r="H8" s="122">
        <v>0.76775976089878117</v>
      </c>
      <c r="I8" s="25">
        <v>58.01518502758843</v>
      </c>
      <c r="J8" s="121">
        <v>0.49172933757432907</v>
      </c>
      <c r="K8" s="25">
        <v>2.1731004473242321</v>
      </c>
    </row>
    <row r="9" spans="1:11" s="97" customFormat="1" ht="18" customHeight="1" x14ac:dyDescent="0.2">
      <c r="B9" s="42" t="s">
        <v>4</v>
      </c>
      <c r="C9" s="118">
        <v>2.4804122556655157E-2</v>
      </c>
      <c r="D9" s="119">
        <v>18.386760542108672</v>
      </c>
      <c r="E9" s="119">
        <v>18.386760920000008</v>
      </c>
      <c r="F9" s="119">
        <v>2.2680000000000002</v>
      </c>
      <c r="G9" s="118">
        <v>0.50234884560368787</v>
      </c>
      <c r="H9" s="120">
        <v>1.7049653231869375</v>
      </c>
      <c r="I9" s="119">
        <v>5.4581524504371774</v>
      </c>
      <c r="J9" s="118">
        <v>0.29685230988673644</v>
      </c>
      <c r="K9" s="119">
        <v>0.24860195982796246</v>
      </c>
    </row>
    <row r="10" spans="1:11" s="97" customFormat="1" ht="18" customHeight="1" x14ac:dyDescent="0.2">
      <c r="B10" s="128" t="s">
        <v>16</v>
      </c>
      <c r="C10" s="121">
        <v>0</v>
      </c>
      <c r="D10" s="25">
        <v>0</v>
      </c>
      <c r="E10" s="25">
        <v>0</v>
      </c>
      <c r="F10" s="25">
        <v>0</v>
      </c>
      <c r="G10" s="121">
        <v>0</v>
      </c>
      <c r="H10" s="122">
        <v>0</v>
      </c>
      <c r="I10" s="25">
        <v>0</v>
      </c>
      <c r="J10" s="121">
        <v>0</v>
      </c>
      <c r="K10" s="25">
        <v>0</v>
      </c>
    </row>
    <row r="11" spans="1:11" s="97" customFormat="1" ht="18" customHeight="1" x14ac:dyDescent="0.2">
      <c r="B11" s="128" t="s">
        <v>84</v>
      </c>
      <c r="C11" s="121">
        <v>0</v>
      </c>
      <c r="D11" s="25">
        <v>0</v>
      </c>
      <c r="E11" s="25">
        <v>0</v>
      </c>
      <c r="F11" s="25">
        <v>0</v>
      </c>
      <c r="G11" s="121">
        <v>0</v>
      </c>
      <c r="H11" s="122">
        <v>0</v>
      </c>
      <c r="I11" s="25">
        <v>0</v>
      </c>
      <c r="J11" s="121">
        <v>0</v>
      </c>
      <c r="K11" s="25">
        <v>0</v>
      </c>
    </row>
    <row r="12" spans="1:11" s="97" customFormat="1" ht="18" customHeight="1" x14ac:dyDescent="0.2">
      <c r="B12" s="128" t="s">
        <v>17</v>
      </c>
      <c r="C12" s="121">
        <v>0</v>
      </c>
      <c r="D12" s="25">
        <v>0</v>
      </c>
      <c r="E12" s="25">
        <v>0</v>
      </c>
      <c r="F12" s="25">
        <v>0</v>
      </c>
      <c r="G12" s="121">
        <v>0</v>
      </c>
      <c r="H12" s="122">
        <v>0</v>
      </c>
      <c r="I12" s="25">
        <v>0</v>
      </c>
      <c r="J12" s="121">
        <v>0</v>
      </c>
      <c r="K12" s="25">
        <v>0</v>
      </c>
    </row>
    <row r="13" spans="1:11" s="97" customFormat="1" ht="18" customHeight="1" x14ac:dyDescent="0.2">
      <c r="B13" s="128" t="s">
        <v>51</v>
      </c>
      <c r="C13" s="121">
        <v>2.4966866654223513E-2</v>
      </c>
      <c r="D13" s="25">
        <v>17.867585410008672</v>
      </c>
      <c r="E13" s="25">
        <v>17.867585800000008</v>
      </c>
      <c r="F13" s="25">
        <v>2.2290000000000001</v>
      </c>
      <c r="G13" s="121">
        <v>0.49922978662774925</v>
      </c>
      <c r="H13" s="122">
        <v>1.5293562086334311</v>
      </c>
      <c r="I13" s="25">
        <v>5.3329907575183313</v>
      </c>
      <c r="J13" s="121">
        <v>0.29847293401654346</v>
      </c>
      <c r="K13" s="25">
        <v>0.24099113146173629</v>
      </c>
    </row>
    <row r="14" spans="1:11" s="97" customFormat="1" ht="18" customHeight="1" x14ac:dyDescent="0.2">
      <c r="B14" s="128" t="s">
        <v>18</v>
      </c>
      <c r="C14" s="121">
        <v>1.9203229881470437E-2</v>
      </c>
      <c r="D14" s="25">
        <v>0.5191751321000001</v>
      </c>
      <c r="E14" s="25">
        <v>0.51917511999999999</v>
      </c>
      <c r="F14" s="25">
        <v>3.9E-2</v>
      </c>
      <c r="G14" s="121">
        <v>0.60969230587552026</v>
      </c>
      <c r="H14" s="122">
        <v>7.748611870707947</v>
      </c>
      <c r="I14" s="25">
        <v>0.12516169291884602</v>
      </c>
      <c r="J14" s="121">
        <v>0.24107798717096848</v>
      </c>
      <c r="K14" s="25">
        <v>7.6108283662261744E-3</v>
      </c>
    </row>
    <row r="15" spans="1:11" ht="18" customHeight="1" x14ac:dyDescent="0.2">
      <c r="B15" s="123" t="s">
        <v>125</v>
      </c>
      <c r="C15" s="124">
        <v>1.8757870989028227E-2</v>
      </c>
      <c r="D15" s="125">
        <v>608.36263312158906</v>
      </c>
      <c r="E15" s="125">
        <v>608.36263374999999</v>
      </c>
      <c r="F15" s="125">
        <v>4.7930000000000001</v>
      </c>
      <c r="G15" s="124">
        <v>0.34785948738350825</v>
      </c>
      <c r="H15" s="126">
        <v>0.2442196438370452</v>
      </c>
      <c r="I15" s="125">
        <v>320.00738926503601</v>
      </c>
      <c r="J15" s="124">
        <v>0.52601420848693936</v>
      </c>
      <c r="K15" s="125">
        <v>5.4599716177265458</v>
      </c>
    </row>
    <row r="16" spans="1:11" x14ac:dyDescent="0.2">
      <c r="B16" s="144" t="s">
        <v>87</v>
      </c>
    </row>
    <row r="17" spans="2:11" x14ac:dyDescent="0.2">
      <c r="B17" s="186" t="s">
        <v>132</v>
      </c>
    </row>
    <row r="20" spans="2:11" ht="15.75" x14ac:dyDescent="0.2">
      <c r="B20" s="127" t="s">
        <v>21</v>
      </c>
      <c r="D20" s="114"/>
      <c r="E20" s="114"/>
      <c r="F20" s="114"/>
      <c r="G20" s="114"/>
      <c r="H20" s="114"/>
      <c r="I20" s="114"/>
      <c r="J20" s="115"/>
      <c r="K20" s="114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00B0F0"/>
    <pageSetUpPr fitToPage="1"/>
  </sheetPr>
  <dimension ref="A2:I56"/>
  <sheetViews>
    <sheetView showGridLines="0" topLeftCell="A13" zoomScale="80" zoomScaleNormal="80" zoomScaleSheetLayoutView="40" workbookViewId="0">
      <selection activeCell="D37" sqref="D37"/>
    </sheetView>
  </sheetViews>
  <sheetFormatPr baseColWidth="10" defaultRowHeight="12.75" x14ac:dyDescent="0.2"/>
  <cols>
    <col min="1" max="1" customWidth="true" style="87" width="15.7109375" collapsed="false"/>
    <col min="2" max="2" customWidth="true" style="87" width="50.0" collapsed="false"/>
    <col min="3" max="9" customWidth="true" style="87" width="18.7109375" collapsed="false"/>
    <col min="10" max="16384" style="87" width="11.42578125" collapsed="false"/>
  </cols>
  <sheetData>
    <row r="2" spans="1:9" ht="15.75" x14ac:dyDescent="0.2">
      <c r="A2" s="93" t="s">
        <v>113</v>
      </c>
      <c r="B2" s="94" t="s">
        <v>130</v>
      </c>
      <c r="I2" s="95" t="s">
        <v>21</v>
      </c>
    </row>
    <row r="3" spans="1:9" x14ac:dyDescent="0.2">
      <c r="H3" s="96"/>
    </row>
    <row r="4" spans="1:9" x14ac:dyDescent="0.2">
      <c r="H4" s="96"/>
    </row>
    <row r="5" spans="1:9" x14ac:dyDescent="0.2">
      <c r="H5" s="96"/>
    </row>
    <row r="6" spans="1:9" ht="15.75" x14ac:dyDescent="0.2">
      <c r="B6" s="94" t="s">
        <v>117</v>
      </c>
      <c r="H6" s="96"/>
    </row>
    <row r="7" spans="1:9" x14ac:dyDescent="0.2">
      <c r="H7" s="96"/>
      <c r="I7" s="96"/>
    </row>
    <row r="8" spans="1:9" x14ac:dyDescent="0.2">
      <c r="B8" s="137" t="s">
        <v>0</v>
      </c>
      <c r="C8" s="80"/>
      <c r="D8" s="80"/>
      <c r="E8" s="80"/>
      <c r="F8" s="80"/>
      <c r="G8" s="80"/>
      <c r="H8" s="81"/>
      <c r="I8" s="81"/>
    </row>
    <row r="9" spans="1:9" s="97" customFormat="1" ht="44.25" customHeight="1" x14ac:dyDescent="0.2">
      <c r="B9" s="215" t="s">
        <v>30</v>
      </c>
      <c r="C9" s="216" t="s">
        <v>45</v>
      </c>
      <c r="D9" s="216" t="s">
        <v>46</v>
      </c>
      <c r="E9" s="216" t="s">
        <v>10</v>
      </c>
      <c r="F9" s="216" t="s">
        <v>126</v>
      </c>
      <c r="G9" s="216" t="s">
        <v>52</v>
      </c>
      <c r="H9" s="216" t="s">
        <v>71</v>
      </c>
      <c r="I9" s="216" t="s">
        <v>15</v>
      </c>
    </row>
    <row r="10" spans="1:9" s="97" customFormat="1" ht="5.0999999999999996" customHeight="1" x14ac:dyDescent="0.2">
      <c r="B10" s="215"/>
      <c r="C10" s="216"/>
      <c r="D10" s="216"/>
      <c r="E10" s="216"/>
      <c r="F10" s="216"/>
      <c r="G10" s="216"/>
      <c r="H10" s="216"/>
      <c r="I10" s="216"/>
    </row>
    <row r="11" spans="1:9" ht="18" customHeight="1" x14ac:dyDescent="0.2">
      <c r="B11" s="98" t="s">
        <v>94</v>
      </c>
      <c r="C11" s="82">
        <v>0.27320846954356981</v>
      </c>
      <c r="D11" s="83">
        <v>2612.0412517600003</v>
      </c>
      <c r="E11" s="83">
        <v>2612.0412517600003</v>
      </c>
      <c r="F11" s="84">
        <v>0.9</v>
      </c>
      <c r="G11" s="83">
        <v>9627.5100278099999</v>
      </c>
      <c r="H11" s="85">
        <v>3.6858185227063158</v>
      </c>
      <c r="I11" s="83">
        <v>61.948137949999996</v>
      </c>
    </row>
    <row r="12" spans="1:9" ht="18" customHeight="1" x14ac:dyDescent="0.2">
      <c r="B12" s="98" t="s">
        <v>139</v>
      </c>
      <c r="C12" s="82">
        <v>0.70681300542867687</v>
      </c>
      <c r="D12" s="83">
        <v>6757.5676938000015</v>
      </c>
      <c r="E12" s="83">
        <v>6757.5676938000015</v>
      </c>
      <c r="F12" s="84">
        <v>0.89999999999999991</v>
      </c>
      <c r="G12" s="83">
        <v>9855.798116779999</v>
      </c>
      <c r="H12" s="85">
        <v>1.4584830760663474</v>
      </c>
      <c r="I12" s="83">
        <v>14.497960600000006</v>
      </c>
    </row>
    <row r="13" spans="1:9" ht="18" customHeight="1" x14ac:dyDescent="0.2">
      <c r="B13" s="98" t="s">
        <v>48</v>
      </c>
      <c r="C13" s="82">
        <v>2.0052158887081764E-3</v>
      </c>
      <c r="D13" s="83">
        <v>19.171099009999999</v>
      </c>
      <c r="E13" s="83">
        <v>19.171099009999999</v>
      </c>
      <c r="F13" s="84">
        <v>0.89999999999999991</v>
      </c>
      <c r="G13" s="83">
        <v>135.34658275999999</v>
      </c>
      <c r="H13" s="85">
        <v>7.0599282122219869</v>
      </c>
      <c r="I13" s="83">
        <v>0</v>
      </c>
    </row>
    <row r="14" spans="1:9" ht="18" customHeight="1" x14ac:dyDescent="0.2">
      <c r="B14" s="98" t="s">
        <v>95</v>
      </c>
      <c r="C14" s="82">
        <v>1.7973309139045195E-2</v>
      </c>
      <c r="D14" s="83">
        <v>171.83590604</v>
      </c>
      <c r="E14" s="83">
        <v>171.83590604</v>
      </c>
      <c r="F14" s="84">
        <v>0.9</v>
      </c>
      <c r="G14" s="83">
        <v>429.5897651300001</v>
      </c>
      <c r="H14" s="85">
        <v>2.5000000001745857</v>
      </c>
      <c r="I14" s="83">
        <v>0</v>
      </c>
    </row>
    <row r="15" spans="1:9" ht="18" customHeight="1" x14ac:dyDescent="0.2">
      <c r="B15" s="88" t="s">
        <v>35</v>
      </c>
      <c r="C15" s="89">
        <v>1</v>
      </c>
      <c r="D15" s="90">
        <v>9560.6159506100012</v>
      </c>
      <c r="E15" s="90">
        <v>9560.6159506100012</v>
      </c>
      <c r="F15" s="91"/>
      <c r="G15" s="90">
        <v>20048.24449248</v>
      </c>
      <c r="H15" s="92">
        <v>2.0969615970402882</v>
      </c>
      <c r="I15" s="90">
        <v>76.446098550000002</v>
      </c>
    </row>
    <row r="16" spans="1:9" x14ac:dyDescent="0.2">
      <c r="B16" s="99" t="s">
        <v>96</v>
      </c>
      <c r="D16" s="96"/>
      <c r="E16" s="96"/>
      <c r="F16" s="96"/>
      <c r="G16" s="96"/>
      <c r="H16" s="96"/>
      <c r="I16" s="96"/>
    </row>
    <row r="17" spans="1:9" x14ac:dyDescent="0.2">
      <c r="B17" s="99"/>
      <c r="D17" s="96"/>
      <c r="E17" s="96"/>
      <c r="F17" s="96"/>
      <c r="G17" s="96"/>
      <c r="H17" s="96"/>
      <c r="I17" s="96"/>
    </row>
    <row r="18" spans="1:9" x14ac:dyDescent="0.2">
      <c r="B18" s="99"/>
      <c r="D18" s="96"/>
      <c r="E18" s="96"/>
      <c r="F18" s="96"/>
      <c r="G18" s="96"/>
      <c r="H18" s="96"/>
      <c r="I18" s="96"/>
    </row>
    <row r="19" spans="1:9" x14ac:dyDescent="0.2">
      <c r="B19" s="99"/>
      <c r="D19" s="96"/>
      <c r="E19" s="96"/>
      <c r="F19" s="96"/>
      <c r="G19" s="96"/>
      <c r="H19" s="96"/>
      <c r="I19" s="96"/>
    </row>
    <row r="20" spans="1:9" x14ac:dyDescent="0.2">
      <c r="B20" s="100"/>
      <c r="D20" s="96"/>
      <c r="E20" s="96"/>
      <c r="F20" s="96"/>
      <c r="G20" s="96"/>
      <c r="H20" s="96"/>
      <c r="I20" s="96"/>
    </row>
    <row r="21" spans="1:9" ht="15.75" x14ac:dyDescent="0.2">
      <c r="B21" s="94" t="s">
        <v>29</v>
      </c>
      <c r="D21" s="101"/>
      <c r="E21" s="101"/>
      <c r="F21" s="96"/>
      <c r="G21" s="101"/>
      <c r="H21" s="96"/>
      <c r="I21" s="96"/>
    </row>
    <row r="22" spans="1:9" x14ac:dyDescent="0.2">
      <c r="I22" s="96"/>
    </row>
    <row r="23" spans="1:9" x14ac:dyDescent="0.2">
      <c r="B23" s="137" t="s">
        <v>0</v>
      </c>
      <c r="D23" s="80"/>
      <c r="E23" s="80"/>
      <c r="F23" s="80"/>
      <c r="G23" s="80"/>
      <c r="H23" s="80"/>
      <c r="I23" s="81"/>
    </row>
    <row r="24" spans="1:9" s="97" customFormat="1" ht="44.25" customHeight="1" x14ac:dyDescent="0.2">
      <c r="B24" s="214" t="s">
        <v>12</v>
      </c>
      <c r="C24" s="214" t="s">
        <v>79</v>
      </c>
      <c r="D24" s="214" t="s">
        <v>9</v>
      </c>
      <c r="E24" s="214" t="s">
        <v>10</v>
      </c>
      <c r="F24" s="214" t="s">
        <v>47</v>
      </c>
      <c r="G24" s="214" t="s">
        <v>52</v>
      </c>
      <c r="H24" s="214" t="s">
        <v>88</v>
      </c>
      <c r="I24" s="214" t="s">
        <v>82</v>
      </c>
    </row>
    <row r="25" spans="1:9" s="97" customFormat="1" ht="5.0999999999999996" customHeight="1" x14ac:dyDescent="0.2">
      <c r="B25" s="214"/>
      <c r="C25" s="214"/>
      <c r="D25" s="214"/>
      <c r="E25" s="214"/>
      <c r="F25" s="214"/>
      <c r="G25" s="214"/>
      <c r="H25" s="214"/>
      <c r="I25" s="214"/>
    </row>
    <row r="26" spans="1:9" s="97" customFormat="1" ht="18" customHeight="1" x14ac:dyDescent="0.2">
      <c r="A26" s="102"/>
      <c r="B26" s="103">
        <v>1</v>
      </c>
      <c r="C26" s="104">
        <v>0</v>
      </c>
      <c r="D26" s="25">
        <v>0</v>
      </c>
      <c r="E26" s="25">
        <v>0</v>
      </c>
      <c r="F26" s="104">
        <v>0</v>
      </c>
      <c r="G26" s="25">
        <v>0</v>
      </c>
      <c r="H26" s="105">
        <v>0</v>
      </c>
      <c r="I26" s="25">
        <v>0</v>
      </c>
    </row>
    <row r="27" spans="1:9" s="97" customFormat="1" ht="18" customHeight="1" x14ac:dyDescent="0.2">
      <c r="A27" s="102"/>
      <c r="B27" s="103">
        <v>2</v>
      </c>
      <c r="C27" s="104">
        <v>1.1126845786517806E-3</v>
      </c>
      <c r="D27" s="25">
        <v>1371.27799387</v>
      </c>
      <c r="E27" s="25">
        <v>1371.27799387</v>
      </c>
      <c r="F27" s="104">
        <v>0.9</v>
      </c>
      <c r="G27" s="25">
        <v>1469.6926107600002</v>
      </c>
      <c r="H27" s="105">
        <v>1.0717685380571564</v>
      </c>
      <c r="I27" s="25">
        <v>1.37363049</v>
      </c>
    </row>
    <row r="28" spans="1:9" s="97" customFormat="1" ht="18" customHeight="1" x14ac:dyDescent="0.2">
      <c r="A28" s="102"/>
      <c r="B28" s="103">
        <v>3</v>
      </c>
      <c r="C28" s="104">
        <v>2.3629416827085285E-3</v>
      </c>
      <c r="D28" s="25">
        <v>5230.7947539100005</v>
      </c>
      <c r="E28" s="25">
        <v>5230.7947539100005</v>
      </c>
      <c r="F28" s="104">
        <v>0.89999999999999991</v>
      </c>
      <c r="G28" s="25">
        <v>7980.2926506199992</v>
      </c>
      <c r="H28" s="105">
        <v>1.5256367389782899</v>
      </c>
      <c r="I28" s="25">
        <v>11.123139260000002</v>
      </c>
    </row>
    <row r="29" spans="1:9" s="97" customFormat="1" ht="18" customHeight="1" x14ac:dyDescent="0.2">
      <c r="A29" s="102"/>
      <c r="B29" s="103">
        <v>4</v>
      </c>
      <c r="C29" s="104">
        <v>6.3227678471683233E-3</v>
      </c>
      <c r="D29" s="25">
        <v>87.090194989999986</v>
      </c>
      <c r="E29" s="25">
        <v>87.090194989999986</v>
      </c>
      <c r="F29" s="104">
        <v>0.89999999999999991</v>
      </c>
      <c r="G29" s="25">
        <v>197.39067588</v>
      </c>
      <c r="H29" s="105">
        <v>2.2665085995348284</v>
      </c>
      <c r="I29" s="25">
        <v>0.49556278000000004</v>
      </c>
    </row>
    <row r="30" spans="1:9" s="97" customFormat="1" ht="18" customHeight="1" x14ac:dyDescent="0.2">
      <c r="A30" s="102"/>
      <c r="B30" s="103">
        <v>5</v>
      </c>
      <c r="C30" s="104">
        <v>1.2532106866876828E-2</v>
      </c>
      <c r="D30" s="25">
        <v>50.649834360000007</v>
      </c>
      <c r="E30" s="25">
        <v>50.649834360000007</v>
      </c>
      <c r="F30" s="104">
        <v>0.89999999999999991</v>
      </c>
      <c r="G30" s="25">
        <v>139.32209763999998</v>
      </c>
      <c r="H30" s="105">
        <v>2.7506920684034388</v>
      </c>
      <c r="I30" s="25">
        <v>0.57127489999999992</v>
      </c>
    </row>
    <row r="31" spans="1:9" s="97" customFormat="1" ht="18" customHeight="1" x14ac:dyDescent="0.2">
      <c r="A31" s="102"/>
      <c r="B31" s="103">
        <v>6</v>
      </c>
      <c r="C31" s="104">
        <v>2.3481143454117469E-2</v>
      </c>
      <c r="D31" s="25">
        <v>7.9692309999999988E-2</v>
      </c>
      <c r="E31" s="25">
        <v>7.9692309999999988E-2</v>
      </c>
      <c r="F31" s="104">
        <v>0.90000000000000013</v>
      </c>
      <c r="G31" s="25">
        <v>0.21744925000000001</v>
      </c>
      <c r="H31" s="105">
        <v>2.7286102009089714</v>
      </c>
      <c r="I31" s="25">
        <v>1.6841500000000001E-3</v>
      </c>
    </row>
    <row r="32" spans="1:9" s="97" customFormat="1" ht="18" customHeight="1" x14ac:dyDescent="0.2">
      <c r="A32" s="102"/>
      <c r="B32" s="103">
        <v>7</v>
      </c>
      <c r="C32" s="104">
        <v>5.3999999999999992E-2</v>
      </c>
      <c r="D32" s="25">
        <v>17.471707080000002</v>
      </c>
      <c r="E32" s="25">
        <v>17.471707080000002</v>
      </c>
      <c r="F32" s="104">
        <v>0.89999999999999991</v>
      </c>
      <c r="G32" s="25">
        <v>68.013917370000016</v>
      </c>
      <c r="H32" s="105">
        <v>3.8928032079851014</v>
      </c>
      <c r="I32" s="25">
        <v>0.84912496000000004</v>
      </c>
    </row>
    <row r="33" spans="1:9" s="97" customFormat="1" ht="18" customHeight="1" x14ac:dyDescent="0.2">
      <c r="A33" s="102"/>
      <c r="B33" s="103">
        <v>8</v>
      </c>
      <c r="C33" s="104">
        <v>0.23650000000000002</v>
      </c>
      <c r="D33" s="25">
        <v>9.9999999999999995E-7</v>
      </c>
      <c r="E33" s="25">
        <v>9.9999999999999995E-7</v>
      </c>
      <c r="F33" s="104">
        <v>0.9</v>
      </c>
      <c r="G33" s="25">
        <v>4.6299999999999997E-6</v>
      </c>
      <c r="H33" s="105">
        <v>4.63</v>
      </c>
      <c r="I33" s="25">
        <v>2.0999999999999997E-7</v>
      </c>
    </row>
    <row r="34" spans="1:9" s="97" customFormat="1" ht="18" customHeight="1" x14ac:dyDescent="0.2">
      <c r="A34" s="102"/>
      <c r="B34" s="103">
        <v>9</v>
      </c>
      <c r="C34" s="104">
        <v>0.45611338929224671</v>
      </c>
      <c r="D34" s="25">
        <v>0.20351628000000002</v>
      </c>
      <c r="E34" s="25">
        <v>0.20351628000000002</v>
      </c>
      <c r="F34" s="104">
        <v>0.89999999999999991</v>
      </c>
      <c r="G34" s="25">
        <v>0.86871063000000004</v>
      </c>
      <c r="H34" s="105">
        <v>4.2685068241223743</v>
      </c>
      <c r="I34" s="25">
        <v>8.3543849999999975E-2</v>
      </c>
    </row>
    <row r="35" spans="1:9" s="97" customFormat="1" ht="18" customHeight="1" x14ac:dyDescent="0.2">
      <c r="A35" s="102"/>
      <c r="B35" s="54" t="s">
        <v>86</v>
      </c>
      <c r="C35" s="57">
        <v>5.1543259035296022E-3</v>
      </c>
      <c r="D35" s="50">
        <v>6757.5676938000006</v>
      </c>
      <c r="E35" s="50">
        <v>6757.5676938000006</v>
      </c>
      <c r="F35" s="57">
        <v>0.9</v>
      </c>
      <c r="G35" s="50">
        <v>9855.7981167800008</v>
      </c>
      <c r="H35" s="56">
        <v>1.4584830760663479</v>
      </c>
      <c r="I35" s="50">
        <v>14.497960600000003</v>
      </c>
    </row>
    <row r="36" spans="1:9" s="97" customFormat="1" ht="18" customHeight="1" x14ac:dyDescent="0.2">
      <c r="A36" s="102"/>
      <c r="B36" s="103" t="s">
        <v>13</v>
      </c>
      <c r="C36" s="104">
        <v>1</v>
      </c>
      <c r="D36" s="25">
        <v>0</v>
      </c>
      <c r="E36" s="25">
        <v>0</v>
      </c>
      <c r="F36" s="104">
        <v>0.9</v>
      </c>
      <c r="G36" s="25">
        <v>0</v>
      </c>
      <c r="H36" s="105">
        <v>0</v>
      </c>
      <c r="I36" s="25">
        <v>0</v>
      </c>
    </row>
    <row r="37" spans="1:9" s="97" customFormat="1" ht="18" customHeight="1" x14ac:dyDescent="0.2">
      <c r="A37" s="102"/>
      <c r="B37" s="54" t="s">
        <v>35</v>
      </c>
      <c r="C37" s="57">
        <v>5.1543269084222505E-3</v>
      </c>
      <c r="D37" s="50">
        <v>6757.5676938000006</v>
      </c>
      <c r="E37" s="50">
        <v>6757.5676938000006</v>
      </c>
      <c r="F37" s="57">
        <v>0.89999999999999991</v>
      </c>
      <c r="G37" s="50">
        <v>9855.7981167800008</v>
      </c>
      <c r="H37" s="56">
        <v>1.4584830760663479</v>
      </c>
      <c r="I37" s="50">
        <v>14.497960600000003</v>
      </c>
    </row>
    <row r="41" spans="1:9" x14ac:dyDescent="0.2">
      <c r="H41" s="96"/>
      <c r="I41" s="96"/>
    </row>
    <row r="42" spans="1:9" ht="15.75" x14ac:dyDescent="0.2">
      <c r="A42" s="102"/>
      <c r="B42" s="94" t="s">
        <v>93</v>
      </c>
      <c r="C42" s="106"/>
      <c r="D42" s="106"/>
      <c r="E42" s="106"/>
      <c r="F42" s="106"/>
      <c r="G42" s="107"/>
      <c r="H42" s="96"/>
      <c r="I42" s="96"/>
    </row>
    <row r="43" spans="1:9" x14ac:dyDescent="0.2">
      <c r="A43" s="102"/>
      <c r="C43" s="106"/>
      <c r="D43" s="106"/>
      <c r="E43" s="106"/>
      <c r="F43" s="106"/>
      <c r="G43" s="107"/>
      <c r="H43" s="96"/>
      <c r="I43" s="96"/>
    </row>
    <row r="44" spans="1:9" ht="13.5" thickBot="1" x14ac:dyDescent="0.25">
      <c r="A44" s="102"/>
      <c r="B44" s="137" t="s">
        <v>0</v>
      </c>
      <c r="C44" s="106"/>
      <c r="D44" s="106"/>
      <c r="E44" s="106"/>
      <c r="F44" s="106"/>
      <c r="G44" s="107"/>
      <c r="H44" s="96"/>
      <c r="I44" s="96"/>
    </row>
    <row r="45" spans="1:9" ht="21.95" customHeight="1" x14ac:dyDescent="0.2">
      <c r="A45" s="102"/>
      <c r="B45" s="211" t="s">
        <v>89</v>
      </c>
      <c r="C45" s="213" t="s">
        <v>9</v>
      </c>
      <c r="D45" s="213" t="s">
        <v>71</v>
      </c>
      <c r="E45" s="213" t="s">
        <v>10</v>
      </c>
      <c r="F45" s="213" t="s">
        <v>52</v>
      </c>
      <c r="G45" s="107"/>
      <c r="H45" s="96"/>
      <c r="I45" s="96"/>
    </row>
    <row r="46" spans="1:9" ht="21.95" customHeight="1" x14ac:dyDescent="0.2">
      <c r="A46" s="102"/>
      <c r="B46" s="212"/>
      <c r="C46" s="214"/>
      <c r="D46" s="214"/>
      <c r="E46" s="214"/>
      <c r="F46" s="214"/>
      <c r="G46" s="107"/>
      <c r="H46" s="96"/>
      <c r="I46" s="96"/>
    </row>
    <row r="47" spans="1:9" ht="18" customHeight="1" x14ac:dyDescent="0.2">
      <c r="A47" s="102"/>
      <c r="B47" s="108" t="s">
        <v>90</v>
      </c>
      <c r="C47" s="25">
        <v>0</v>
      </c>
      <c r="D47" s="109">
        <v>1.9</v>
      </c>
      <c r="E47" s="25">
        <v>0</v>
      </c>
      <c r="F47" s="25">
        <v>0</v>
      </c>
      <c r="G47" s="107"/>
      <c r="H47" s="96"/>
      <c r="I47" s="96"/>
    </row>
    <row r="48" spans="1:9" ht="18" customHeight="1" x14ac:dyDescent="0.2">
      <c r="A48" s="102"/>
      <c r="B48" s="108" t="s">
        <v>91</v>
      </c>
      <c r="C48" s="25">
        <v>46.303254679999995</v>
      </c>
      <c r="D48" s="109">
        <v>2.8999999986610012</v>
      </c>
      <c r="E48" s="25">
        <v>46.303254679999995</v>
      </c>
      <c r="F48" s="25">
        <v>134.27943850999998</v>
      </c>
      <c r="G48" s="107"/>
      <c r="H48" s="96"/>
      <c r="I48" s="96"/>
    </row>
    <row r="49" spans="1:9" ht="18" customHeight="1" x14ac:dyDescent="0.2">
      <c r="A49" s="102"/>
      <c r="B49" s="108" t="s">
        <v>92</v>
      </c>
      <c r="C49" s="25">
        <v>2565.7379970800002</v>
      </c>
      <c r="D49" s="109">
        <v>3.7000000000405326</v>
      </c>
      <c r="E49" s="25">
        <v>2565.7379970800002</v>
      </c>
      <c r="F49" s="25">
        <v>9493.2305892999975</v>
      </c>
      <c r="G49" s="107"/>
      <c r="H49" s="96"/>
      <c r="I49" s="96"/>
    </row>
    <row r="50" spans="1:9" ht="18" customHeight="1" x14ac:dyDescent="0.2">
      <c r="A50" s="102"/>
      <c r="B50" s="110" t="s">
        <v>35</v>
      </c>
      <c r="C50" s="50">
        <v>2612.0412517600003</v>
      </c>
      <c r="D50" s="111"/>
      <c r="E50" s="50">
        <v>2612.0412517600003</v>
      </c>
      <c r="F50" s="50">
        <v>9627.5100278099981</v>
      </c>
      <c r="G50" s="107"/>
      <c r="H50" s="96"/>
      <c r="I50" s="96"/>
    </row>
    <row r="51" spans="1:9" x14ac:dyDescent="0.2">
      <c r="A51" s="102"/>
      <c r="D51" s="107"/>
      <c r="E51" s="107"/>
      <c r="F51" s="107"/>
      <c r="G51" s="107"/>
      <c r="H51" s="96"/>
      <c r="I51" s="96"/>
    </row>
    <row r="52" spans="1:9" x14ac:dyDescent="0.2">
      <c r="A52" s="102"/>
      <c r="D52" s="107"/>
      <c r="E52" s="107"/>
      <c r="F52" s="107"/>
      <c r="G52" s="107"/>
      <c r="H52" s="96"/>
      <c r="I52" s="96"/>
    </row>
    <row r="53" spans="1:9" x14ac:dyDescent="0.2">
      <c r="A53" s="102"/>
      <c r="D53" s="107"/>
      <c r="E53" s="107"/>
      <c r="F53" s="107"/>
      <c r="G53" s="107"/>
      <c r="H53" s="96"/>
      <c r="I53" s="96"/>
    </row>
    <row r="54" spans="1:9" x14ac:dyDescent="0.2">
      <c r="A54" s="102"/>
      <c r="D54" s="107"/>
      <c r="E54" s="107"/>
      <c r="F54" s="107"/>
      <c r="G54" s="107"/>
      <c r="H54" s="96"/>
      <c r="I54" s="96"/>
    </row>
    <row r="55" spans="1:9" x14ac:dyDescent="0.2">
      <c r="A55" s="102"/>
      <c r="D55" s="107"/>
      <c r="E55" s="107"/>
      <c r="F55" s="107"/>
      <c r="G55" s="107"/>
      <c r="H55" s="96"/>
      <c r="I55" s="96"/>
    </row>
    <row r="56" spans="1:9" x14ac:dyDescent="0.2">
      <c r="A56" s="102"/>
      <c r="B56" s="112" t="s">
        <v>21</v>
      </c>
      <c r="D56" s="107"/>
      <c r="E56" s="107"/>
      <c r="F56" s="107"/>
      <c r="G56" s="107"/>
      <c r="H56" s="96"/>
      <c r="I56" s="96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B0F0"/>
    <pageSetUpPr fitToPage="1"/>
  </sheetPr>
  <dimension ref="A2:D43"/>
  <sheetViews>
    <sheetView showGridLines="0" zoomScale="70" zoomScaleNormal="70" workbookViewId="0">
      <selection activeCell="E16" sqref="E16"/>
    </sheetView>
  </sheetViews>
  <sheetFormatPr baseColWidth="10" defaultRowHeight="12.75" x14ac:dyDescent="0.2"/>
  <cols>
    <col min="1" max="1" customWidth="true" style="53" width="14.28515625" collapsed="false"/>
    <col min="2" max="2" customWidth="true" style="34" width="64.85546875" collapsed="false"/>
    <col min="3" max="3" customWidth="true" style="34" width="19.28515625" collapsed="false"/>
    <col min="4" max="4" customWidth="true" style="1" width="19.42578125" collapsed="false"/>
    <col min="5" max="16384" style="1" width="11.42578125" collapsed="false"/>
  </cols>
  <sheetData>
    <row r="2" spans="1:4" ht="15.75" x14ac:dyDescent="0.25">
      <c r="A2" s="51" t="s">
        <v>53</v>
      </c>
      <c r="B2" s="51" t="s">
        <v>34</v>
      </c>
    </row>
    <row r="3" spans="1:4" x14ac:dyDescent="0.2">
      <c r="B3" s="43"/>
    </row>
    <row r="4" spans="1:4" ht="29.25" customHeight="1" x14ac:dyDescent="0.2">
      <c r="B4" s="52"/>
      <c r="C4" s="193" t="s">
        <v>52</v>
      </c>
      <c r="D4" s="193" t="s">
        <v>136</v>
      </c>
    </row>
    <row r="5" spans="1:4" ht="33" customHeight="1" x14ac:dyDescent="0.2">
      <c r="B5" s="138" t="s">
        <v>0</v>
      </c>
      <c r="C5" s="4" t="s">
        <v>135</v>
      </c>
      <c r="D5" s="4" t="s">
        <v>135</v>
      </c>
    </row>
    <row r="6" spans="1:4" ht="21.95" customHeight="1" x14ac:dyDescent="0.2">
      <c r="A6" s="19"/>
      <c r="B6" s="5" t="s">
        <v>54</v>
      </c>
      <c r="C6" s="13">
        <v>104342.14423238279</v>
      </c>
      <c r="D6" s="13">
        <v>8347.3715385906235</v>
      </c>
    </row>
    <row r="7" spans="1:4" ht="21.95" customHeight="1" x14ac:dyDescent="0.2">
      <c r="A7" s="6"/>
      <c r="B7" s="6" t="s">
        <v>55</v>
      </c>
      <c r="C7" s="74">
        <v>48322.285340480143</v>
      </c>
      <c r="D7" s="74">
        <v>3865.7828272384113</v>
      </c>
    </row>
    <row r="8" spans="1:4" ht="21.95" customHeight="1" x14ac:dyDescent="0.2">
      <c r="A8" s="7"/>
      <c r="B8" s="7" t="s">
        <v>56</v>
      </c>
      <c r="C8" s="15">
        <v>56019.858891902652</v>
      </c>
      <c r="D8" s="15">
        <v>4481.5887113522122</v>
      </c>
    </row>
    <row r="9" spans="1:4" ht="21.95" customHeight="1" x14ac:dyDescent="0.2">
      <c r="A9" s="8"/>
      <c r="B9" s="8" t="s">
        <v>57</v>
      </c>
      <c r="C9" s="16">
        <v>46164.060775122656</v>
      </c>
      <c r="D9" s="16">
        <v>3693.1248620098127</v>
      </c>
    </row>
    <row r="10" spans="1:4" ht="21.95" customHeight="1" x14ac:dyDescent="0.2">
      <c r="A10" s="8"/>
      <c r="B10" s="8" t="s">
        <v>58</v>
      </c>
      <c r="C10" s="16">
        <v>9855.798116779999</v>
      </c>
      <c r="D10" s="16">
        <v>788.46384934239995</v>
      </c>
    </row>
    <row r="11" spans="1:4" ht="21.95" customHeight="1" x14ac:dyDescent="0.2">
      <c r="A11" s="19"/>
      <c r="B11" s="5" t="s">
        <v>119</v>
      </c>
      <c r="C11" s="13">
        <v>2313.0621968132346</v>
      </c>
      <c r="D11" s="13">
        <v>185.04497574505876</v>
      </c>
    </row>
    <row r="12" spans="1:4" ht="21.95" customHeight="1" x14ac:dyDescent="0.2">
      <c r="A12" s="6"/>
      <c r="B12" s="6" t="s">
        <v>68</v>
      </c>
      <c r="C12" s="14">
        <v>1993.0548075481984</v>
      </c>
      <c r="D12" s="14">
        <v>159.44438460385587</v>
      </c>
    </row>
    <row r="13" spans="1:4" ht="21.95" customHeight="1" x14ac:dyDescent="0.2">
      <c r="A13" s="8"/>
      <c r="B13" s="8" t="s">
        <v>59</v>
      </c>
      <c r="C13" s="14">
        <v>1354.1076070155982</v>
      </c>
      <c r="D13" s="14">
        <v>108.32860856124786</v>
      </c>
    </row>
    <row r="14" spans="1:4" ht="21.95" customHeight="1" x14ac:dyDescent="0.2">
      <c r="A14" s="8"/>
      <c r="B14" s="8" t="s">
        <v>60</v>
      </c>
      <c r="C14" s="14">
        <v>638.94720053260016</v>
      </c>
      <c r="D14" s="14">
        <v>51.115776042608012</v>
      </c>
    </row>
    <row r="15" spans="1:4" ht="21.95" customHeight="1" x14ac:dyDescent="0.2">
      <c r="A15" s="7"/>
      <c r="B15" s="7" t="s">
        <v>61</v>
      </c>
      <c r="C15" s="15">
        <v>320.00738926503618</v>
      </c>
      <c r="D15" s="15">
        <v>25.600591141202894</v>
      </c>
    </row>
    <row r="16" spans="1:4" ht="21.95" customHeight="1" x14ac:dyDescent="0.2">
      <c r="A16" s="19"/>
      <c r="B16" s="5" t="s">
        <v>62</v>
      </c>
      <c r="C16" s="13">
        <v>9762.8566105699992</v>
      </c>
      <c r="D16" s="13">
        <v>781.02852884559991</v>
      </c>
    </row>
    <row r="17" spans="1:4" ht="21.95" customHeight="1" x14ac:dyDescent="0.2">
      <c r="A17" s="20"/>
      <c r="B17" s="9" t="s">
        <v>22</v>
      </c>
      <c r="C17" s="15">
        <v>9627.5100278099999</v>
      </c>
      <c r="D17" s="15">
        <v>770.20080222479999</v>
      </c>
    </row>
    <row r="18" spans="1:4" ht="21.95" customHeight="1" x14ac:dyDescent="0.2">
      <c r="A18" s="20"/>
      <c r="B18" s="9" t="s">
        <v>23</v>
      </c>
      <c r="C18" s="15">
        <v>135.34658275999999</v>
      </c>
      <c r="D18" s="15">
        <v>10.8277266208</v>
      </c>
    </row>
    <row r="19" spans="1:4" ht="27" customHeight="1" x14ac:dyDescent="0.2">
      <c r="A19" s="20"/>
      <c r="B19" s="5" t="s">
        <v>134</v>
      </c>
      <c r="C19" s="13">
        <v>0</v>
      </c>
      <c r="D19" s="13">
        <v>0</v>
      </c>
    </row>
    <row r="20" spans="1:4" ht="21.95" customHeight="1" x14ac:dyDescent="0.2">
      <c r="A20" s="19"/>
      <c r="B20" s="5" t="s">
        <v>31</v>
      </c>
      <c r="C20" s="13">
        <v>0</v>
      </c>
      <c r="D20" s="13">
        <v>0</v>
      </c>
    </row>
    <row r="21" spans="1:4" ht="21.95" customHeight="1" x14ac:dyDescent="0.2">
      <c r="A21" s="19"/>
      <c r="B21" s="5" t="s">
        <v>32</v>
      </c>
      <c r="C21" s="13">
        <v>0</v>
      </c>
      <c r="D21" s="13">
        <v>0</v>
      </c>
    </row>
    <row r="22" spans="1:4" ht="21.95" customHeight="1" x14ac:dyDescent="0.2">
      <c r="A22" s="19"/>
      <c r="B22" s="5" t="s">
        <v>33</v>
      </c>
      <c r="C22" s="13">
        <v>0</v>
      </c>
      <c r="D22" s="13">
        <v>0</v>
      </c>
    </row>
    <row r="23" spans="1:4" ht="21.95" customHeight="1" x14ac:dyDescent="0.2">
      <c r="A23" s="19"/>
      <c r="B23" s="5" t="s">
        <v>24</v>
      </c>
      <c r="C23" s="13">
        <v>0</v>
      </c>
      <c r="D23" s="13">
        <v>0</v>
      </c>
    </row>
    <row r="24" spans="1:4" ht="21.95" customHeight="1" x14ac:dyDescent="0.2">
      <c r="A24" s="19"/>
      <c r="B24" s="5" t="s">
        <v>25</v>
      </c>
      <c r="C24" s="13">
        <v>168.05790137499997</v>
      </c>
      <c r="D24" s="13">
        <v>13.444632109999999</v>
      </c>
    </row>
    <row r="25" spans="1:4" ht="21.95" customHeight="1" x14ac:dyDescent="0.2">
      <c r="A25" s="7"/>
      <c r="B25" s="10" t="s">
        <v>63</v>
      </c>
      <c r="C25" s="14">
        <v>32.915972859999997</v>
      </c>
      <c r="D25" s="14">
        <v>2.6332778287999998</v>
      </c>
    </row>
    <row r="26" spans="1:4" ht="21.95" customHeight="1" x14ac:dyDescent="0.2">
      <c r="A26" s="7"/>
      <c r="B26" s="10" t="s">
        <v>64</v>
      </c>
      <c r="C26" s="14">
        <v>130.41</v>
      </c>
      <c r="D26" s="14">
        <v>10.4328</v>
      </c>
    </row>
    <row r="27" spans="1:4" ht="21.95" customHeight="1" x14ac:dyDescent="0.2">
      <c r="A27" s="7"/>
      <c r="B27" s="10" t="s">
        <v>65</v>
      </c>
      <c r="C27" s="15">
        <v>4.7319285149999928</v>
      </c>
      <c r="D27" s="15">
        <v>0.37855428119999945</v>
      </c>
    </row>
    <row r="28" spans="1:4" ht="21.95" customHeight="1" x14ac:dyDescent="0.2">
      <c r="A28" s="19"/>
      <c r="B28" s="5" t="s">
        <v>26</v>
      </c>
      <c r="C28" s="13">
        <v>1997.9906556399999</v>
      </c>
      <c r="D28" s="13">
        <v>159.8392524512</v>
      </c>
    </row>
    <row r="29" spans="1:4" ht="21.95" customHeight="1" x14ac:dyDescent="0.2">
      <c r="A29" s="6"/>
      <c r="B29" s="11" t="s">
        <v>55</v>
      </c>
      <c r="C29" s="15">
        <v>947.36565563999989</v>
      </c>
      <c r="D29" s="15">
        <v>75.789252451199999</v>
      </c>
    </row>
    <row r="30" spans="1:4" ht="21.95" customHeight="1" x14ac:dyDescent="0.2">
      <c r="A30" s="7"/>
      <c r="B30" s="10" t="s">
        <v>66</v>
      </c>
      <c r="C30" s="15">
        <v>1050.625</v>
      </c>
      <c r="D30" s="15">
        <v>84.05</v>
      </c>
    </row>
    <row r="31" spans="1:4" ht="21.95" customHeight="1" x14ac:dyDescent="0.2">
      <c r="A31" s="19"/>
      <c r="B31" s="5" t="s">
        <v>11</v>
      </c>
      <c r="C31" s="13">
        <v>11701.346680000001</v>
      </c>
      <c r="D31" s="13">
        <v>936.10773440000003</v>
      </c>
    </row>
    <row r="32" spans="1:4" ht="21.95" customHeight="1" x14ac:dyDescent="0.2">
      <c r="A32" s="6"/>
      <c r="B32" s="11" t="s">
        <v>67</v>
      </c>
      <c r="C32" s="15">
        <v>0</v>
      </c>
      <c r="D32" s="15">
        <v>0</v>
      </c>
    </row>
    <row r="33" spans="1:4" ht="21.95" customHeight="1" x14ac:dyDescent="0.2">
      <c r="A33" s="6"/>
      <c r="B33" s="11" t="s">
        <v>68</v>
      </c>
      <c r="C33" s="15">
        <v>11701.346680000001</v>
      </c>
      <c r="D33" s="15">
        <v>936.10773440000003</v>
      </c>
    </row>
    <row r="34" spans="1:4" ht="21.95" customHeight="1" x14ac:dyDescent="0.2">
      <c r="A34" s="6"/>
      <c r="B34" s="11" t="s">
        <v>69</v>
      </c>
      <c r="C34" s="17">
        <v>0</v>
      </c>
      <c r="D34" s="17">
        <v>0</v>
      </c>
    </row>
    <row r="35" spans="1:4" ht="21.95" customHeight="1" x14ac:dyDescent="0.2">
      <c r="A35" s="19"/>
      <c r="B35" s="5" t="s">
        <v>70</v>
      </c>
      <c r="C35" s="13">
        <v>429.5897651300001</v>
      </c>
      <c r="D35" s="13">
        <v>34.367181210400013</v>
      </c>
    </row>
    <row r="36" spans="1:4" x14ac:dyDescent="0.2">
      <c r="A36" s="19"/>
      <c r="B36" s="5" t="s">
        <v>27</v>
      </c>
      <c r="C36" s="13">
        <v>0</v>
      </c>
      <c r="D36" s="13">
        <v>0</v>
      </c>
    </row>
    <row r="37" spans="1:4" ht="21" customHeight="1" x14ac:dyDescent="0.2">
      <c r="A37" s="21"/>
      <c r="B37" s="12" t="s">
        <v>35</v>
      </c>
      <c r="C37" s="18">
        <v>130715.04804191102</v>
      </c>
      <c r="D37" s="18">
        <v>10457.203843352881</v>
      </c>
    </row>
    <row r="38" spans="1:4" x14ac:dyDescent="0.2">
      <c r="A38" s="55"/>
      <c r="B38" s="190" t="s">
        <v>127</v>
      </c>
      <c r="C38" s="191"/>
    </row>
    <row r="39" spans="1:4" x14ac:dyDescent="0.2">
      <c r="A39" s="55"/>
      <c r="B39" s="196"/>
      <c r="C39" s="197"/>
    </row>
    <row r="43" spans="1:4" ht="15.75" x14ac:dyDescent="0.25">
      <c r="B43" s="69" t="s">
        <v>21</v>
      </c>
    </row>
  </sheetData>
  <mergeCells count="1">
    <mergeCell ref="B39:C39"/>
  </mergeCells>
  <hyperlinks>
    <hyperlink ref="B4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  <pageSetUpPr fitToPage="1"/>
  </sheetPr>
  <dimension ref="A2:M24"/>
  <sheetViews>
    <sheetView showGridLines="0" zoomScale="75" zoomScaleNormal="75" workbookViewId="0">
      <selection activeCell="C6" sqref="C6"/>
    </sheetView>
  </sheetViews>
  <sheetFormatPr baseColWidth="10" defaultRowHeight="12.75" x14ac:dyDescent="0.2"/>
  <cols>
    <col min="1" max="1" customWidth="true" style="178" width="15.7109375" collapsed="false"/>
    <col min="2" max="2" customWidth="true" style="178" width="60.7109375" collapsed="false"/>
    <col min="3" max="5" customWidth="true" style="178" width="15.7109375" collapsed="false"/>
    <col min="6" max="6" customWidth="true" style="178" width="0.85546875" collapsed="false"/>
    <col min="7" max="9" customWidth="true" style="178" width="15.7109375" collapsed="false"/>
    <col min="10" max="10" customWidth="true" style="178" width="0.85546875" collapsed="false"/>
    <col min="11" max="11" customWidth="true" style="178" width="15.7109375" collapsed="false"/>
    <col min="12" max="12" customWidth="true" style="178" width="0.85546875" collapsed="false"/>
    <col min="13" max="13" customWidth="true" style="178" width="12.7109375" collapsed="false"/>
    <col min="14" max="16384" style="178" width="11.42578125" collapsed="false"/>
  </cols>
  <sheetData>
    <row r="2" spans="1:13" ht="15.75" x14ac:dyDescent="0.2">
      <c r="A2" s="93" t="s">
        <v>97</v>
      </c>
      <c r="B2" s="93" t="s">
        <v>104</v>
      </c>
    </row>
    <row r="3" spans="1:13" ht="13.5" thickBot="1" x14ac:dyDescent="0.25">
      <c r="A3" s="154"/>
      <c r="B3" s="154"/>
    </row>
    <row r="4" spans="1:13" s="179" customFormat="1" ht="20.100000000000001" customHeight="1" thickBot="1" x14ac:dyDescent="0.25">
      <c r="B4" s="58"/>
      <c r="C4" s="198" t="s">
        <v>9</v>
      </c>
      <c r="D4" s="198"/>
      <c r="E4" s="198"/>
      <c r="F4" s="59"/>
      <c r="G4" s="198" t="s">
        <v>10</v>
      </c>
      <c r="H4" s="198"/>
      <c r="I4" s="198"/>
      <c r="J4" s="60"/>
      <c r="K4" s="199" t="s">
        <v>52</v>
      </c>
      <c r="L4" s="61"/>
      <c r="M4" s="201" t="s">
        <v>71</v>
      </c>
    </row>
    <row r="5" spans="1:13" s="179" customFormat="1" ht="51.75" customHeight="1" thickBot="1" x14ac:dyDescent="0.25">
      <c r="B5" s="192" t="s">
        <v>0</v>
      </c>
      <c r="C5" s="62" t="s">
        <v>36</v>
      </c>
      <c r="D5" s="62" t="s">
        <v>37</v>
      </c>
      <c r="E5" s="62" t="s">
        <v>72</v>
      </c>
      <c r="F5" s="63"/>
      <c r="G5" s="62" t="s">
        <v>36</v>
      </c>
      <c r="H5" s="62" t="s">
        <v>37</v>
      </c>
      <c r="I5" s="62" t="s">
        <v>73</v>
      </c>
      <c r="J5" s="64"/>
      <c r="K5" s="200"/>
      <c r="L5" s="64"/>
      <c r="M5" s="202"/>
    </row>
    <row r="6" spans="1:13" s="179" customFormat="1" ht="18" customHeight="1" x14ac:dyDescent="0.2">
      <c r="B6" s="187" t="s">
        <v>38</v>
      </c>
      <c r="C6" s="65">
        <v>48233.353212499358</v>
      </c>
      <c r="D6" s="65">
        <v>87.441742710000014</v>
      </c>
      <c r="E6" s="66">
        <v>48320.794955209356</v>
      </c>
      <c r="F6" s="65"/>
      <c r="G6" s="65">
        <v>49651.469965210017</v>
      </c>
      <c r="H6" s="65">
        <v>55.212634349999995</v>
      </c>
      <c r="I6" s="66">
        <v>49706.682599560016</v>
      </c>
      <c r="J6" s="65"/>
      <c r="K6" s="65">
        <v>9208.6548708929731</v>
      </c>
      <c r="L6" s="67"/>
      <c r="M6" s="68">
        <v>0.18525989644246516</v>
      </c>
    </row>
    <row r="7" spans="1:13" s="179" customFormat="1" ht="18" customHeight="1" x14ac:dyDescent="0.2">
      <c r="B7" s="188" t="s">
        <v>39</v>
      </c>
      <c r="C7" s="65">
        <v>12890.915925141922</v>
      </c>
      <c r="D7" s="65">
        <v>2925.5056144999994</v>
      </c>
      <c r="E7" s="66">
        <v>15816.421539641922</v>
      </c>
      <c r="F7" s="65"/>
      <c r="G7" s="65">
        <v>12694.065757460015</v>
      </c>
      <c r="H7" s="65">
        <v>416.34364803999966</v>
      </c>
      <c r="I7" s="66">
        <v>13110.409405500015</v>
      </c>
      <c r="J7" s="65"/>
      <c r="K7" s="65">
        <v>3170.7853606155891</v>
      </c>
      <c r="L7" s="67"/>
      <c r="M7" s="68">
        <v>0.2418525053294977</v>
      </c>
    </row>
    <row r="8" spans="1:13" s="179" customFormat="1" ht="18" customHeight="1" x14ac:dyDescent="0.2">
      <c r="B8" s="189" t="s">
        <v>40</v>
      </c>
      <c r="C8" s="65">
        <v>0</v>
      </c>
      <c r="D8" s="65">
        <v>0</v>
      </c>
      <c r="E8" s="66">
        <v>0</v>
      </c>
      <c r="F8" s="65"/>
      <c r="G8" s="65">
        <v>0</v>
      </c>
      <c r="H8" s="65">
        <v>0</v>
      </c>
      <c r="I8" s="66">
        <v>0</v>
      </c>
      <c r="J8" s="65"/>
      <c r="K8" s="65">
        <v>0</v>
      </c>
      <c r="L8" s="67"/>
      <c r="M8" s="68">
        <v>0</v>
      </c>
    </row>
    <row r="9" spans="1:13" s="179" customFormat="1" ht="18" customHeight="1" x14ac:dyDescent="0.2">
      <c r="B9" s="189" t="s">
        <v>1</v>
      </c>
      <c r="C9" s="65">
        <v>0</v>
      </c>
      <c r="D9" s="65">
        <v>0</v>
      </c>
      <c r="E9" s="66">
        <v>0</v>
      </c>
      <c r="F9" s="65"/>
      <c r="G9" s="65">
        <v>0</v>
      </c>
      <c r="H9" s="65">
        <v>0</v>
      </c>
      <c r="I9" s="66">
        <v>0</v>
      </c>
      <c r="J9" s="65"/>
      <c r="K9" s="65">
        <v>0</v>
      </c>
      <c r="L9" s="67"/>
      <c r="M9" s="68">
        <v>0</v>
      </c>
    </row>
    <row r="10" spans="1:13" s="179" customFormat="1" ht="18" customHeight="1" x14ac:dyDescent="0.2">
      <c r="B10" s="188" t="s">
        <v>2</v>
      </c>
      <c r="C10" s="65">
        <v>1478.7211503900073</v>
      </c>
      <c r="D10" s="65">
        <v>667.05858770999976</v>
      </c>
      <c r="E10" s="66">
        <v>2145.7797381000073</v>
      </c>
      <c r="F10" s="65"/>
      <c r="G10" s="65">
        <v>1491.1826191300026</v>
      </c>
      <c r="H10" s="65">
        <v>302.82797091999998</v>
      </c>
      <c r="I10" s="66">
        <v>1794.0105900500025</v>
      </c>
      <c r="J10" s="65"/>
      <c r="K10" s="65">
        <v>424.93145649614229</v>
      </c>
      <c r="L10" s="67"/>
      <c r="M10" s="68">
        <v>0.23686117509724322</v>
      </c>
    </row>
    <row r="11" spans="1:13" s="179" customFormat="1" ht="18" customHeight="1" x14ac:dyDescent="0.2">
      <c r="B11" s="188" t="s">
        <v>3</v>
      </c>
      <c r="C11" s="65">
        <v>18367.765757561308</v>
      </c>
      <c r="D11" s="65">
        <v>4035.974147559989</v>
      </c>
      <c r="E11" s="66">
        <v>22403.739905121296</v>
      </c>
      <c r="F11" s="65"/>
      <c r="G11" s="65">
        <v>15575.72231248046</v>
      </c>
      <c r="H11" s="65">
        <v>1514.5100933299948</v>
      </c>
      <c r="I11" s="66">
        <v>17090.232405810457</v>
      </c>
      <c r="J11" s="65"/>
      <c r="K11" s="65">
        <v>15640.516570156236</v>
      </c>
      <c r="L11" s="67"/>
      <c r="M11" s="68">
        <v>0.91517284252019093</v>
      </c>
    </row>
    <row r="12" spans="1:13" s="179" customFormat="1" ht="18" customHeight="1" x14ac:dyDescent="0.2">
      <c r="B12" s="189" t="s">
        <v>41</v>
      </c>
      <c r="C12" s="65">
        <v>6040.0614737269334</v>
      </c>
      <c r="D12" s="65">
        <v>1432.3418731499962</v>
      </c>
      <c r="E12" s="66">
        <v>7472.4033468769294</v>
      </c>
      <c r="F12" s="65"/>
      <c r="G12" s="65">
        <v>5870.3207352015934</v>
      </c>
      <c r="H12" s="65">
        <v>134.19107811000382</v>
      </c>
      <c r="I12" s="66">
        <v>6004.5118133115975</v>
      </c>
      <c r="J12" s="65"/>
      <c r="K12" s="65">
        <v>3069.653244727313</v>
      </c>
      <c r="L12" s="67"/>
      <c r="M12" s="68">
        <v>0.5112244492420015</v>
      </c>
    </row>
    <row r="13" spans="1:13" s="179" customFormat="1" ht="18" customHeight="1" x14ac:dyDescent="0.2">
      <c r="B13" s="189" t="s">
        <v>5</v>
      </c>
      <c r="C13" s="65">
        <v>2004.6993917199973</v>
      </c>
      <c r="D13" s="65">
        <v>556.40978063000102</v>
      </c>
      <c r="E13" s="66">
        <v>2561.1091723499985</v>
      </c>
      <c r="F13" s="65"/>
      <c r="G13" s="65">
        <v>1987.8071904899975</v>
      </c>
      <c r="H13" s="65">
        <v>103.15190047999999</v>
      </c>
      <c r="I13" s="66">
        <v>2090.9590909699973</v>
      </c>
      <c r="J13" s="65"/>
      <c r="K13" s="65">
        <v>854.18924610594365</v>
      </c>
      <c r="L13" s="67"/>
      <c r="M13" s="68">
        <v>0.40851552275452924</v>
      </c>
    </row>
    <row r="14" spans="1:13" s="179" customFormat="1" ht="18" customHeight="1" x14ac:dyDescent="0.2">
      <c r="B14" s="189" t="s">
        <v>42</v>
      </c>
      <c r="C14" s="65">
        <v>1803.9645872478131</v>
      </c>
      <c r="D14" s="65">
        <v>98.060811270000002</v>
      </c>
      <c r="E14" s="66">
        <v>1902.0253985178131</v>
      </c>
      <c r="F14" s="65"/>
      <c r="G14" s="65">
        <v>846.60903557999518</v>
      </c>
      <c r="H14" s="65">
        <v>5.2454007500000142</v>
      </c>
      <c r="I14" s="66">
        <v>851.85443632999522</v>
      </c>
      <c r="J14" s="65"/>
      <c r="K14" s="65">
        <v>1051.498087675948</v>
      </c>
      <c r="L14" s="67"/>
      <c r="M14" s="68">
        <v>1.2343635753146609</v>
      </c>
    </row>
    <row r="15" spans="1:13" s="179" customFormat="1" ht="18" customHeight="1" x14ac:dyDescent="0.2">
      <c r="B15" s="189" t="s">
        <v>43</v>
      </c>
      <c r="C15" s="65">
        <v>0</v>
      </c>
      <c r="D15" s="65">
        <v>0</v>
      </c>
      <c r="E15" s="66">
        <v>0</v>
      </c>
      <c r="F15" s="65"/>
      <c r="G15" s="65">
        <v>0</v>
      </c>
      <c r="H15" s="65">
        <v>0</v>
      </c>
      <c r="I15" s="66">
        <v>0</v>
      </c>
      <c r="J15" s="65"/>
      <c r="K15" s="65">
        <v>0</v>
      </c>
      <c r="L15" s="67"/>
      <c r="M15" s="68">
        <v>0</v>
      </c>
    </row>
    <row r="16" spans="1:13" s="179" customFormat="1" ht="18" customHeight="1" x14ac:dyDescent="0.2">
      <c r="B16" s="189" t="s">
        <v>6</v>
      </c>
      <c r="C16" s="65">
        <v>18.504400799999999</v>
      </c>
      <c r="D16" s="65">
        <v>0</v>
      </c>
      <c r="E16" s="66">
        <v>18.504400799999999</v>
      </c>
      <c r="F16" s="65"/>
      <c r="G16" s="65">
        <v>18.504400799999999</v>
      </c>
      <c r="H16" s="65">
        <v>0</v>
      </c>
      <c r="I16" s="66">
        <v>18.504400799999999</v>
      </c>
      <c r="J16" s="65"/>
      <c r="K16" s="65">
        <v>3.7008801500000006</v>
      </c>
      <c r="L16" s="67"/>
      <c r="M16" s="68">
        <v>0.19999999945958805</v>
      </c>
    </row>
    <row r="17" spans="2:13" s="179" customFormat="1" ht="18" customHeight="1" x14ac:dyDescent="0.2">
      <c r="B17" s="188" t="s">
        <v>7</v>
      </c>
      <c r="C17" s="65">
        <v>0</v>
      </c>
      <c r="D17" s="65">
        <v>0</v>
      </c>
      <c r="E17" s="66">
        <v>0</v>
      </c>
      <c r="F17" s="65"/>
      <c r="G17" s="65">
        <v>0</v>
      </c>
      <c r="H17" s="65">
        <v>0</v>
      </c>
      <c r="I17" s="66">
        <v>0</v>
      </c>
      <c r="J17" s="65"/>
      <c r="K17" s="65">
        <v>0</v>
      </c>
      <c r="L17" s="67"/>
      <c r="M17" s="68">
        <v>0</v>
      </c>
    </row>
    <row r="18" spans="2:13" s="179" customFormat="1" ht="18" customHeight="1" x14ac:dyDescent="0.2">
      <c r="B18" s="188" t="s">
        <v>8</v>
      </c>
      <c r="C18" s="65">
        <v>0</v>
      </c>
      <c r="D18" s="65">
        <v>0</v>
      </c>
      <c r="E18" s="66">
        <v>0</v>
      </c>
      <c r="F18" s="65"/>
      <c r="G18" s="65">
        <v>0</v>
      </c>
      <c r="H18" s="65">
        <v>0</v>
      </c>
      <c r="I18" s="66">
        <v>0</v>
      </c>
      <c r="J18" s="65"/>
      <c r="K18" s="65">
        <v>0</v>
      </c>
      <c r="L18" s="67"/>
      <c r="M18" s="68">
        <v>0</v>
      </c>
    </row>
    <row r="19" spans="2:13" s="179" customFormat="1" ht="18" customHeight="1" x14ac:dyDescent="0.2">
      <c r="B19" s="189" t="s">
        <v>44</v>
      </c>
      <c r="C19" s="65">
        <v>16943.968638509999</v>
      </c>
      <c r="D19" s="65">
        <v>0</v>
      </c>
      <c r="E19" s="66">
        <v>16943.968638509999</v>
      </c>
      <c r="F19" s="65"/>
      <c r="G19" s="65">
        <v>16943.968638509999</v>
      </c>
      <c r="H19" s="65">
        <v>0</v>
      </c>
      <c r="I19" s="66">
        <v>16943.968638509999</v>
      </c>
      <c r="J19" s="65"/>
      <c r="K19" s="65">
        <v>14898.35562366</v>
      </c>
      <c r="L19" s="67"/>
      <c r="M19" s="68">
        <v>0.87927190739713945</v>
      </c>
    </row>
    <row r="20" spans="2:13" s="179" customFormat="1" ht="18" customHeight="1" x14ac:dyDescent="0.2">
      <c r="B20" s="180" t="s">
        <v>137</v>
      </c>
      <c r="C20" s="181">
        <v>107781.95453759734</v>
      </c>
      <c r="D20" s="181">
        <v>9802.7925575299851</v>
      </c>
      <c r="E20" s="181">
        <v>117584.74709512733</v>
      </c>
      <c r="F20" s="182"/>
      <c r="G20" s="181">
        <v>105079.65065486208</v>
      </c>
      <c r="H20" s="181">
        <v>2531.4827259799977</v>
      </c>
      <c r="I20" s="181">
        <v>107611.13338084207</v>
      </c>
      <c r="J20" s="183"/>
      <c r="K20" s="181">
        <v>48322.285340480143</v>
      </c>
      <c r="L20" s="184"/>
      <c r="M20" s="185">
        <v>0.44904540842874274</v>
      </c>
    </row>
    <row r="21" spans="2:13" x14ac:dyDescent="0.2">
      <c r="B21" s="186" t="s">
        <v>121</v>
      </c>
    </row>
    <row r="24" spans="2:13" ht="15.75" x14ac:dyDescent="0.2">
      <c r="B24" s="127" t="s">
        <v>21</v>
      </c>
    </row>
  </sheetData>
  <mergeCells count="4">
    <mergeCell ref="C4:E4"/>
    <mergeCell ref="G4:I4"/>
    <mergeCell ref="K4:K5"/>
    <mergeCell ref="M4:M5"/>
  </mergeCells>
  <conditionalFormatting sqref="D21 I21">
    <cfRule type="cellIs" dxfId="5" priority="5" stopIfTrue="1" operator="notEqual">
      <formula>0</formula>
    </cfRule>
  </conditionalFormatting>
  <conditionalFormatting sqref="D21 I21">
    <cfRule type="cellIs" dxfId="4" priority="1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B0F0"/>
    <pageSetUpPr fitToPage="1"/>
  </sheetPr>
  <dimension ref="A2:L23"/>
  <sheetViews>
    <sheetView showGridLines="0" zoomScale="85" zoomScaleNormal="85" workbookViewId="0">
      <selection activeCell="B4" sqref="B4"/>
    </sheetView>
  </sheetViews>
  <sheetFormatPr baseColWidth="10" defaultRowHeight="12.75" x14ac:dyDescent="0.2"/>
  <cols>
    <col min="1" max="1" customWidth="true" style="139" width="15.7109375" collapsed="false"/>
    <col min="2" max="2" customWidth="true" style="139" width="60.7109375" collapsed="false"/>
    <col min="3" max="12" customWidth="true" style="139" width="10.7109375" collapsed="false"/>
    <col min="13" max="16384" style="139" width="11.42578125" collapsed="false"/>
  </cols>
  <sheetData>
    <row r="2" spans="1:12" ht="15.75" x14ac:dyDescent="0.2">
      <c r="A2" s="93" t="s">
        <v>99</v>
      </c>
      <c r="B2" s="93" t="s">
        <v>114</v>
      </c>
    </row>
    <row r="3" spans="1:12" s="140" customFormat="1" x14ac:dyDescent="0.2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143" customFormat="1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10</v>
      </c>
    </row>
    <row r="5" spans="1:12" s="143" customFormat="1" ht="18" customHeight="1" x14ac:dyDescent="0.2">
      <c r="B5" s="31" t="s">
        <v>38</v>
      </c>
      <c r="C5" s="26">
        <v>42460.664029120009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5937.5943701400001</v>
      </c>
      <c r="J5" s="26">
        <v>0</v>
      </c>
      <c r="K5" s="26">
        <v>1308.4242002999999</v>
      </c>
      <c r="L5" s="26">
        <v>49706.682599560008</v>
      </c>
    </row>
    <row r="6" spans="1:12" s="143" customFormat="1" ht="18" customHeight="1" x14ac:dyDescent="0.2">
      <c r="B6" s="31" t="s">
        <v>74</v>
      </c>
      <c r="C6" s="26">
        <v>9939.3131065400084</v>
      </c>
      <c r="D6" s="26">
        <v>0</v>
      </c>
      <c r="E6" s="26">
        <v>0.38867342000000021</v>
      </c>
      <c r="F6" s="26">
        <v>0</v>
      </c>
      <c r="G6" s="26">
        <v>0</v>
      </c>
      <c r="H6" s="26">
        <v>0</v>
      </c>
      <c r="I6" s="26">
        <v>3170.7076255400098</v>
      </c>
      <c r="J6" s="26">
        <v>0</v>
      </c>
      <c r="K6" s="26">
        <v>0</v>
      </c>
      <c r="L6" s="26">
        <v>13110.409405500019</v>
      </c>
    </row>
    <row r="7" spans="1:12" s="143" customFormat="1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43" customFormat="1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43" customFormat="1" ht="18" customHeight="1" x14ac:dyDescent="0.2">
      <c r="B9" s="31" t="s">
        <v>75</v>
      </c>
      <c r="C9" s="26">
        <v>0</v>
      </c>
      <c r="D9" s="26">
        <v>0</v>
      </c>
      <c r="E9" s="26">
        <v>1630.0515129600028</v>
      </c>
      <c r="F9" s="26">
        <v>0</v>
      </c>
      <c r="G9" s="26">
        <v>130.98084629000002</v>
      </c>
      <c r="H9" s="26">
        <v>0</v>
      </c>
      <c r="I9" s="26">
        <v>32.073230799999976</v>
      </c>
      <c r="J9" s="26">
        <v>0.90500000000000003</v>
      </c>
      <c r="K9" s="26">
        <v>0</v>
      </c>
      <c r="L9" s="26">
        <v>1794.0105900500027</v>
      </c>
    </row>
    <row r="10" spans="1:12" s="143" customFormat="1" ht="18" customHeight="1" x14ac:dyDescent="0.2">
      <c r="B10" s="31" t="s">
        <v>3</v>
      </c>
      <c r="C10" s="26">
        <v>1053.9297477399998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16033.713973240454</v>
      </c>
      <c r="J10" s="26">
        <v>2.5886848300000014</v>
      </c>
      <c r="K10" s="26">
        <v>0</v>
      </c>
      <c r="L10" s="26">
        <v>17090.232405810453</v>
      </c>
    </row>
    <row r="11" spans="1:12" s="143" customFormat="1" ht="18" customHeight="1" x14ac:dyDescent="0.2">
      <c r="B11" s="31" t="s">
        <v>41</v>
      </c>
      <c r="C11" s="26">
        <v>1619.70268734</v>
      </c>
      <c r="D11" s="26">
        <v>0</v>
      </c>
      <c r="E11" s="26">
        <v>0</v>
      </c>
      <c r="F11" s="26">
        <v>0</v>
      </c>
      <c r="G11" s="26">
        <v>0</v>
      </c>
      <c r="H11" s="26">
        <v>4384.8091259715966</v>
      </c>
      <c r="I11" s="26">
        <v>0</v>
      </c>
      <c r="J11" s="26">
        <v>0</v>
      </c>
      <c r="K11" s="26">
        <v>0</v>
      </c>
      <c r="L11" s="26">
        <v>6004.5118133115966</v>
      </c>
    </row>
    <row r="12" spans="1:12" s="143" customFormat="1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1101.7582434999977</v>
      </c>
      <c r="G12" s="26">
        <v>944.03807188000019</v>
      </c>
      <c r="H12" s="26">
        <v>3.5106339499999999</v>
      </c>
      <c r="I12" s="26">
        <v>41.652141640000004</v>
      </c>
      <c r="J12" s="26">
        <v>0</v>
      </c>
      <c r="K12" s="26">
        <v>0</v>
      </c>
      <c r="L12" s="26">
        <v>2090.9590909699978</v>
      </c>
    </row>
    <row r="13" spans="1:12" s="143" customFormat="1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452.5671328300005</v>
      </c>
      <c r="J13" s="26">
        <v>399.28730349999472</v>
      </c>
      <c r="K13" s="26">
        <v>0</v>
      </c>
      <c r="L13" s="26">
        <v>851.85443632999522</v>
      </c>
    </row>
    <row r="14" spans="1:12" s="143" customFormat="1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43" customFormat="1" ht="18" customHeight="1" x14ac:dyDescent="0.2">
      <c r="B15" s="31" t="s">
        <v>6</v>
      </c>
      <c r="C15" s="26">
        <v>0</v>
      </c>
      <c r="D15" s="26">
        <v>0</v>
      </c>
      <c r="E15" s="26">
        <v>18.504400799999999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18.504400799999999</v>
      </c>
    </row>
    <row r="16" spans="1:12" s="143" customFormat="1" ht="18" customHeight="1" x14ac:dyDescent="0.2">
      <c r="B16" s="31" t="s">
        <v>76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43" customFormat="1" ht="18" customHeight="1" x14ac:dyDescent="0.2">
      <c r="B17" s="31" t="s">
        <v>77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43" customFormat="1" ht="18" customHeight="1" x14ac:dyDescent="0.2">
      <c r="B18" s="31" t="s">
        <v>44</v>
      </c>
      <c r="C18" s="26">
        <v>2045.6130148499999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16943.968638509999</v>
      </c>
    </row>
    <row r="19" spans="2:12" s="143" customFormat="1" ht="18" customHeight="1" x14ac:dyDescent="0.2">
      <c r="B19" s="32" t="s">
        <v>120</v>
      </c>
      <c r="C19" s="33">
        <v>57119.222585590025</v>
      </c>
      <c r="D19" s="33">
        <v>0</v>
      </c>
      <c r="E19" s="33">
        <v>1648.9445871800028</v>
      </c>
      <c r="F19" s="33">
        <v>1101.7582434999977</v>
      </c>
      <c r="G19" s="33">
        <v>1075.0189181700002</v>
      </c>
      <c r="H19" s="33">
        <v>4388.3197599215964</v>
      </c>
      <c r="I19" s="33">
        <v>40566.664097850466</v>
      </c>
      <c r="J19" s="33">
        <v>402.78098832999473</v>
      </c>
      <c r="K19" s="33">
        <v>1308.4242002999999</v>
      </c>
      <c r="L19" s="33">
        <v>107611.13338084209</v>
      </c>
    </row>
    <row r="20" spans="2:12" x14ac:dyDescent="0.2">
      <c r="B20" s="144" t="s">
        <v>121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">
      <c r="B23" s="127" t="s">
        <v>21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00B0F0"/>
    <pageSetUpPr fitToPage="1"/>
  </sheetPr>
  <dimension ref="A1:L25"/>
  <sheetViews>
    <sheetView showGridLines="0" zoomScale="85" zoomScaleNormal="85" workbookViewId="0">
      <selection activeCell="B5" sqref="B5"/>
    </sheetView>
  </sheetViews>
  <sheetFormatPr baseColWidth="10" defaultRowHeight="12.75" x14ac:dyDescent="0.2"/>
  <cols>
    <col min="1" max="1" bestFit="true" customWidth="true" style="3" width="15.140625" collapsed="false"/>
    <col min="2" max="2" customWidth="true" style="3" width="60.7109375" collapsed="false"/>
    <col min="3" max="12" customWidth="true" style="3" width="10.7109375" collapsed="false"/>
    <col min="13" max="16384" style="3" width="11.42578125" collapsed="false"/>
  </cols>
  <sheetData>
    <row r="1" spans="1:12" s="175" customFormat="1" ht="13.5" thickBot="1" x14ac:dyDescent="0.25"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16.5" customHeight="1" thickBot="1" x14ac:dyDescent="0.25">
      <c r="A2" s="93" t="s">
        <v>101</v>
      </c>
      <c r="B2" s="129" t="s">
        <v>105</v>
      </c>
      <c r="C2" s="176"/>
      <c r="D2" s="176"/>
      <c r="E2" s="176"/>
      <c r="F2" s="176"/>
      <c r="G2" s="176"/>
      <c r="H2" s="176"/>
      <c r="I2" s="177"/>
      <c r="J2" s="75"/>
      <c r="K2" s="75"/>
      <c r="L2" s="176"/>
    </row>
    <row r="4" spans="1:12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78</v>
      </c>
    </row>
    <row r="5" spans="1:12" ht="18" customHeight="1" x14ac:dyDescent="0.2">
      <c r="B5" s="31" t="s">
        <v>38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5937.5943701369397</v>
      </c>
      <c r="J5" s="26">
        <v>0</v>
      </c>
      <c r="K5" s="26">
        <v>3271.060500756033</v>
      </c>
      <c r="L5" s="26">
        <v>9208.6548708929731</v>
      </c>
    </row>
    <row r="6" spans="1:12" ht="18" customHeight="1" x14ac:dyDescent="0.2">
      <c r="B6" s="31" t="s">
        <v>74</v>
      </c>
      <c r="C6" s="26">
        <v>0</v>
      </c>
      <c r="D6" s="26">
        <v>0</v>
      </c>
      <c r="E6" s="26">
        <v>7.7734684000000082E-2</v>
      </c>
      <c r="F6" s="26">
        <v>0</v>
      </c>
      <c r="G6" s="26">
        <v>0</v>
      </c>
      <c r="H6" s="26">
        <v>0</v>
      </c>
      <c r="I6" s="26">
        <v>3170.7076259315891</v>
      </c>
      <c r="J6" s="26">
        <v>0</v>
      </c>
      <c r="K6" s="26">
        <v>0</v>
      </c>
      <c r="L6" s="26">
        <v>3170.7853606155891</v>
      </c>
    </row>
    <row r="7" spans="1:12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18" customHeight="1" x14ac:dyDescent="0.2">
      <c r="B9" s="31" t="s">
        <v>75</v>
      </c>
      <c r="C9" s="26">
        <v>0</v>
      </c>
      <c r="D9" s="26">
        <v>0</v>
      </c>
      <c r="E9" s="26">
        <v>326.01030258773983</v>
      </c>
      <c r="F9" s="26">
        <v>0</v>
      </c>
      <c r="G9" s="26">
        <v>65.490423139443138</v>
      </c>
      <c r="H9" s="26">
        <v>0</v>
      </c>
      <c r="I9" s="26">
        <v>32.073230768959384</v>
      </c>
      <c r="J9" s="26">
        <v>1.3574999999999999</v>
      </c>
      <c r="K9" s="26">
        <v>0</v>
      </c>
      <c r="L9" s="26">
        <v>424.93145649614235</v>
      </c>
    </row>
    <row r="10" spans="1:12" ht="18" customHeight="1" x14ac:dyDescent="0.2">
      <c r="B10" s="31" t="s">
        <v>3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15636.633542872236</v>
      </c>
      <c r="J10" s="26">
        <v>3.8830272840000029</v>
      </c>
      <c r="K10" s="26">
        <v>0</v>
      </c>
      <c r="L10" s="26">
        <v>15640.516570156236</v>
      </c>
    </row>
    <row r="11" spans="1:12" ht="18" customHeight="1" x14ac:dyDescent="0.2">
      <c r="B11" s="31" t="s">
        <v>41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3069.653244727313</v>
      </c>
      <c r="I11" s="26">
        <v>0</v>
      </c>
      <c r="J11" s="26">
        <v>0</v>
      </c>
      <c r="K11" s="26">
        <v>0</v>
      </c>
      <c r="L11" s="26">
        <v>3069.653244727313</v>
      </c>
    </row>
    <row r="12" spans="1:12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362.14342482494033</v>
      </c>
      <c r="G12" s="26">
        <v>450.5719672503576</v>
      </c>
      <c r="H12" s="26">
        <v>2.271916181027843</v>
      </c>
      <c r="I12" s="26">
        <v>39.201937849617863</v>
      </c>
      <c r="J12" s="26">
        <v>0</v>
      </c>
      <c r="K12" s="26">
        <v>0</v>
      </c>
      <c r="L12" s="26">
        <v>854.18924610594354</v>
      </c>
    </row>
    <row r="13" spans="1:12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452.5671323998161</v>
      </c>
      <c r="J13" s="26">
        <v>598.93095527613184</v>
      </c>
      <c r="K13" s="26">
        <v>0</v>
      </c>
      <c r="L13" s="26">
        <v>1051.498087675948</v>
      </c>
    </row>
    <row r="14" spans="1:12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8" customHeight="1" x14ac:dyDescent="0.2">
      <c r="B15" s="31" t="s">
        <v>6</v>
      </c>
      <c r="C15" s="26">
        <v>0</v>
      </c>
      <c r="D15" s="26">
        <v>0</v>
      </c>
      <c r="E15" s="26">
        <v>3.7008801500000006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3.7008801500000006</v>
      </c>
    </row>
    <row r="16" spans="1:12" ht="18" customHeight="1" x14ac:dyDescent="0.2">
      <c r="B16" s="31" t="s">
        <v>76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18" customHeight="1" x14ac:dyDescent="0.2">
      <c r="B17" s="31" t="s">
        <v>77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ht="18" customHeight="1" x14ac:dyDescent="0.2">
      <c r="B18" s="31" t="s">
        <v>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14898.35562366</v>
      </c>
    </row>
    <row r="19" spans="2:12" ht="18" customHeight="1" x14ac:dyDescent="0.2">
      <c r="B19" s="32" t="s">
        <v>120</v>
      </c>
      <c r="C19" s="33">
        <v>0</v>
      </c>
      <c r="D19" s="33">
        <v>0</v>
      </c>
      <c r="E19" s="33">
        <v>329.78891742173982</v>
      </c>
      <c r="F19" s="33">
        <v>362.14342482494033</v>
      </c>
      <c r="G19" s="33">
        <v>516.06239038980073</v>
      </c>
      <c r="H19" s="33">
        <v>3071.9251609083408</v>
      </c>
      <c r="I19" s="33">
        <v>40167.13346361916</v>
      </c>
      <c r="J19" s="33">
        <v>604.17148256013184</v>
      </c>
      <c r="K19" s="33">
        <v>3271.060500756033</v>
      </c>
      <c r="L19" s="33">
        <v>48322.285340480143</v>
      </c>
    </row>
    <row r="20" spans="2:12" x14ac:dyDescent="0.2">
      <c r="B20" s="144" t="s">
        <v>121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">
      <c r="B21" s="144" t="s">
        <v>118</v>
      </c>
    </row>
    <row r="25" spans="2:12" ht="15.75" x14ac:dyDescent="0.2">
      <c r="B25" s="127" t="s">
        <v>21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B0F0"/>
    <pageSetUpPr fitToPage="1"/>
  </sheetPr>
  <dimension ref="A2:O21"/>
  <sheetViews>
    <sheetView showGridLines="0" zoomScale="70" zoomScaleNormal="70" workbookViewId="0">
      <selection activeCell="B7" sqref="B7"/>
    </sheetView>
  </sheetViews>
  <sheetFormatPr baseColWidth="10" defaultRowHeight="12.75" x14ac:dyDescent="0.2"/>
  <cols>
    <col min="1" max="1" customWidth="true" style="139" width="15.7109375" collapsed="false"/>
    <col min="2" max="2" customWidth="true" style="139" width="43.140625" collapsed="false"/>
    <col min="3" max="3" customWidth="true" style="139" width="12.7109375" collapsed="false"/>
    <col min="4" max="10" customWidth="true" style="139" width="15.7109375" collapsed="false"/>
    <col min="11" max="11" customWidth="true" style="139" width="12.7109375" collapsed="false"/>
    <col min="12" max="13" customWidth="true" style="139" width="15.7109375" collapsed="false"/>
    <col min="14" max="14" customWidth="true" style="139" width="12.7109375" collapsed="false"/>
    <col min="15" max="15" customWidth="true" style="139" width="15.7109375" collapsed="false"/>
    <col min="16" max="16384" style="139" width="11.42578125" collapsed="false"/>
  </cols>
  <sheetData>
    <row r="2" spans="1:15" ht="15.75" x14ac:dyDescent="0.2">
      <c r="A2" s="93" t="s">
        <v>107</v>
      </c>
      <c r="B2" s="93" t="s">
        <v>128</v>
      </c>
      <c r="C2" s="154"/>
      <c r="K2" s="154"/>
    </row>
    <row r="3" spans="1:15" x14ac:dyDescent="0.2">
      <c r="B3" s="154"/>
      <c r="C3" s="154"/>
      <c r="K3" s="154"/>
    </row>
    <row r="4" spans="1:15" x14ac:dyDescent="0.2">
      <c r="B4" s="44"/>
      <c r="C4" s="44"/>
      <c r="D4" s="156"/>
      <c r="E4" s="171"/>
      <c r="K4" s="44"/>
    </row>
    <row r="5" spans="1:15" s="143" customFormat="1" ht="15.75" customHeight="1" x14ac:dyDescent="0.2">
      <c r="B5" s="41"/>
      <c r="C5" s="207" t="s">
        <v>122</v>
      </c>
      <c r="D5" s="208" t="s">
        <v>9</v>
      </c>
      <c r="E5" s="208"/>
      <c r="F5" s="208"/>
      <c r="G5" s="208" t="s">
        <v>10</v>
      </c>
      <c r="H5" s="208"/>
      <c r="I5" s="208"/>
      <c r="J5" s="207" t="s">
        <v>80</v>
      </c>
      <c r="K5" s="207" t="s">
        <v>47</v>
      </c>
      <c r="L5" s="206" t="s">
        <v>81</v>
      </c>
      <c r="M5" s="206" t="s">
        <v>52</v>
      </c>
      <c r="N5" s="206" t="s">
        <v>71</v>
      </c>
      <c r="O5" s="206" t="s">
        <v>15</v>
      </c>
    </row>
    <row r="6" spans="1:15" s="143" customFormat="1" ht="58.5" customHeight="1" x14ac:dyDescent="0.2">
      <c r="B6" s="136" t="s">
        <v>0</v>
      </c>
      <c r="C6" s="207" t="s">
        <v>79</v>
      </c>
      <c r="D6" s="76" t="s">
        <v>36</v>
      </c>
      <c r="E6" s="76" t="s">
        <v>37</v>
      </c>
      <c r="F6" s="76" t="s">
        <v>72</v>
      </c>
      <c r="G6" s="76" t="s">
        <v>36</v>
      </c>
      <c r="H6" s="76" t="s">
        <v>37</v>
      </c>
      <c r="I6" s="76" t="s">
        <v>73</v>
      </c>
      <c r="J6" s="207"/>
      <c r="K6" s="207" t="s">
        <v>79</v>
      </c>
      <c r="L6" s="206"/>
      <c r="M6" s="206"/>
      <c r="N6" s="206"/>
      <c r="O6" s="206"/>
    </row>
    <row r="7" spans="1:15" s="143" customFormat="1" ht="18" customHeight="1" x14ac:dyDescent="0.2">
      <c r="B7" s="42" t="s">
        <v>3</v>
      </c>
      <c r="C7" s="118">
        <v>0.10290768387465161</v>
      </c>
      <c r="D7" s="119">
        <v>37722.159554282305</v>
      </c>
      <c r="E7" s="119">
        <v>22781.623882591262</v>
      </c>
      <c r="F7" s="119">
        <v>60503.783436873571</v>
      </c>
      <c r="G7" s="119">
        <v>37722.159554660022</v>
      </c>
      <c r="H7" s="119">
        <v>9279.5615297600034</v>
      </c>
      <c r="I7" s="119">
        <v>47001.721084420024</v>
      </c>
      <c r="J7" s="119">
        <v>57.85100000000002</v>
      </c>
      <c r="K7" s="118">
        <v>0.35309100882893579</v>
      </c>
      <c r="L7" s="120">
        <v>5.8268294538290064</v>
      </c>
      <c r="M7" s="119">
        <v>25246.68533566704</v>
      </c>
      <c r="N7" s="118">
        <v>0.53714384820762928</v>
      </c>
      <c r="O7" s="119">
        <v>2471.121971886078</v>
      </c>
    </row>
    <row r="8" spans="1:15" s="143" customFormat="1" ht="18" customHeight="1" x14ac:dyDescent="0.2">
      <c r="B8" s="128" t="s">
        <v>19</v>
      </c>
      <c r="C8" s="121">
        <v>8.2834499988868243E-2</v>
      </c>
      <c r="D8" s="25">
        <v>25370.65530585482</v>
      </c>
      <c r="E8" s="25">
        <v>18688.173307285771</v>
      </c>
      <c r="F8" s="25">
        <v>44058.828613140591</v>
      </c>
      <c r="G8" s="25">
        <v>25370.655305890014</v>
      </c>
      <c r="H8" s="25">
        <v>7755.8546367600038</v>
      </c>
      <c r="I8" s="25">
        <v>33126.509942650016</v>
      </c>
      <c r="J8" s="25">
        <v>6.8229999999999942</v>
      </c>
      <c r="K8" s="121">
        <v>0.37053881068387368</v>
      </c>
      <c r="L8" s="122">
        <v>5.0828680562282083</v>
      </c>
      <c r="M8" s="25">
        <v>19693.145361002706</v>
      </c>
      <c r="N8" s="121">
        <v>0.59448295021408215</v>
      </c>
      <c r="O8" s="25">
        <v>1722.6169509105209</v>
      </c>
    </row>
    <row r="9" spans="1:15" s="143" customFormat="1" ht="18" customHeight="1" x14ac:dyDescent="0.2">
      <c r="B9" s="128" t="s">
        <v>20</v>
      </c>
      <c r="C9" s="121">
        <v>0.1508316050877323</v>
      </c>
      <c r="D9" s="25">
        <v>12351.504248427487</v>
      </c>
      <c r="E9" s="25">
        <v>4093.4505753054914</v>
      </c>
      <c r="F9" s="25">
        <v>16444.95482373298</v>
      </c>
      <c r="G9" s="25">
        <v>12351.504248770008</v>
      </c>
      <c r="H9" s="25">
        <v>1523.706893</v>
      </c>
      <c r="I9" s="25">
        <v>13875.211141770009</v>
      </c>
      <c r="J9" s="25">
        <v>51.028000000000027</v>
      </c>
      <c r="K9" s="121">
        <v>0.31143508188703733</v>
      </c>
      <c r="L9" s="122">
        <v>7.6030074436816895</v>
      </c>
      <c r="M9" s="25">
        <v>5553.5399746643334</v>
      </c>
      <c r="N9" s="121">
        <v>0.40024904254940868</v>
      </c>
      <c r="O9" s="25">
        <v>748.50502097555716</v>
      </c>
    </row>
    <row r="10" spans="1:15" s="143" customFormat="1" ht="18" customHeight="1" x14ac:dyDescent="0.2">
      <c r="B10" s="42" t="s">
        <v>4</v>
      </c>
      <c r="C10" s="118">
        <v>6.6339056497159044E-2</v>
      </c>
      <c r="D10" s="119">
        <v>121074.62612784575</v>
      </c>
      <c r="E10" s="119">
        <v>38560.975291957147</v>
      </c>
      <c r="F10" s="119">
        <v>159635.6014198029</v>
      </c>
      <c r="G10" s="119">
        <v>121074.6261301203</v>
      </c>
      <c r="H10" s="119">
        <v>5443.6795360599917</v>
      </c>
      <c r="I10" s="119">
        <v>126518.3056661803</v>
      </c>
      <c r="J10" s="119">
        <v>8977.7170000000388</v>
      </c>
      <c r="K10" s="118">
        <v>0.25791501559220026</v>
      </c>
      <c r="L10" s="120">
        <v>15.655704623001936</v>
      </c>
      <c r="M10" s="119">
        <v>20917.375439455722</v>
      </c>
      <c r="N10" s="118">
        <v>0.16533082172825178</v>
      </c>
      <c r="O10" s="119">
        <v>2916.7577574142033</v>
      </c>
    </row>
    <row r="11" spans="1:15" s="143" customFormat="1" ht="18" customHeight="1" x14ac:dyDescent="0.2">
      <c r="B11" s="128" t="s">
        <v>16</v>
      </c>
      <c r="C11" s="121">
        <v>6.1026651682977287E-2</v>
      </c>
      <c r="D11" s="25">
        <v>95157.747074173763</v>
      </c>
      <c r="E11" s="25">
        <v>23220.65875356222</v>
      </c>
      <c r="F11" s="25">
        <v>118378.40582773599</v>
      </c>
      <c r="G11" s="25">
        <v>95157.74707379032</v>
      </c>
      <c r="H11" s="25">
        <v>456.97739225000043</v>
      </c>
      <c r="I11" s="25">
        <v>95614.724466040323</v>
      </c>
      <c r="J11" s="25">
        <v>1532.0434839671286</v>
      </c>
      <c r="K11" s="121">
        <v>0.18611355445112046</v>
      </c>
      <c r="L11" s="122">
        <v>18.520711800089703</v>
      </c>
      <c r="M11" s="25">
        <v>11136.388556226591</v>
      </c>
      <c r="N11" s="121">
        <v>0.11647148091904951</v>
      </c>
      <c r="O11" s="25">
        <v>1790.6726542094543</v>
      </c>
    </row>
    <row r="12" spans="1:15" s="143" customFormat="1" ht="18" customHeight="1" x14ac:dyDescent="0.2">
      <c r="B12" s="128" t="s">
        <v>84</v>
      </c>
      <c r="C12" s="121">
        <v>0.14823703026776333</v>
      </c>
      <c r="D12" s="25">
        <v>10744.721427556366</v>
      </c>
      <c r="E12" s="25">
        <v>2309.8909219552233</v>
      </c>
      <c r="F12" s="25">
        <v>13054.61234951159</v>
      </c>
      <c r="G12" s="25">
        <v>10744.721427780003</v>
      </c>
      <c r="H12" s="25">
        <v>111.22939831000012</v>
      </c>
      <c r="I12" s="25">
        <v>10855.950826090004</v>
      </c>
      <c r="J12" s="25">
        <v>121.37508620171681</v>
      </c>
      <c r="K12" s="121">
        <v>0.18853070222340179</v>
      </c>
      <c r="L12" s="122">
        <v>12.971786140820852</v>
      </c>
      <c r="M12" s="25">
        <v>2345.0871157491547</v>
      </c>
      <c r="N12" s="121">
        <v>0.21601858310865124</v>
      </c>
      <c r="O12" s="25">
        <v>471.01586687143441</v>
      </c>
    </row>
    <row r="13" spans="1:15" s="143" customFormat="1" ht="18" customHeight="1" x14ac:dyDescent="0.2">
      <c r="B13" s="128" t="s">
        <v>17</v>
      </c>
      <c r="C13" s="121">
        <v>2.4530675661927733E-2</v>
      </c>
      <c r="D13" s="25">
        <v>2820.4016673300048</v>
      </c>
      <c r="E13" s="25">
        <v>8289.2342332996959</v>
      </c>
      <c r="F13" s="25">
        <v>11109.635900629701</v>
      </c>
      <c r="G13" s="25">
        <v>2820.4016673300048</v>
      </c>
      <c r="H13" s="25">
        <v>2490.9100837999918</v>
      </c>
      <c r="I13" s="25">
        <v>5311.311751129997</v>
      </c>
      <c r="J13" s="25">
        <v>4598.061125971627</v>
      </c>
      <c r="K13" s="121">
        <v>0.76776252409661483</v>
      </c>
      <c r="L13" s="122">
        <v>3.0729945194855968</v>
      </c>
      <c r="M13" s="25">
        <v>1252.8187766676078</v>
      </c>
      <c r="N13" s="121">
        <v>0.23587746970436579</v>
      </c>
      <c r="O13" s="25">
        <v>93.995302738448075</v>
      </c>
    </row>
    <row r="14" spans="1:15" s="143" customFormat="1" ht="18" customHeight="1" x14ac:dyDescent="0.2">
      <c r="B14" s="128" t="s">
        <v>51</v>
      </c>
      <c r="C14" s="121">
        <v>5.6787958804401711E-2</v>
      </c>
      <c r="D14" s="25">
        <v>5708.09635267876</v>
      </c>
      <c r="E14" s="25">
        <v>2613.1877501100007</v>
      </c>
      <c r="F14" s="25">
        <v>8321.2841027887607</v>
      </c>
      <c r="G14" s="25">
        <v>5708.0963545799759</v>
      </c>
      <c r="H14" s="25">
        <v>1448.3926818999992</v>
      </c>
      <c r="I14" s="25">
        <v>7156.4890364799749</v>
      </c>
      <c r="J14" s="25">
        <v>448.89173427891552</v>
      </c>
      <c r="K14" s="121">
        <v>0.52713267846505341</v>
      </c>
      <c r="L14" s="122">
        <v>2.7527598232596127</v>
      </c>
      <c r="M14" s="25">
        <v>2450.7073698952245</v>
      </c>
      <c r="N14" s="121">
        <v>0.34244548652318502</v>
      </c>
      <c r="O14" s="25">
        <v>249.24133465467514</v>
      </c>
    </row>
    <row r="15" spans="1:15" s="143" customFormat="1" ht="18" customHeight="1" x14ac:dyDescent="0.2">
      <c r="B15" s="128" t="s">
        <v>18</v>
      </c>
      <c r="C15" s="121">
        <v>5.4369581185749381E-2</v>
      </c>
      <c r="D15" s="25">
        <v>6643.6596061068685</v>
      </c>
      <c r="E15" s="25">
        <v>2128.0036330300054</v>
      </c>
      <c r="F15" s="25">
        <v>8771.663239136873</v>
      </c>
      <c r="G15" s="25">
        <v>6643.6596066399961</v>
      </c>
      <c r="H15" s="25">
        <v>936.16997980000031</v>
      </c>
      <c r="I15" s="25">
        <v>7579.8295864399961</v>
      </c>
      <c r="J15" s="25">
        <v>2277.3455695806501</v>
      </c>
      <c r="K15" s="121">
        <v>0.65157786345556501</v>
      </c>
      <c r="L15" s="122">
        <v>4.3586293050633325</v>
      </c>
      <c r="M15" s="25">
        <v>3732.3736209171443</v>
      </c>
      <c r="N15" s="121">
        <v>0.49240864565005621</v>
      </c>
      <c r="O15" s="25">
        <v>311.83259894019147</v>
      </c>
    </row>
    <row r="16" spans="1:15" ht="18" customHeight="1" x14ac:dyDescent="0.2">
      <c r="B16" s="123" t="s">
        <v>125</v>
      </c>
      <c r="C16" s="172">
        <v>7.6244474659106429E-2</v>
      </c>
      <c r="D16" s="125">
        <v>158796.78568212804</v>
      </c>
      <c r="E16" s="125">
        <v>61342.599174548406</v>
      </c>
      <c r="F16" s="125">
        <v>220139.38485667648</v>
      </c>
      <c r="G16" s="125">
        <v>158796.78568478033</v>
      </c>
      <c r="H16" s="125">
        <v>14723.241065819995</v>
      </c>
      <c r="I16" s="125">
        <v>173520.02675060031</v>
      </c>
      <c r="J16" s="125">
        <v>9035.5680000000393</v>
      </c>
      <c r="K16" s="172">
        <v>0.28369552964476752</v>
      </c>
      <c r="L16" s="126">
        <v>12.993337299032806</v>
      </c>
      <c r="M16" s="125">
        <v>46164.060775122765</v>
      </c>
      <c r="N16" s="172">
        <v>0.26604456926158843</v>
      </c>
      <c r="O16" s="125">
        <v>5387.8797293002808</v>
      </c>
    </row>
    <row r="17" spans="2:15" x14ac:dyDescent="0.2">
      <c r="B17" s="144" t="s">
        <v>87</v>
      </c>
    </row>
    <row r="18" spans="2:15" x14ac:dyDescent="0.2">
      <c r="B18" s="144" t="s">
        <v>124</v>
      </c>
    </row>
    <row r="19" spans="2:15" x14ac:dyDescent="0.2">
      <c r="B19" s="139" t="s">
        <v>123</v>
      </c>
    </row>
    <row r="21" spans="2:15" ht="15.75" x14ac:dyDescent="0.2">
      <c r="B21" s="127" t="s">
        <v>21</v>
      </c>
      <c r="D21" s="173"/>
      <c r="E21" s="173"/>
      <c r="F21" s="173"/>
      <c r="G21" s="173"/>
      <c r="H21" s="173"/>
      <c r="I21" s="173"/>
      <c r="J21" s="173"/>
      <c r="L21" s="173"/>
      <c r="M21" s="173"/>
      <c r="N21" s="174"/>
      <c r="O21" s="173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B0F0"/>
  </sheetPr>
  <dimension ref="A2:O109"/>
  <sheetViews>
    <sheetView showGridLines="0" zoomScale="80" zoomScaleNormal="80" workbookViewId="0">
      <selection activeCell="D17" sqref="D17"/>
    </sheetView>
  </sheetViews>
  <sheetFormatPr baseColWidth="10" defaultRowHeight="12.75" x14ac:dyDescent="0.2"/>
  <cols>
    <col min="1" max="2" customWidth="true" style="139" width="15.7109375" collapsed="false"/>
    <col min="3" max="15" customWidth="true" style="139" width="10.7109375" collapsed="false"/>
    <col min="16" max="16384" style="139" width="11.42578125" collapsed="false"/>
  </cols>
  <sheetData>
    <row r="2" spans="1:15" ht="15.75" x14ac:dyDescent="0.2">
      <c r="A2" s="93" t="s">
        <v>109</v>
      </c>
      <c r="B2" s="93" t="s">
        <v>110</v>
      </c>
    </row>
    <row r="3" spans="1:15" ht="18" customHeight="1" x14ac:dyDescent="0.2"/>
    <row r="4" spans="1:15" ht="18" customHeight="1" x14ac:dyDescent="0.2"/>
    <row r="5" spans="1:15" ht="15.75" x14ac:dyDescent="0.2">
      <c r="B5" s="168" t="s">
        <v>16</v>
      </c>
    </row>
    <row r="6" spans="1:15" ht="15.75" x14ac:dyDescent="0.2">
      <c r="B6" s="168"/>
    </row>
    <row r="7" spans="1:15" ht="17.25" customHeight="1" x14ac:dyDescent="0.2">
      <c r="B7" s="167" t="s">
        <v>0</v>
      </c>
      <c r="N7" s="156"/>
      <c r="O7" s="156"/>
    </row>
    <row r="8" spans="1:15" ht="15" customHeight="1" x14ac:dyDescent="0.2">
      <c r="B8" s="209" t="s">
        <v>12</v>
      </c>
      <c r="C8" s="209" t="s">
        <v>49</v>
      </c>
      <c r="D8" s="208" t="s">
        <v>9</v>
      </c>
      <c r="E8" s="208"/>
      <c r="F8" s="208"/>
      <c r="G8" s="208" t="s">
        <v>10</v>
      </c>
      <c r="H8" s="208"/>
      <c r="I8" s="208"/>
      <c r="J8" s="209" t="s">
        <v>80</v>
      </c>
      <c r="K8" s="209" t="s">
        <v>14</v>
      </c>
      <c r="L8" s="209" t="s">
        <v>85</v>
      </c>
      <c r="M8" s="209" t="s">
        <v>52</v>
      </c>
      <c r="N8" s="209" t="s">
        <v>71</v>
      </c>
      <c r="O8" s="209" t="s">
        <v>15</v>
      </c>
    </row>
    <row r="9" spans="1:15" s="143" customFormat="1" ht="54.95" customHeight="1" x14ac:dyDescent="0.2">
      <c r="B9" s="209"/>
      <c r="C9" s="209"/>
      <c r="D9" s="77" t="s">
        <v>36</v>
      </c>
      <c r="E9" s="77" t="s">
        <v>37</v>
      </c>
      <c r="F9" s="77" t="s">
        <v>72</v>
      </c>
      <c r="G9" s="77" t="s">
        <v>36</v>
      </c>
      <c r="H9" s="77" t="s">
        <v>37</v>
      </c>
      <c r="I9" s="77" t="s">
        <v>73</v>
      </c>
      <c r="J9" s="209"/>
      <c r="K9" s="209"/>
      <c r="L9" s="209"/>
      <c r="M9" s="209"/>
      <c r="N9" s="209"/>
      <c r="O9" s="209"/>
    </row>
    <row r="10" spans="1:15" s="143" customFormat="1" ht="18" customHeight="1" x14ac:dyDescent="0.2">
      <c r="B10" s="103">
        <v>1</v>
      </c>
      <c r="C10" s="157">
        <v>3.6595524385808179E-4</v>
      </c>
      <c r="D10" s="25">
        <v>38918.654683971377</v>
      </c>
      <c r="E10" s="25">
        <v>11430.585820328606</v>
      </c>
      <c r="F10" s="25">
        <v>50349.240504299982</v>
      </c>
      <c r="G10" s="25">
        <v>38918.654684559995</v>
      </c>
      <c r="H10" s="25">
        <v>267.05105157000008</v>
      </c>
      <c r="I10" s="25">
        <v>39185.705736129996</v>
      </c>
      <c r="J10" s="158">
        <v>685.33420908738765</v>
      </c>
      <c r="K10" s="28">
        <v>0.16129812920894193</v>
      </c>
      <c r="L10" s="159">
        <v>17.740363883818361</v>
      </c>
      <c r="M10" s="25">
        <v>731.78459069897644</v>
      </c>
      <c r="N10" s="28">
        <v>1.8674784004827978E-2</v>
      </c>
      <c r="O10" s="25">
        <v>2.3641934404372424</v>
      </c>
    </row>
    <row r="11" spans="1:15" s="143" customFormat="1" ht="18" customHeight="1" x14ac:dyDescent="0.2">
      <c r="B11" s="103">
        <v>2</v>
      </c>
      <c r="C11" s="157">
        <v>1.0312248965085014E-3</v>
      </c>
      <c r="D11" s="25">
        <v>20160.975590319609</v>
      </c>
      <c r="E11" s="25">
        <v>5943.624624138587</v>
      </c>
      <c r="F11" s="25">
        <v>26104.600214458194</v>
      </c>
      <c r="G11" s="25">
        <v>20160.975589370122</v>
      </c>
      <c r="H11" s="25">
        <v>89.659916010000217</v>
      </c>
      <c r="I11" s="25">
        <v>20250.635505380124</v>
      </c>
      <c r="J11" s="158">
        <v>323.45663195514192</v>
      </c>
      <c r="K11" s="28">
        <v>0.1869115202818997</v>
      </c>
      <c r="L11" s="159">
        <v>19.331830369446571</v>
      </c>
      <c r="M11" s="25">
        <v>978.31310414010386</v>
      </c>
      <c r="N11" s="28">
        <v>4.8310242109695214E-2</v>
      </c>
      <c r="O11" s="25">
        <v>3.9405709151848223</v>
      </c>
    </row>
    <row r="12" spans="1:15" s="143" customFormat="1" ht="18" customHeight="1" x14ac:dyDescent="0.2">
      <c r="B12" s="103">
        <v>3</v>
      </c>
      <c r="C12" s="157">
        <v>2.3476125955701949E-3</v>
      </c>
      <c r="D12" s="25">
        <v>11777.321200929202</v>
      </c>
      <c r="E12" s="25">
        <v>2635.4064519973344</v>
      </c>
      <c r="F12" s="25">
        <v>14412.727652926536</v>
      </c>
      <c r="G12" s="25">
        <v>11777.321200629991</v>
      </c>
      <c r="H12" s="25">
        <v>45.040755890000021</v>
      </c>
      <c r="I12" s="25">
        <v>11822.361956519992</v>
      </c>
      <c r="J12" s="158">
        <v>181.11423358687657</v>
      </c>
      <c r="K12" s="28">
        <v>0.18995433855500629</v>
      </c>
      <c r="L12" s="159">
        <v>19.288925883444747</v>
      </c>
      <c r="M12" s="25">
        <v>1070.8175377912125</v>
      </c>
      <c r="N12" s="28">
        <v>9.0575600859577846E-2</v>
      </c>
      <c r="O12" s="25">
        <v>5.2735430615221617</v>
      </c>
    </row>
    <row r="13" spans="1:15" s="143" customFormat="1" ht="18" customHeight="1" x14ac:dyDescent="0.2">
      <c r="B13" s="103">
        <v>4</v>
      </c>
      <c r="C13" s="157">
        <v>5.4687731405461456E-3</v>
      </c>
      <c r="D13" s="25">
        <v>8332.4681119815086</v>
      </c>
      <c r="E13" s="25">
        <v>1733.3475098399997</v>
      </c>
      <c r="F13" s="25">
        <v>10065.815621821508</v>
      </c>
      <c r="G13" s="25">
        <v>8332.4681120400292</v>
      </c>
      <c r="H13" s="25">
        <v>27.647945860000004</v>
      </c>
      <c r="I13" s="25">
        <v>8360.1160579000298</v>
      </c>
      <c r="J13" s="158">
        <v>124.48966391584121</v>
      </c>
      <c r="K13" s="28">
        <v>0.1957813306716103</v>
      </c>
      <c r="L13" s="159">
        <v>18.951740870523519</v>
      </c>
      <c r="M13" s="25">
        <v>1439.546432913821</v>
      </c>
      <c r="N13" s="28">
        <v>0.172192158929839</v>
      </c>
      <c r="O13" s="25">
        <v>9.0181524652734648</v>
      </c>
    </row>
    <row r="14" spans="1:15" s="143" customFormat="1" ht="18" customHeight="1" x14ac:dyDescent="0.2">
      <c r="B14" s="103">
        <v>5</v>
      </c>
      <c r="C14" s="157">
        <v>1.425088709289369E-2</v>
      </c>
      <c r="D14" s="25">
        <v>4761.5266974125234</v>
      </c>
      <c r="E14" s="25">
        <v>696.66911437268732</v>
      </c>
      <c r="F14" s="25">
        <v>5458.1958117852109</v>
      </c>
      <c r="G14" s="25">
        <v>4761.5266970499979</v>
      </c>
      <c r="H14" s="25">
        <v>13.160762000000007</v>
      </c>
      <c r="I14" s="25">
        <v>4774.6874590499983</v>
      </c>
      <c r="J14" s="158">
        <v>74.353704768401286</v>
      </c>
      <c r="K14" s="28">
        <v>0.20193304032653489</v>
      </c>
      <c r="L14" s="159">
        <v>18.520736609863075</v>
      </c>
      <c r="M14" s="25">
        <v>1598.1167903582086</v>
      </c>
      <c r="N14" s="28">
        <v>0.33470605229440087</v>
      </c>
      <c r="O14" s="25">
        <v>13.700931677439742</v>
      </c>
    </row>
    <row r="15" spans="1:15" s="143" customFormat="1" ht="18" customHeight="1" x14ac:dyDescent="0.2">
      <c r="B15" s="103">
        <v>6</v>
      </c>
      <c r="C15" s="157">
        <v>3.1564682793055375E-2</v>
      </c>
      <c r="D15" s="25">
        <v>2466.2501773205781</v>
      </c>
      <c r="E15" s="25">
        <v>334.97386087227079</v>
      </c>
      <c r="F15" s="25">
        <v>2801.2240381928491</v>
      </c>
      <c r="G15" s="25">
        <v>2466.2501778500036</v>
      </c>
      <c r="H15" s="25">
        <v>6.6182481799999993</v>
      </c>
      <c r="I15" s="25">
        <v>2472.8684260300038</v>
      </c>
      <c r="J15" s="158">
        <v>42.210649859345523</v>
      </c>
      <c r="K15" s="28">
        <v>0.19269690677349302</v>
      </c>
      <c r="L15" s="159">
        <v>18.243329901498889</v>
      </c>
      <c r="M15" s="25">
        <v>1287.3145787357914</v>
      </c>
      <c r="N15" s="28">
        <v>0.5205754439602247</v>
      </c>
      <c r="O15" s="25">
        <v>15.09508341515548</v>
      </c>
    </row>
    <row r="16" spans="1:15" s="143" customFormat="1" ht="18" customHeight="1" x14ac:dyDescent="0.2">
      <c r="B16" s="103">
        <v>7</v>
      </c>
      <c r="C16" s="157">
        <v>7.4019806684457692E-2</v>
      </c>
      <c r="D16" s="25">
        <v>1602.7420007948006</v>
      </c>
      <c r="E16" s="25">
        <v>196.57558906999972</v>
      </c>
      <c r="F16" s="25">
        <v>1799.3175898648003</v>
      </c>
      <c r="G16" s="25">
        <v>1602.7420001799983</v>
      </c>
      <c r="H16" s="25">
        <v>3.5886474400000017</v>
      </c>
      <c r="I16" s="25">
        <v>1606.3306476199982</v>
      </c>
      <c r="J16" s="158">
        <v>25.559968039552455</v>
      </c>
      <c r="K16" s="28">
        <v>0.19636211425278069</v>
      </c>
      <c r="L16" s="159">
        <v>18.375077230785955</v>
      </c>
      <c r="M16" s="25">
        <v>1322.9227287851691</v>
      </c>
      <c r="N16" s="28">
        <v>0.82356813072405899</v>
      </c>
      <c r="O16" s="25">
        <v>23.388190449333084</v>
      </c>
    </row>
    <row r="17" spans="2:15" s="143" customFormat="1" ht="18" customHeight="1" x14ac:dyDescent="0.2">
      <c r="B17" s="103">
        <v>8</v>
      </c>
      <c r="C17" s="157">
        <v>0.16532811191566085</v>
      </c>
      <c r="D17" s="25">
        <v>1165.5571572119945</v>
      </c>
      <c r="E17" s="25">
        <v>113.42128957278776</v>
      </c>
      <c r="F17" s="25">
        <v>1278.9784467847824</v>
      </c>
      <c r="G17" s="25">
        <v>1165.5571573499992</v>
      </c>
      <c r="H17" s="25">
        <v>2.5375940800000008</v>
      </c>
      <c r="I17" s="25">
        <v>1168.0947514299992</v>
      </c>
      <c r="J17" s="158">
        <v>16.812595256541414</v>
      </c>
      <c r="K17" s="28">
        <v>0.19714284891789779</v>
      </c>
      <c r="L17" s="159">
        <v>18.266512791121457</v>
      </c>
      <c r="M17" s="25">
        <v>1298.1161171340791</v>
      </c>
      <c r="N17" s="28">
        <v>1.1113106325877296</v>
      </c>
      <c r="O17" s="25">
        <v>38.077641453895701</v>
      </c>
    </row>
    <row r="18" spans="2:15" s="143" customFormat="1" ht="18" customHeight="1" x14ac:dyDescent="0.2">
      <c r="B18" s="103">
        <v>9</v>
      </c>
      <c r="C18" s="157">
        <v>0.33782593087244384</v>
      </c>
      <c r="D18" s="25">
        <v>1064.0480467393982</v>
      </c>
      <c r="E18" s="25">
        <v>77.312928649999932</v>
      </c>
      <c r="F18" s="25">
        <v>1141.3609753893982</v>
      </c>
      <c r="G18" s="25">
        <v>1064.0480472600009</v>
      </c>
      <c r="H18" s="25">
        <v>1.6724712200000003</v>
      </c>
      <c r="I18" s="25">
        <v>1065.7205184800009</v>
      </c>
      <c r="J18" s="158">
        <v>14.155672240684627</v>
      </c>
      <c r="K18" s="28">
        <v>0.20002269348701707</v>
      </c>
      <c r="L18" s="159">
        <v>18.06638891624538</v>
      </c>
      <c r="M18" s="25">
        <v>1298.689381494177</v>
      </c>
      <c r="N18" s="28">
        <v>1.2186022122821201</v>
      </c>
      <c r="O18" s="25">
        <v>72.293356681977798</v>
      </c>
    </row>
    <row r="19" spans="2:15" s="143" customFormat="1" ht="18" customHeight="1" x14ac:dyDescent="0.2">
      <c r="B19" s="54" t="s">
        <v>86</v>
      </c>
      <c r="C19" s="160">
        <v>1.0218042942433423E-2</v>
      </c>
      <c r="D19" s="50">
        <v>90249.543666680984</v>
      </c>
      <c r="E19" s="50">
        <v>23161.917188842268</v>
      </c>
      <c r="F19" s="50">
        <v>113411.46085552326</v>
      </c>
      <c r="G19" s="50">
        <v>90249.543666290148</v>
      </c>
      <c r="H19" s="50">
        <v>456.97739225000038</v>
      </c>
      <c r="I19" s="50">
        <v>90706.521058540151</v>
      </c>
      <c r="J19" s="161">
        <v>1487.4873287097726</v>
      </c>
      <c r="K19" s="162">
        <v>0.17846208903921526</v>
      </c>
      <c r="L19" s="163">
        <v>18.485784688178839</v>
      </c>
      <c r="M19" s="50">
        <v>11025.621262051542</v>
      </c>
      <c r="N19" s="162">
        <v>0.12155268588612091</v>
      </c>
      <c r="O19" s="164">
        <v>183.1516635602195</v>
      </c>
    </row>
    <row r="20" spans="2:15" s="143" customFormat="1" ht="18" customHeight="1" x14ac:dyDescent="0.2">
      <c r="B20" s="103" t="s">
        <v>13</v>
      </c>
      <c r="C20" s="157">
        <v>0.99999999000000073</v>
      </c>
      <c r="D20" s="25">
        <v>4908.2034074925978</v>
      </c>
      <c r="E20" s="25">
        <v>58.741564720000028</v>
      </c>
      <c r="F20" s="25">
        <v>4966.9449722125973</v>
      </c>
      <c r="G20" s="25">
        <v>4908.2034075000165</v>
      </c>
      <c r="H20" s="25">
        <v>0</v>
      </c>
      <c r="I20" s="25">
        <v>4908.2034075000165</v>
      </c>
      <c r="J20" s="158">
        <v>44.55615525735913</v>
      </c>
      <c r="K20" s="28">
        <v>0.32751719054597722</v>
      </c>
      <c r="L20" s="159">
        <v>19.207637504743495</v>
      </c>
      <c r="M20" s="25">
        <v>110.7672941750223</v>
      </c>
      <c r="N20" s="28">
        <v>2.2567788043536159E-2</v>
      </c>
      <c r="O20" s="25">
        <v>1607.5209906492346</v>
      </c>
    </row>
    <row r="21" spans="2:15" s="143" customFormat="1" ht="18" customHeight="1" x14ac:dyDescent="0.2">
      <c r="B21" s="54" t="s">
        <v>35</v>
      </c>
      <c r="C21" s="160">
        <v>6.1026651682977412E-2</v>
      </c>
      <c r="D21" s="50">
        <v>95157.747074173589</v>
      </c>
      <c r="E21" s="50">
        <v>23220.658753562268</v>
      </c>
      <c r="F21" s="50">
        <v>118378.40582773586</v>
      </c>
      <c r="G21" s="50">
        <v>95157.74707379016</v>
      </c>
      <c r="H21" s="50">
        <v>456.97739225000038</v>
      </c>
      <c r="I21" s="50">
        <v>95614.724466040163</v>
      </c>
      <c r="J21" s="161">
        <v>1532.0434839671316</v>
      </c>
      <c r="K21" s="162">
        <v>0.18611355445112046</v>
      </c>
      <c r="L21" s="163">
        <v>18.522839655117895</v>
      </c>
      <c r="M21" s="50">
        <v>11136.388556226564</v>
      </c>
      <c r="N21" s="162">
        <v>0.11647148091904941</v>
      </c>
      <c r="O21" s="164">
        <v>1790.6726542094541</v>
      </c>
    </row>
    <row r="22" spans="2:15" x14ac:dyDescent="0.2">
      <c r="B22" s="144" t="s">
        <v>87</v>
      </c>
    </row>
    <row r="23" spans="2:15" ht="18" customHeight="1" x14ac:dyDescent="0.2">
      <c r="B23" s="144" t="s">
        <v>133</v>
      </c>
    </row>
    <row r="24" spans="2:15" ht="18" customHeight="1" x14ac:dyDescent="0.2">
      <c r="B24" s="70"/>
    </row>
    <row r="25" spans="2:15" ht="18" customHeight="1" x14ac:dyDescent="0.2">
      <c r="B25" s="70"/>
    </row>
    <row r="26" spans="2:15" ht="15.75" x14ac:dyDescent="0.2">
      <c r="B26" s="168" t="s">
        <v>50</v>
      </c>
    </row>
    <row r="27" spans="2:15" ht="15.75" x14ac:dyDescent="0.2">
      <c r="B27" s="168"/>
    </row>
    <row r="28" spans="2:15" ht="17.25" customHeight="1" x14ac:dyDescent="0.2">
      <c r="B28" s="167" t="s">
        <v>0</v>
      </c>
      <c r="N28" s="156"/>
      <c r="O28" s="156"/>
    </row>
    <row r="29" spans="2:15" ht="15" customHeight="1" x14ac:dyDescent="0.2">
      <c r="B29" s="209" t="s">
        <v>12</v>
      </c>
      <c r="C29" s="209" t="s">
        <v>49</v>
      </c>
      <c r="D29" s="208" t="s">
        <v>9</v>
      </c>
      <c r="E29" s="208"/>
      <c r="F29" s="208"/>
      <c r="G29" s="208" t="s">
        <v>10</v>
      </c>
      <c r="H29" s="208"/>
      <c r="I29" s="208"/>
      <c r="J29" s="209" t="s">
        <v>80</v>
      </c>
      <c r="K29" s="209" t="s">
        <v>14</v>
      </c>
      <c r="L29" s="209" t="s">
        <v>85</v>
      </c>
      <c r="M29" s="209" t="s">
        <v>52</v>
      </c>
      <c r="N29" s="209" t="s">
        <v>71</v>
      </c>
      <c r="O29" s="209" t="s">
        <v>15</v>
      </c>
    </row>
    <row r="30" spans="2:15" s="143" customFormat="1" ht="54.95" customHeight="1" x14ac:dyDescent="0.2">
      <c r="B30" s="209"/>
      <c r="C30" s="209"/>
      <c r="D30" s="77" t="s">
        <v>36</v>
      </c>
      <c r="E30" s="77" t="s">
        <v>37</v>
      </c>
      <c r="F30" s="77" t="s">
        <v>72</v>
      </c>
      <c r="G30" s="77" t="s">
        <v>36</v>
      </c>
      <c r="H30" s="77" t="s">
        <v>37</v>
      </c>
      <c r="I30" s="77" t="s">
        <v>73</v>
      </c>
      <c r="J30" s="209"/>
      <c r="K30" s="209"/>
      <c r="L30" s="209"/>
      <c r="M30" s="209"/>
      <c r="N30" s="209"/>
      <c r="O30" s="209"/>
    </row>
    <row r="31" spans="2:15" s="143" customFormat="1" ht="18" customHeight="1" x14ac:dyDescent="0.2">
      <c r="B31" s="103">
        <v>1</v>
      </c>
      <c r="C31" s="157">
        <v>4.0246138006044406E-4</v>
      </c>
      <c r="D31" s="25">
        <v>1311.5401453199995</v>
      </c>
      <c r="E31" s="25">
        <v>440.75225937999994</v>
      </c>
      <c r="F31" s="25">
        <v>1752.2924046999995</v>
      </c>
      <c r="G31" s="25">
        <v>1311.5401454099979</v>
      </c>
      <c r="H31" s="25">
        <v>17.188333580000002</v>
      </c>
      <c r="I31" s="25">
        <v>1328.7284789899979</v>
      </c>
      <c r="J31" s="158">
        <v>22.554155471757831</v>
      </c>
      <c r="K31" s="28">
        <v>0.13293245072503562</v>
      </c>
      <c r="L31" s="159">
        <v>13.028962820708182</v>
      </c>
      <c r="M31" s="25">
        <v>16.932181556460854</v>
      </c>
      <c r="N31" s="28">
        <v>1.274314641719086E-2</v>
      </c>
      <c r="O31" s="25">
        <v>7.3502394456927786E-2</v>
      </c>
    </row>
    <row r="32" spans="2:15" s="143" customFormat="1" ht="18" customHeight="1" x14ac:dyDescent="0.2">
      <c r="B32" s="103">
        <v>2</v>
      </c>
      <c r="C32" s="157">
        <v>1.1018785959682371E-3</v>
      </c>
      <c r="D32" s="25">
        <v>1176.2728271516821</v>
      </c>
      <c r="E32" s="25">
        <v>338.60643392025821</v>
      </c>
      <c r="F32" s="25">
        <v>1514.8792610719404</v>
      </c>
      <c r="G32" s="25">
        <v>1176.2728270299956</v>
      </c>
      <c r="H32" s="25">
        <v>14.729696899999999</v>
      </c>
      <c r="I32" s="25">
        <v>1191.0025239299955</v>
      </c>
      <c r="J32" s="158">
        <v>16.436665059050476</v>
      </c>
      <c r="K32" s="28">
        <v>0.15043859010785376</v>
      </c>
      <c r="L32" s="159">
        <v>13.122653024365826</v>
      </c>
      <c r="M32" s="25">
        <v>37.419968583617923</v>
      </c>
      <c r="N32" s="28">
        <v>3.1418882690644398E-2</v>
      </c>
      <c r="O32" s="25">
        <v>0.20169863514444791</v>
      </c>
    </row>
    <row r="33" spans="2:15" s="143" customFormat="1" ht="18" customHeight="1" x14ac:dyDescent="0.2">
      <c r="B33" s="103">
        <v>3</v>
      </c>
      <c r="C33" s="157">
        <v>2.8248041314593735E-3</v>
      </c>
      <c r="D33" s="25">
        <v>1233.9401598500012</v>
      </c>
      <c r="E33" s="25">
        <v>286.83608919999983</v>
      </c>
      <c r="F33" s="25">
        <v>1520.7762490500011</v>
      </c>
      <c r="G33" s="25">
        <v>1233.94015986</v>
      </c>
      <c r="H33" s="25">
        <v>17.334173489999987</v>
      </c>
      <c r="I33" s="25">
        <v>1251.27433335</v>
      </c>
      <c r="J33" s="158">
        <v>13.837038734558684</v>
      </c>
      <c r="K33" s="28">
        <v>0.16913589930059644</v>
      </c>
      <c r="L33" s="159">
        <v>12.609970098084577</v>
      </c>
      <c r="M33" s="25">
        <v>89.242124185789862</v>
      </c>
      <c r="N33" s="28">
        <v>7.1320989975766982E-2</v>
      </c>
      <c r="O33" s="25">
        <v>0.61095708708014151</v>
      </c>
    </row>
    <row r="34" spans="2:15" s="143" customFormat="1" ht="18" customHeight="1" x14ac:dyDescent="0.2">
      <c r="B34" s="103">
        <v>4</v>
      </c>
      <c r="C34" s="157">
        <v>6.266463439114479E-3</v>
      </c>
      <c r="D34" s="25">
        <v>1157.8218352499998</v>
      </c>
      <c r="E34" s="25">
        <v>330.75027193</v>
      </c>
      <c r="F34" s="25">
        <v>1488.5721071799999</v>
      </c>
      <c r="G34" s="25">
        <v>1157.8218352600004</v>
      </c>
      <c r="H34" s="25">
        <v>18.529085260000006</v>
      </c>
      <c r="I34" s="25">
        <v>1176.3509205200005</v>
      </c>
      <c r="J34" s="158">
        <v>11.647054671238621</v>
      </c>
      <c r="K34" s="28">
        <v>0.1759489414883097</v>
      </c>
      <c r="L34" s="159">
        <v>12.927745719590588</v>
      </c>
      <c r="M34" s="25">
        <v>153.01860537747694</v>
      </c>
      <c r="N34" s="28">
        <v>0.13007904589375063</v>
      </c>
      <c r="O34" s="25">
        <v>1.3112292760729436</v>
      </c>
    </row>
    <row r="35" spans="2:15" s="143" customFormat="1" ht="18" customHeight="1" x14ac:dyDescent="0.2">
      <c r="B35" s="103">
        <v>5</v>
      </c>
      <c r="C35" s="157">
        <v>1.4699888726617115E-2</v>
      </c>
      <c r="D35" s="25">
        <v>1622.1334494645068</v>
      </c>
      <c r="E35" s="25">
        <v>280.81954496649388</v>
      </c>
      <c r="F35" s="25">
        <v>1902.9529944310007</v>
      </c>
      <c r="G35" s="25">
        <v>1622.1334495200024</v>
      </c>
      <c r="H35" s="25">
        <v>15.654154229999998</v>
      </c>
      <c r="I35" s="25">
        <v>1637.7876037500023</v>
      </c>
      <c r="J35" s="158">
        <v>14.561072760769621</v>
      </c>
      <c r="K35" s="28">
        <v>0.18714774488821967</v>
      </c>
      <c r="L35" s="159">
        <v>12.845053993619322</v>
      </c>
      <c r="M35" s="25">
        <v>395.38084800136164</v>
      </c>
      <c r="N35" s="28">
        <v>0.24141155244799006</v>
      </c>
      <c r="O35" s="25">
        <v>4.517338166777213</v>
      </c>
    </row>
    <row r="36" spans="2:15" s="143" customFormat="1" ht="18" customHeight="1" x14ac:dyDescent="0.2">
      <c r="B36" s="103">
        <v>6</v>
      </c>
      <c r="C36" s="157">
        <v>3.4154518845789912E-2</v>
      </c>
      <c r="D36" s="25">
        <v>1819.2114323306278</v>
      </c>
      <c r="E36" s="25">
        <v>369.77231193070247</v>
      </c>
      <c r="F36" s="25">
        <v>2188.9837442613302</v>
      </c>
      <c r="G36" s="25">
        <v>1819.2114324099987</v>
      </c>
      <c r="H36" s="25">
        <v>22.17062898999999</v>
      </c>
      <c r="I36" s="25">
        <v>1841.3820613999987</v>
      </c>
      <c r="J36" s="158">
        <v>20.51706991412178</v>
      </c>
      <c r="K36" s="28">
        <v>0.18267747451071725</v>
      </c>
      <c r="L36" s="159">
        <v>12.965451685833058</v>
      </c>
      <c r="M36" s="25">
        <v>809.00457517249993</v>
      </c>
      <c r="N36" s="28">
        <v>0.43934639754088595</v>
      </c>
      <c r="O36" s="25">
        <v>11.531285087202507</v>
      </c>
    </row>
    <row r="37" spans="2:15" s="143" customFormat="1" ht="18" customHeight="1" x14ac:dyDescent="0.2">
      <c r="B37" s="103">
        <v>7</v>
      </c>
      <c r="C37" s="157">
        <v>6.5590149131949008E-2</v>
      </c>
      <c r="D37" s="25">
        <v>564.64285416045129</v>
      </c>
      <c r="E37" s="25">
        <v>147.64654146726045</v>
      </c>
      <c r="F37" s="25">
        <v>712.28939562771177</v>
      </c>
      <c r="G37" s="25">
        <v>564.6428539999996</v>
      </c>
      <c r="H37" s="25">
        <v>3.4766647300000018</v>
      </c>
      <c r="I37" s="25">
        <v>568.11951872999964</v>
      </c>
      <c r="J37" s="158">
        <v>5.9755302840313629</v>
      </c>
      <c r="K37" s="28">
        <v>0.19553790892506961</v>
      </c>
      <c r="L37" s="159">
        <v>15.038149824998733</v>
      </c>
      <c r="M37" s="25">
        <v>343.56403021242704</v>
      </c>
      <c r="N37" s="28">
        <v>0.60473900101240274</v>
      </c>
      <c r="O37" s="25">
        <v>7.2161382429513212</v>
      </c>
    </row>
    <row r="38" spans="2:15" s="143" customFormat="1" ht="18" customHeight="1" x14ac:dyDescent="0.2">
      <c r="B38" s="103">
        <v>8</v>
      </c>
      <c r="C38" s="157">
        <v>0.16830262969184276</v>
      </c>
      <c r="D38" s="25">
        <v>232.01101530123267</v>
      </c>
      <c r="E38" s="25">
        <v>25.218469709999994</v>
      </c>
      <c r="F38" s="25">
        <v>257.22948501123267</v>
      </c>
      <c r="G38" s="25">
        <v>232.01101543999999</v>
      </c>
      <c r="H38" s="25">
        <v>0.99431111999999999</v>
      </c>
      <c r="I38" s="25">
        <v>233.00532655999999</v>
      </c>
      <c r="J38" s="158">
        <v>2.734412047291225</v>
      </c>
      <c r="K38" s="28">
        <v>0.18074301898141548</v>
      </c>
      <c r="L38" s="159">
        <v>13.656514488028916</v>
      </c>
      <c r="M38" s="25">
        <v>183.05758553824006</v>
      </c>
      <c r="N38" s="28">
        <v>0.78563691328791085</v>
      </c>
      <c r="O38" s="25">
        <v>7.1834662988512754</v>
      </c>
    </row>
    <row r="39" spans="2:15" s="143" customFormat="1" ht="18" customHeight="1" x14ac:dyDescent="0.2">
      <c r="B39" s="103">
        <v>9</v>
      </c>
      <c r="C39" s="157">
        <v>0.3495934493743581</v>
      </c>
      <c r="D39" s="25">
        <v>299.37232724531935</v>
      </c>
      <c r="E39" s="25">
        <v>29.168095589863363</v>
      </c>
      <c r="F39" s="25">
        <v>328.54042283518271</v>
      </c>
      <c r="G39" s="25">
        <v>299.37232735999993</v>
      </c>
      <c r="H39" s="25">
        <v>0.81632884000000006</v>
      </c>
      <c r="I39" s="25">
        <v>300.18865619999991</v>
      </c>
      <c r="J39" s="158">
        <v>3.0416848231631062</v>
      </c>
      <c r="K39" s="28">
        <v>0.19396210510668202</v>
      </c>
      <c r="L39" s="159">
        <v>13.356334493072358</v>
      </c>
      <c r="M39" s="25">
        <v>271.56319871615989</v>
      </c>
      <c r="N39" s="28">
        <v>0.90464177478855701</v>
      </c>
      <c r="O39" s="25">
        <v>20.422695423891611</v>
      </c>
    </row>
    <row r="40" spans="2:15" s="143" customFormat="1" ht="18" customHeight="1" x14ac:dyDescent="0.2">
      <c r="B40" s="54" t="s">
        <v>86</v>
      </c>
      <c r="C40" s="160">
        <v>2.9507479011685173E-2</v>
      </c>
      <c r="D40" s="50">
        <v>9416.946046073821</v>
      </c>
      <c r="E40" s="50">
        <v>2249.5700180945782</v>
      </c>
      <c r="F40" s="50">
        <v>11666.5160641684</v>
      </c>
      <c r="G40" s="50">
        <v>9416.946046289997</v>
      </c>
      <c r="H40" s="50">
        <v>110.89337713999997</v>
      </c>
      <c r="I40" s="50">
        <v>9527.8394234299976</v>
      </c>
      <c r="J40" s="161">
        <v>111.30468376598272</v>
      </c>
      <c r="K40" s="162">
        <v>0.17094457661509807</v>
      </c>
      <c r="L40" s="163">
        <v>13.074728310207712</v>
      </c>
      <c r="M40" s="164">
        <v>2299.1831173440341</v>
      </c>
      <c r="N40" s="162">
        <v>0.24131211864151403</v>
      </c>
      <c r="O40" s="164">
        <v>53.068310612428391</v>
      </c>
    </row>
    <row r="41" spans="2:15" s="143" customFormat="1" ht="18" customHeight="1" x14ac:dyDescent="0.2">
      <c r="B41" s="103" t="s">
        <v>13</v>
      </c>
      <c r="C41" s="157">
        <v>0.99999999000000173</v>
      </c>
      <c r="D41" s="25">
        <v>1327.7753814825421</v>
      </c>
      <c r="E41" s="25">
        <v>60.320903860648841</v>
      </c>
      <c r="F41" s="25">
        <v>1388.0962853431909</v>
      </c>
      <c r="G41" s="25">
        <v>1327.77538149</v>
      </c>
      <c r="H41" s="25">
        <v>0.33602116999999998</v>
      </c>
      <c r="I41" s="25">
        <v>1328.1114026600001</v>
      </c>
      <c r="J41" s="158">
        <v>10.070402435733985</v>
      </c>
      <c r="K41" s="28">
        <v>0.3146931465338686</v>
      </c>
      <c r="L41" s="159">
        <v>12.365098232823653</v>
      </c>
      <c r="M41" s="25">
        <v>45.903998405115587</v>
      </c>
      <c r="N41" s="28">
        <v>3.4563364423479112E-2</v>
      </c>
      <c r="O41" s="25">
        <v>417.94755625900575</v>
      </c>
    </row>
    <row r="42" spans="2:15" s="143" customFormat="1" ht="18" customHeight="1" x14ac:dyDescent="0.2">
      <c r="B42" s="54" t="s">
        <v>35</v>
      </c>
      <c r="C42" s="160">
        <v>0.14823703026776355</v>
      </c>
      <c r="D42" s="50">
        <v>10744.721427556364</v>
      </c>
      <c r="E42" s="50">
        <v>2309.890921955227</v>
      </c>
      <c r="F42" s="50">
        <v>13054.61234951159</v>
      </c>
      <c r="G42" s="50">
        <v>10744.721427779998</v>
      </c>
      <c r="H42" s="50">
        <v>111.22939830999997</v>
      </c>
      <c r="I42" s="50">
        <v>10855.950826089998</v>
      </c>
      <c r="J42" s="161">
        <v>121.3750862017167</v>
      </c>
      <c r="K42" s="162">
        <v>0.18853070222340179</v>
      </c>
      <c r="L42" s="163">
        <v>12.987912533999584</v>
      </c>
      <c r="M42" s="164">
        <v>2345.0871157491497</v>
      </c>
      <c r="N42" s="162">
        <v>0.21601858310865091</v>
      </c>
      <c r="O42" s="164">
        <v>471.01586687143413</v>
      </c>
    </row>
    <row r="43" spans="2:15" x14ac:dyDescent="0.2">
      <c r="B43" s="144" t="s">
        <v>87</v>
      </c>
    </row>
    <row r="44" spans="2:15" ht="18" customHeight="1" x14ac:dyDescent="0.2">
      <c r="B44" s="144" t="s">
        <v>133</v>
      </c>
    </row>
    <row r="45" spans="2:15" ht="18" customHeight="1" x14ac:dyDescent="0.2">
      <c r="B45" s="70"/>
    </row>
    <row r="46" spans="2:15" ht="18" customHeight="1" x14ac:dyDescent="0.2"/>
    <row r="47" spans="2:15" ht="15.75" x14ac:dyDescent="0.2">
      <c r="B47" s="168" t="s">
        <v>17</v>
      </c>
    </row>
    <row r="48" spans="2:15" ht="15.75" x14ac:dyDescent="0.2">
      <c r="B48" s="168"/>
    </row>
    <row r="49" spans="2:15" ht="17.25" customHeight="1" x14ac:dyDescent="0.2">
      <c r="B49" s="167" t="s">
        <v>0</v>
      </c>
      <c r="N49" s="156"/>
      <c r="O49" s="156"/>
    </row>
    <row r="50" spans="2:15" ht="15" customHeight="1" x14ac:dyDescent="0.2">
      <c r="B50" s="209" t="s">
        <v>12</v>
      </c>
      <c r="C50" s="209" t="s">
        <v>49</v>
      </c>
      <c r="D50" s="208" t="s">
        <v>9</v>
      </c>
      <c r="E50" s="208"/>
      <c r="F50" s="208"/>
      <c r="G50" s="208" t="s">
        <v>10</v>
      </c>
      <c r="H50" s="208"/>
      <c r="I50" s="208"/>
      <c r="J50" s="209" t="s">
        <v>80</v>
      </c>
      <c r="K50" s="209" t="s">
        <v>14</v>
      </c>
      <c r="L50" s="209" t="s">
        <v>85</v>
      </c>
      <c r="M50" s="209" t="s">
        <v>52</v>
      </c>
      <c r="N50" s="209" t="s">
        <v>71</v>
      </c>
      <c r="O50" s="209" t="s">
        <v>15</v>
      </c>
    </row>
    <row r="51" spans="2:15" s="143" customFormat="1" ht="54.95" customHeight="1" x14ac:dyDescent="0.2">
      <c r="B51" s="209"/>
      <c r="C51" s="209"/>
      <c r="D51" s="77" t="s">
        <v>36</v>
      </c>
      <c r="E51" s="77" t="s">
        <v>37</v>
      </c>
      <c r="F51" s="77" t="s">
        <v>72</v>
      </c>
      <c r="G51" s="77" t="s">
        <v>36</v>
      </c>
      <c r="H51" s="77" t="s">
        <v>37</v>
      </c>
      <c r="I51" s="77" t="s">
        <v>73</v>
      </c>
      <c r="J51" s="209"/>
      <c r="K51" s="209"/>
      <c r="L51" s="209"/>
      <c r="M51" s="209"/>
      <c r="N51" s="209"/>
      <c r="O51" s="209"/>
    </row>
    <row r="52" spans="2:15" s="143" customFormat="1" ht="18" customHeight="1" x14ac:dyDescent="0.2">
      <c r="B52" s="103">
        <v>1</v>
      </c>
      <c r="C52" s="157">
        <v>3.8013492425516303E-4</v>
      </c>
      <c r="D52" s="25">
        <v>873.66736907001302</v>
      </c>
      <c r="E52" s="25">
        <v>4268.4681405897054</v>
      </c>
      <c r="F52" s="25">
        <v>5142.1355096597181</v>
      </c>
      <c r="G52" s="25">
        <v>873.66736907001302</v>
      </c>
      <c r="H52" s="25">
        <v>1259.0872400799803</v>
      </c>
      <c r="I52" s="25">
        <v>2132.7546091499935</v>
      </c>
      <c r="J52" s="158">
        <v>1411.4144250417371</v>
      </c>
      <c r="K52" s="28">
        <v>0.76999999999992497</v>
      </c>
      <c r="L52" s="159">
        <v>2.9637135997793225</v>
      </c>
      <c r="M52" s="25">
        <v>45.784308835571579</v>
      </c>
      <c r="N52" s="28">
        <v>2.1467218328422161E-2</v>
      </c>
      <c r="O52" s="25">
        <v>0.62426548930306236</v>
      </c>
    </row>
    <row r="53" spans="2:15" s="143" customFormat="1" ht="18" customHeight="1" x14ac:dyDescent="0.2">
      <c r="B53" s="103">
        <v>2</v>
      </c>
      <c r="C53" s="157">
        <v>1.2506705817747546E-3</v>
      </c>
      <c r="D53" s="25">
        <v>295.91443977999927</v>
      </c>
      <c r="E53" s="25">
        <v>1611.6850199499827</v>
      </c>
      <c r="F53" s="25">
        <v>1907.5994597299818</v>
      </c>
      <c r="G53" s="25">
        <v>295.91443977999927</v>
      </c>
      <c r="H53" s="25">
        <v>477.91563057999264</v>
      </c>
      <c r="I53" s="25">
        <v>773.83007035999185</v>
      </c>
      <c r="J53" s="158">
        <v>816.46528847072022</v>
      </c>
      <c r="K53" s="28">
        <v>0.77000000000000512</v>
      </c>
      <c r="L53" s="159">
        <v>3.0813060118875848</v>
      </c>
      <c r="M53" s="25">
        <v>45.398006132774768</v>
      </c>
      <c r="N53" s="28">
        <v>5.8666634797036585E-2</v>
      </c>
      <c r="O53" s="25">
        <v>0.74521087472230474</v>
      </c>
    </row>
    <row r="54" spans="2:15" s="143" customFormat="1" ht="18" customHeight="1" x14ac:dyDescent="0.2">
      <c r="B54" s="103">
        <v>3</v>
      </c>
      <c r="C54" s="157">
        <v>2.4727389156244837E-3</v>
      </c>
      <c r="D54" s="25">
        <v>306.70089968999872</v>
      </c>
      <c r="E54" s="25">
        <v>894.80337398000529</v>
      </c>
      <c r="F54" s="25">
        <v>1201.5042736700041</v>
      </c>
      <c r="G54" s="25">
        <v>306.70089968999872</v>
      </c>
      <c r="H54" s="25">
        <v>286.07629124000715</v>
      </c>
      <c r="I54" s="25">
        <v>592.77719093000587</v>
      </c>
      <c r="J54" s="158">
        <v>559.55552713166378</v>
      </c>
      <c r="K54" s="28">
        <v>0.76999999999997282</v>
      </c>
      <c r="L54" s="159">
        <v>3.1517800957836859</v>
      </c>
      <c r="M54" s="25">
        <v>60.497566635515867</v>
      </c>
      <c r="N54" s="28">
        <v>0.10205785168724435</v>
      </c>
      <c r="O54" s="25">
        <v>1.1286529695225425</v>
      </c>
    </row>
    <row r="55" spans="2:15" s="143" customFormat="1" ht="18" customHeight="1" x14ac:dyDescent="0.2">
      <c r="B55" s="103">
        <v>4</v>
      </c>
      <c r="C55" s="157">
        <v>6.3418970215557632E-3</v>
      </c>
      <c r="D55" s="25">
        <v>362.68550559999591</v>
      </c>
      <c r="E55" s="25">
        <v>782.24610614999835</v>
      </c>
      <c r="F55" s="25">
        <v>1144.9316117499943</v>
      </c>
      <c r="G55" s="25">
        <v>362.68550559999591</v>
      </c>
      <c r="H55" s="25">
        <v>243.31715367001016</v>
      </c>
      <c r="I55" s="25">
        <v>606.00265927000601</v>
      </c>
      <c r="J55" s="158">
        <v>558.44591191286668</v>
      </c>
      <c r="K55" s="28">
        <v>0.76941909364152661</v>
      </c>
      <c r="L55" s="159">
        <v>3.1644717364968185</v>
      </c>
      <c r="M55" s="25">
        <v>129.44863720551274</v>
      </c>
      <c r="N55" s="28">
        <v>0.21361067517665228</v>
      </c>
      <c r="O55" s="25">
        <v>2.9564845579503092</v>
      </c>
    </row>
    <row r="56" spans="2:15" s="143" customFormat="1" ht="18" customHeight="1" x14ac:dyDescent="0.2">
      <c r="B56" s="103">
        <v>5</v>
      </c>
      <c r="C56" s="157">
        <v>1.4648839110282188E-2</v>
      </c>
      <c r="D56" s="25">
        <v>290.8799944699976</v>
      </c>
      <c r="E56" s="25">
        <v>375.32342831999989</v>
      </c>
      <c r="F56" s="25">
        <v>666.20342278999749</v>
      </c>
      <c r="G56" s="25">
        <v>290.8799944699976</v>
      </c>
      <c r="H56" s="25">
        <v>117.22238813000295</v>
      </c>
      <c r="I56" s="25">
        <v>408.10238260000057</v>
      </c>
      <c r="J56" s="158">
        <v>398.33372467071757</v>
      </c>
      <c r="K56" s="28">
        <v>0.76794300931285886</v>
      </c>
      <c r="L56" s="159">
        <v>3.2590657378797001</v>
      </c>
      <c r="M56" s="25">
        <v>165.79318433854957</v>
      </c>
      <c r="N56" s="28">
        <v>0.40625389952954744</v>
      </c>
      <c r="O56" s="25">
        <v>4.5886357200338086</v>
      </c>
    </row>
    <row r="57" spans="2:15" s="143" customFormat="1" ht="18" customHeight="1" x14ac:dyDescent="0.2">
      <c r="B57" s="103">
        <v>6</v>
      </c>
      <c r="C57" s="157">
        <v>3.0627957973270416E-2</v>
      </c>
      <c r="D57" s="25">
        <v>321.07667675999869</v>
      </c>
      <c r="E57" s="25">
        <v>240.75177474000083</v>
      </c>
      <c r="F57" s="25">
        <v>561.82845149999957</v>
      </c>
      <c r="G57" s="25">
        <v>321.07667675999869</v>
      </c>
      <c r="H57" s="25">
        <v>71.103696360000683</v>
      </c>
      <c r="I57" s="25">
        <v>392.18037311999939</v>
      </c>
      <c r="J57" s="158">
        <v>382.08990136739288</v>
      </c>
      <c r="K57" s="28">
        <v>0.76735362097866155</v>
      </c>
      <c r="L57" s="159">
        <v>3.2204403310384948</v>
      </c>
      <c r="M57" s="25">
        <v>270.82393116419803</v>
      </c>
      <c r="N57" s="28">
        <v>0.69055962441376761</v>
      </c>
      <c r="O57" s="25">
        <v>9.2072346652777881</v>
      </c>
    </row>
    <row r="58" spans="2:15" s="143" customFormat="1" ht="18" customHeight="1" x14ac:dyDescent="0.2">
      <c r="B58" s="103">
        <v>7</v>
      </c>
      <c r="C58" s="157">
        <v>7.169292986570365E-2</v>
      </c>
      <c r="D58" s="25">
        <v>171.41908579000025</v>
      </c>
      <c r="E58" s="25">
        <v>85.054375590000049</v>
      </c>
      <c r="F58" s="25">
        <v>256.47346138000029</v>
      </c>
      <c r="G58" s="25">
        <v>171.41908579000025</v>
      </c>
      <c r="H58" s="25">
        <v>26.807435239999901</v>
      </c>
      <c r="I58" s="25">
        <v>198.22652103000016</v>
      </c>
      <c r="J58" s="158">
        <v>240.02674994128398</v>
      </c>
      <c r="K58" s="28">
        <v>0.76403469288844661</v>
      </c>
      <c r="L58" s="159">
        <v>3.3560689606140359</v>
      </c>
      <c r="M58" s="25">
        <v>239.69209348603255</v>
      </c>
      <c r="N58" s="28">
        <v>1.2091827684841268</v>
      </c>
      <c r="O58" s="25">
        <v>10.839928402176005</v>
      </c>
    </row>
    <row r="59" spans="2:15" s="143" customFormat="1" ht="18" customHeight="1" x14ac:dyDescent="0.2">
      <c r="B59" s="103">
        <v>8</v>
      </c>
      <c r="C59" s="157">
        <v>0.14901889141189303</v>
      </c>
      <c r="D59" s="25">
        <v>92.696581869999463</v>
      </c>
      <c r="E59" s="25">
        <v>25.193760279999978</v>
      </c>
      <c r="F59" s="25">
        <v>117.89034214999944</v>
      </c>
      <c r="G59" s="25">
        <v>92.696581869999463</v>
      </c>
      <c r="H59" s="25">
        <v>7.9372610999999935</v>
      </c>
      <c r="I59" s="25">
        <v>100.63384296999945</v>
      </c>
      <c r="J59" s="158">
        <v>137.44446496251459</v>
      </c>
      <c r="K59" s="28">
        <v>0.75560710081963933</v>
      </c>
      <c r="L59" s="159">
        <v>3.3461680160216907</v>
      </c>
      <c r="M59" s="25">
        <v>180.39385700917319</v>
      </c>
      <c r="N59" s="28">
        <v>1.7925764502797679</v>
      </c>
      <c r="O59" s="25">
        <v>11.27748205281226</v>
      </c>
    </row>
    <row r="60" spans="2:15" s="143" customFormat="1" ht="18" customHeight="1" x14ac:dyDescent="0.2">
      <c r="B60" s="103">
        <v>9</v>
      </c>
      <c r="C60" s="157">
        <v>0.4059449004757183</v>
      </c>
      <c r="D60" s="25">
        <v>50.402809210000086</v>
      </c>
      <c r="E60" s="25">
        <v>5.7069505699999992</v>
      </c>
      <c r="F60" s="25">
        <v>56.109759780000083</v>
      </c>
      <c r="G60" s="25">
        <v>50.402809210000086</v>
      </c>
      <c r="H60" s="25">
        <v>1.4429873999999996</v>
      </c>
      <c r="I60" s="25">
        <v>51.845796610000086</v>
      </c>
      <c r="J60" s="158">
        <v>58.224055076579347</v>
      </c>
      <c r="K60" s="28">
        <v>0.73582042177632834</v>
      </c>
      <c r="L60" s="159">
        <v>2.9288749750603116</v>
      </c>
      <c r="M60" s="25">
        <v>114.86238548457963</v>
      </c>
      <c r="N60" s="28">
        <v>2.2154618695245358</v>
      </c>
      <c r="O60" s="25">
        <v>15.561131342863904</v>
      </c>
    </row>
    <row r="61" spans="2:15" s="143" customFormat="1" ht="18" customHeight="1" x14ac:dyDescent="0.2">
      <c r="B61" s="110" t="s">
        <v>86</v>
      </c>
      <c r="C61" s="160">
        <v>1.4331563152910036E-2</v>
      </c>
      <c r="D61" s="50">
        <v>2765.4433622400029</v>
      </c>
      <c r="E61" s="50">
        <v>8289.2329301696936</v>
      </c>
      <c r="F61" s="50">
        <v>11054.676292409697</v>
      </c>
      <c r="G61" s="50">
        <v>2765.4433622400029</v>
      </c>
      <c r="H61" s="50">
        <v>2490.910083799994</v>
      </c>
      <c r="I61" s="50">
        <v>5256.3534460399969</v>
      </c>
      <c r="J61" s="161">
        <v>4562.0000485754763</v>
      </c>
      <c r="K61" s="162">
        <v>0.768738229102915</v>
      </c>
      <c r="L61" s="163">
        <v>3.0892401651750721</v>
      </c>
      <c r="M61" s="164">
        <v>1252.6939702919078</v>
      </c>
      <c r="N61" s="162">
        <v>0.23831996519101195</v>
      </c>
      <c r="O61" s="164">
        <v>56.929026074661984</v>
      </c>
    </row>
    <row r="62" spans="2:15" s="143" customFormat="1" ht="18" customHeight="1" x14ac:dyDescent="0.2">
      <c r="B62" s="103" t="s">
        <v>13</v>
      </c>
      <c r="C62" s="157">
        <v>0.99999998999999762</v>
      </c>
      <c r="D62" s="25">
        <v>54.958305090000138</v>
      </c>
      <c r="E62" s="25">
        <v>1.3031300000000002E-3</v>
      </c>
      <c r="F62" s="25">
        <v>54.959608220000135</v>
      </c>
      <c r="G62" s="25">
        <v>54.958305090000138</v>
      </c>
      <c r="H62" s="25">
        <v>0</v>
      </c>
      <c r="I62" s="25">
        <v>54.958305090000138</v>
      </c>
      <c r="J62" s="158">
        <v>36.06107739616693</v>
      </c>
      <c r="K62" s="28">
        <v>0.67444359142964838</v>
      </c>
      <c r="L62" s="159">
        <v>1.8182640477103917</v>
      </c>
      <c r="M62" s="25">
        <v>0.1248063757</v>
      </c>
      <c r="N62" s="28">
        <v>2.2709283973662603E-3</v>
      </c>
      <c r="O62" s="25">
        <v>37.066276663785999</v>
      </c>
    </row>
    <row r="63" spans="2:15" s="143" customFormat="1" ht="18" customHeight="1" x14ac:dyDescent="0.2">
      <c r="B63" s="54" t="s">
        <v>35</v>
      </c>
      <c r="C63" s="160">
        <v>2.4530675661927747E-2</v>
      </c>
      <c r="D63" s="50">
        <v>2820.401667330003</v>
      </c>
      <c r="E63" s="50">
        <v>8289.2342332996941</v>
      </c>
      <c r="F63" s="50">
        <v>11109.635900629697</v>
      </c>
      <c r="G63" s="50">
        <v>2820.401667330003</v>
      </c>
      <c r="H63" s="50">
        <v>2490.910083799994</v>
      </c>
      <c r="I63" s="50">
        <v>5311.311751129997</v>
      </c>
      <c r="J63" s="161">
        <v>4598.0611259716434</v>
      </c>
      <c r="K63" s="162">
        <v>0.76776252409661483</v>
      </c>
      <c r="L63" s="163">
        <v>3.0760888578335539</v>
      </c>
      <c r="M63" s="164">
        <v>1252.8187766676078</v>
      </c>
      <c r="N63" s="162">
        <v>0.23587746970436579</v>
      </c>
      <c r="O63" s="164">
        <v>93.995302738447975</v>
      </c>
    </row>
    <row r="64" spans="2:15" s="143" customFormat="1" x14ac:dyDescent="0.2">
      <c r="B64" s="144" t="s">
        <v>87</v>
      </c>
      <c r="C64" s="169"/>
      <c r="D64" s="169"/>
      <c r="E64" s="169"/>
      <c r="F64" s="170"/>
      <c r="G64" s="170"/>
      <c r="H64" s="170"/>
      <c r="I64" s="170"/>
      <c r="J64" s="170"/>
      <c r="K64" s="170"/>
      <c r="L64" s="170"/>
      <c r="M64" s="170"/>
      <c r="N64" s="169"/>
      <c r="O64" s="169"/>
    </row>
    <row r="65" spans="2:15" s="143" customFormat="1" ht="18" customHeight="1" x14ac:dyDescent="0.2">
      <c r="B65" s="144" t="s">
        <v>133</v>
      </c>
      <c r="C65" s="169"/>
      <c r="D65" s="169"/>
      <c r="E65" s="169"/>
      <c r="F65" s="170"/>
      <c r="G65" s="170"/>
      <c r="H65" s="170"/>
      <c r="I65" s="170"/>
      <c r="J65" s="170"/>
      <c r="K65" s="170"/>
      <c r="L65" s="170"/>
      <c r="M65" s="170"/>
      <c r="N65" s="169"/>
      <c r="O65" s="169"/>
    </row>
    <row r="66" spans="2:15" s="143" customFormat="1" ht="18" customHeight="1" x14ac:dyDescent="0.2">
      <c r="B66" s="70"/>
      <c r="C66" s="169"/>
      <c r="D66" s="169"/>
      <c r="E66" s="169"/>
      <c r="F66" s="170"/>
      <c r="G66" s="170"/>
      <c r="H66" s="170"/>
      <c r="I66" s="170"/>
      <c r="J66" s="170"/>
      <c r="K66" s="170"/>
      <c r="L66" s="170"/>
      <c r="M66" s="170"/>
      <c r="N66" s="169"/>
      <c r="O66" s="169"/>
    </row>
    <row r="67" spans="2:15" ht="18" customHeight="1" x14ac:dyDescent="0.2"/>
    <row r="68" spans="2:15" ht="15.75" x14ac:dyDescent="0.2">
      <c r="B68" s="168" t="s">
        <v>51</v>
      </c>
    </row>
    <row r="69" spans="2:15" ht="15.75" x14ac:dyDescent="0.2">
      <c r="B69" s="168"/>
    </row>
    <row r="70" spans="2:15" ht="17.25" customHeight="1" x14ac:dyDescent="0.2">
      <c r="B70" s="167" t="s">
        <v>0</v>
      </c>
      <c r="N70" s="156"/>
      <c r="O70" s="156"/>
    </row>
    <row r="71" spans="2:15" ht="15" customHeight="1" x14ac:dyDescent="0.2">
      <c r="B71" s="209" t="s">
        <v>12</v>
      </c>
      <c r="C71" s="209" t="s">
        <v>49</v>
      </c>
      <c r="D71" s="208" t="s">
        <v>9</v>
      </c>
      <c r="E71" s="208"/>
      <c r="F71" s="208"/>
      <c r="G71" s="208" t="s">
        <v>10</v>
      </c>
      <c r="H71" s="208"/>
      <c r="I71" s="208"/>
      <c r="J71" s="209" t="s">
        <v>80</v>
      </c>
      <c r="K71" s="209" t="s">
        <v>14</v>
      </c>
      <c r="L71" s="209" t="s">
        <v>85</v>
      </c>
      <c r="M71" s="209" t="s">
        <v>52</v>
      </c>
      <c r="N71" s="209" t="s">
        <v>71</v>
      </c>
      <c r="O71" s="209" t="s">
        <v>15</v>
      </c>
    </row>
    <row r="72" spans="2:15" s="143" customFormat="1" ht="54.95" customHeight="1" x14ac:dyDescent="0.2">
      <c r="B72" s="209"/>
      <c r="C72" s="209"/>
      <c r="D72" s="77" t="s">
        <v>36</v>
      </c>
      <c r="E72" s="77" t="s">
        <v>37</v>
      </c>
      <c r="F72" s="77" t="s">
        <v>72</v>
      </c>
      <c r="G72" s="77" t="s">
        <v>36</v>
      </c>
      <c r="H72" s="77" t="s">
        <v>37</v>
      </c>
      <c r="I72" s="77" t="s">
        <v>73</v>
      </c>
      <c r="J72" s="209"/>
      <c r="K72" s="209"/>
      <c r="L72" s="209"/>
      <c r="M72" s="209"/>
      <c r="N72" s="209"/>
      <c r="O72" s="209"/>
    </row>
    <row r="73" spans="2:15" s="143" customFormat="1" ht="18" customHeight="1" x14ac:dyDescent="0.2">
      <c r="B73" s="103">
        <v>1</v>
      </c>
      <c r="C73" s="157">
        <v>5.0893583889945085E-4</v>
      </c>
      <c r="D73" s="25">
        <v>583.07871413560508</v>
      </c>
      <c r="E73" s="25">
        <v>304.92709251000014</v>
      </c>
      <c r="F73" s="25">
        <v>888.00580664560516</v>
      </c>
      <c r="G73" s="25">
        <v>583.07871421000118</v>
      </c>
      <c r="H73" s="25">
        <v>187.17990515999992</v>
      </c>
      <c r="I73" s="25">
        <v>770.25861937000104</v>
      </c>
      <c r="J73" s="158">
        <v>27.923294804459243</v>
      </c>
      <c r="K73" s="28">
        <v>0.54110049016846196</v>
      </c>
      <c r="L73" s="159">
        <v>3.0990897079434894</v>
      </c>
      <c r="M73" s="25">
        <v>49.494696005691594</v>
      </c>
      <c r="N73" s="28">
        <v>6.4257243945122736E-2</v>
      </c>
      <c r="O73" s="25">
        <v>0.209054952703039</v>
      </c>
    </row>
    <row r="74" spans="2:15" s="143" customFormat="1" ht="18" customHeight="1" x14ac:dyDescent="0.2">
      <c r="B74" s="103">
        <v>2</v>
      </c>
      <c r="C74" s="157">
        <v>1.1767385282405777E-3</v>
      </c>
      <c r="D74" s="25">
        <v>600.62764238924831</v>
      </c>
      <c r="E74" s="25">
        <v>324.5988051299999</v>
      </c>
      <c r="F74" s="25">
        <v>925.22644751924827</v>
      </c>
      <c r="G74" s="25">
        <v>600.62764240999934</v>
      </c>
      <c r="H74" s="25">
        <v>185.50848861</v>
      </c>
      <c r="I74" s="25">
        <v>786.13613101999931</v>
      </c>
      <c r="J74" s="158">
        <v>33.1824433290641</v>
      </c>
      <c r="K74" s="28">
        <v>0.53338771885375313</v>
      </c>
      <c r="L74" s="159">
        <v>2.831994323343014</v>
      </c>
      <c r="M74" s="25">
        <v>92.525713889967051</v>
      </c>
      <c r="N74" s="28">
        <v>0.11769680878287121</v>
      </c>
      <c r="O74" s="25">
        <v>0.48423355243813521</v>
      </c>
    </row>
    <row r="75" spans="2:15" s="143" customFormat="1" ht="18" customHeight="1" x14ac:dyDescent="0.2">
      <c r="B75" s="103">
        <v>3</v>
      </c>
      <c r="C75" s="157">
        <v>3.0753080625580079E-3</v>
      </c>
      <c r="D75" s="25">
        <v>1043.318473604143</v>
      </c>
      <c r="E75" s="25">
        <v>532.90603179999994</v>
      </c>
      <c r="F75" s="25">
        <v>1576.224505404143</v>
      </c>
      <c r="G75" s="25">
        <v>1043.3184738600009</v>
      </c>
      <c r="H75" s="25">
        <v>311.39388390999972</v>
      </c>
      <c r="I75" s="25">
        <v>1354.7123577700006</v>
      </c>
      <c r="J75" s="158">
        <v>85.268628861938922</v>
      </c>
      <c r="K75" s="28">
        <v>0.53205706943791164</v>
      </c>
      <c r="L75" s="159">
        <v>2.8139327899815103</v>
      </c>
      <c r="M75" s="25">
        <v>308.94091037662878</v>
      </c>
      <c r="N75" s="28">
        <v>0.22804908260021936</v>
      </c>
      <c r="O75" s="25">
        <v>2.2071864043570706</v>
      </c>
    </row>
    <row r="76" spans="2:15" s="143" customFormat="1" ht="18" customHeight="1" x14ac:dyDescent="0.2">
      <c r="B76" s="103">
        <v>4</v>
      </c>
      <c r="C76" s="157">
        <v>6.3702567093945261E-3</v>
      </c>
      <c r="D76" s="25">
        <v>853.19716148915506</v>
      </c>
      <c r="E76" s="25">
        <v>395.76804221000009</v>
      </c>
      <c r="F76" s="25">
        <v>1248.9652036991552</v>
      </c>
      <c r="G76" s="25">
        <v>853.19716170999948</v>
      </c>
      <c r="H76" s="25">
        <v>216.7281233399998</v>
      </c>
      <c r="I76" s="25">
        <v>1069.9252850499993</v>
      </c>
      <c r="J76" s="158">
        <v>56.119928608198457</v>
      </c>
      <c r="K76" s="28">
        <v>0.52012237625487556</v>
      </c>
      <c r="L76" s="159">
        <v>2.9345953406265615</v>
      </c>
      <c r="M76" s="25">
        <v>363.58537600345767</v>
      </c>
      <c r="N76" s="28">
        <v>0.3398231456755102</v>
      </c>
      <c r="O76" s="25">
        <v>3.5008600696490109</v>
      </c>
    </row>
    <row r="77" spans="2:15" s="143" customFormat="1" ht="18" customHeight="1" x14ac:dyDescent="0.2">
      <c r="B77" s="103">
        <v>5</v>
      </c>
      <c r="C77" s="157">
        <v>1.4745130735778789E-2</v>
      </c>
      <c r="D77" s="25">
        <v>1262.4996616738442</v>
      </c>
      <c r="E77" s="25">
        <v>523.63166094999974</v>
      </c>
      <c r="F77" s="25">
        <v>1786.131322623844</v>
      </c>
      <c r="G77" s="25">
        <v>1262.4996620299996</v>
      </c>
      <c r="H77" s="25">
        <v>303.14530996000013</v>
      </c>
      <c r="I77" s="25">
        <v>1565.6449719899997</v>
      </c>
      <c r="J77" s="158">
        <v>83.253415308417786</v>
      </c>
      <c r="K77" s="28">
        <v>0.51591606783757227</v>
      </c>
      <c r="L77" s="159">
        <v>2.7010746074918512</v>
      </c>
      <c r="M77" s="25">
        <v>755.12829197076769</v>
      </c>
      <c r="N77" s="28">
        <v>0.48231131928394233</v>
      </c>
      <c r="O77" s="25">
        <v>11.901121227797219</v>
      </c>
    </row>
    <row r="78" spans="2:15" s="143" customFormat="1" ht="18" customHeight="1" x14ac:dyDescent="0.2">
      <c r="B78" s="103">
        <v>6</v>
      </c>
      <c r="C78" s="157">
        <v>3.3692985362540374E-2</v>
      </c>
      <c r="D78" s="25">
        <v>756.39462125287264</v>
      </c>
      <c r="E78" s="25">
        <v>381.27275443000002</v>
      </c>
      <c r="F78" s="25">
        <v>1137.6673756828727</v>
      </c>
      <c r="G78" s="25">
        <v>756.39462148000052</v>
      </c>
      <c r="H78" s="25">
        <v>181.16796478999942</v>
      </c>
      <c r="I78" s="25">
        <v>937.56258626999988</v>
      </c>
      <c r="J78" s="158">
        <v>117.80882572148852</v>
      </c>
      <c r="K78" s="28">
        <v>0.49731407360611996</v>
      </c>
      <c r="L78" s="159">
        <v>2.5158574999887038</v>
      </c>
      <c r="M78" s="25">
        <v>533.65446656222707</v>
      </c>
      <c r="N78" s="28">
        <v>0.56919343239294418</v>
      </c>
      <c r="O78" s="25">
        <v>15.702675993140319</v>
      </c>
    </row>
    <row r="79" spans="2:15" s="143" customFormat="1" ht="18" customHeight="1" x14ac:dyDescent="0.2">
      <c r="B79" s="103">
        <v>7</v>
      </c>
      <c r="C79" s="157">
        <v>6.82014159052549E-2</v>
      </c>
      <c r="D79" s="25">
        <v>184.3633700441184</v>
      </c>
      <c r="E79" s="25">
        <v>61.383973809999986</v>
      </c>
      <c r="F79" s="25">
        <v>245.74734385411838</v>
      </c>
      <c r="G79" s="25">
        <v>184.36337020000008</v>
      </c>
      <c r="H79" s="25">
        <v>28.560698080000009</v>
      </c>
      <c r="I79" s="25">
        <v>212.92406828000009</v>
      </c>
      <c r="J79" s="158">
        <v>16.041608930765253</v>
      </c>
      <c r="K79" s="28">
        <v>0.51298358489964369</v>
      </c>
      <c r="L79" s="159">
        <v>2.1494048846726135</v>
      </c>
      <c r="M79" s="25">
        <v>136.22881353657434</v>
      </c>
      <c r="N79" s="28">
        <v>0.63979997487851059</v>
      </c>
      <c r="O79" s="25">
        <v>7.5616261503422306</v>
      </c>
    </row>
    <row r="80" spans="2:15" s="143" customFormat="1" ht="18" customHeight="1" x14ac:dyDescent="0.2">
      <c r="B80" s="103">
        <v>8</v>
      </c>
      <c r="C80" s="157">
        <v>0.16137922953307704</v>
      </c>
      <c r="D80" s="25">
        <v>75.880057281361985</v>
      </c>
      <c r="E80" s="25">
        <v>16.715412370000003</v>
      </c>
      <c r="F80" s="25">
        <v>92.595469651361981</v>
      </c>
      <c r="G80" s="25">
        <v>75.880057339999979</v>
      </c>
      <c r="H80" s="25">
        <v>7.5801224600000001</v>
      </c>
      <c r="I80" s="25">
        <v>83.460179799999977</v>
      </c>
      <c r="J80" s="158">
        <v>5.7979294591804722</v>
      </c>
      <c r="K80" s="28">
        <v>0.50049947590823463</v>
      </c>
      <c r="L80" s="159">
        <v>2.6669340156443226</v>
      </c>
      <c r="M80" s="25">
        <v>68.543973292986905</v>
      </c>
      <c r="N80" s="28">
        <v>0.82127756562761356</v>
      </c>
      <c r="O80" s="25">
        <v>6.747830308458993</v>
      </c>
    </row>
    <row r="81" spans="2:15" s="143" customFormat="1" ht="18" customHeight="1" x14ac:dyDescent="0.2">
      <c r="B81" s="103">
        <v>9</v>
      </c>
      <c r="C81" s="157">
        <v>0.37121720637713662</v>
      </c>
      <c r="D81" s="25">
        <v>94.262840221457608</v>
      </c>
      <c r="E81" s="25">
        <v>18.773525010000011</v>
      </c>
      <c r="F81" s="25">
        <v>113.03636523145762</v>
      </c>
      <c r="G81" s="25">
        <v>94.26284035000009</v>
      </c>
      <c r="H81" s="25">
        <v>8.1998231599999993</v>
      </c>
      <c r="I81" s="25">
        <v>102.46266351000008</v>
      </c>
      <c r="J81" s="158">
        <v>8.1488650963888425</v>
      </c>
      <c r="K81" s="28">
        <v>0.51419188075679911</v>
      </c>
      <c r="L81" s="159">
        <v>3.0621257839799516</v>
      </c>
      <c r="M81" s="25">
        <v>112.16397713605622</v>
      </c>
      <c r="N81" s="28">
        <v>1.0946814507228706</v>
      </c>
      <c r="O81" s="25">
        <v>19.574819094815993</v>
      </c>
    </row>
    <row r="82" spans="2:15" s="143" customFormat="1" ht="18" customHeight="1" x14ac:dyDescent="0.2">
      <c r="B82" s="110" t="s">
        <v>86</v>
      </c>
      <c r="C82" s="160">
        <v>1.9322759765764707E-2</v>
      </c>
      <c r="D82" s="50">
        <v>5453.6225420918063</v>
      </c>
      <c r="E82" s="50">
        <v>2559.9772982199997</v>
      </c>
      <c r="F82" s="50">
        <v>8013.5998403118065</v>
      </c>
      <c r="G82" s="50">
        <v>5453.6225435900014</v>
      </c>
      <c r="H82" s="50">
        <v>1429.4643194699991</v>
      </c>
      <c r="I82" s="50">
        <v>6883.0868630600007</v>
      </c>
      <c r="J82" s="161">
        <v>433.54494011990158</v>
      </c>
      <c r="K82" s="162">
        <v>0.5217233747937805</v>
      </c>
      <c r="L82" s="163">
        <v>2.7817453728580164</v>
      </c>
      <c r="M82" s="164">
        <v>2420.2662187743567</v>
      </c>
      <c r="N82" s="162">
        <v>0.35162511630695642</v>
      </c>
      <c r="O82" s="164">
        <v>67.889407753702017</v>
      </c>
    </row>
    <row r="83" spans="2:15" s="143" customFormat="1" ht="18" customHeight="1" x14ac:dyDescent="0.2">
      <c r="B83" s="103" t="s">
        <v>13</v>
      </c>
      <c r="C83" s="157">
        <v>0.99999999000000062</v>
      </c>
      <c r="D83" s="25">
        <v>254.47381058698457</v>
      </c>
      <c r="E83" s="25">
        <v>53.210451889999987</v>
      </c>
      <c r="F83" s="25">
        <v>307.68426247698454</v>
      </c>
      <c r="G83" s="25">
        <v>254.47381098999981</v>
      </c>
      <c r="H83" s="25">
        <v>18.928362430000011</v>
      </c>
      <c r="I83" s="25">
        <v>273.40217341999983</v>
      </c>
      <c r="J83" s="158">
        <v>15.346794159013571</v>
      </c>
      <c r="K83" s="28">
        <v>0.66331560112545018</v>
      </c>
      <c r="L83" s="159">
        <v>2.3805390274612597</v>
      </c>
      <c r="M83" s="25">
        <v>30.441151120857612</v>
      </c>
      <c r="N83" s="28">
        <v>0.11134202314512687</v>
      </c>
      <c r="O83" s="25">
        <v>181.35192690097321</v>
      </c>
    </row>
    <row r="84" spans="2:15" s="143" customFormat="1" ht="18" customHeight="1" x14ac:dyDescent="0.2">
      <c r="B84" s="54" t="s">
        <v>35</v>
      </c>
      <c r="C84" s="160">
        <v>5.6787958804401559E-2</v>
      </c>
      <c r="D84" s="50">
        <v>5708.0963526787909</v>
      </c>
      <c r="E84" s="50">
        <v>2613.1877501099998</v>
      </c>
      <c r="F84" s="50">
        <v>8321.2841027887916</v>
      </c>
      <c r="G84" s="50">
        <v>5708.0963545800014</v>
      </c>
      <c r="H84" s="50">
        <v>1448.3926818999992</v>
      </c>
      <c r="I84" s="50">
        <v>7156.4890364800003</v>
      </c>
      <c r="J84" s="161">
        <v>448.89173427891518</v>
      </c>
      <c r="K84" s="162">
        <v>0.52713267846505341</v>
      </c>
      <c r="L84" s="163">
        <v>2.7664179285955823</v>
      </c>
      <c r="M84" s="164">
        <v>2450.7073698952145</v>
      </c>
      <c r="N84" s="162">
        <v>0.34244548652318241</v>
      </c>
      <c r="O84" s="164">
        <v>249.24133465467523</v>
      </c>
    </row>
    <row r="85" spans="2:15" x14ac:dyDescent="0.2">
      <c r="B85" s="144" t="s">
        <v>87</v>
      </c>
    </row>
    <row r="86" spans="2:15" ht="18" customHeight="1" x14ac:dyDescent="0.2">
      <c r="B86" s="144" t="s">
        <v>133</v>
      </c>
    </row>
    <row r="87" spans="2:15" ht="18" customHeight="1" x14ac:dyDescent="0.2">
      <c r="B87" s="70"/>
    </row>
    <row r="88" spans="2:15" ht="18" customHeight="1" x14ac:dyDescent="0.2"/>
    <row r="89" spans="2:15" ht="15.75" x14ac:dyDescent="0.2">
      <c r="B89" s="168" t="s">
        <v>18</v>
      </c>
    </row>
    <row r="90" spans="2:15" ht="15.75" x14ac:dyDescent="0.2">
      <c r="B90" s="168"/>
    </row>
    <row r="91" spans="2:15" ht="17.25" customHeight="1" x14ac:dyDescent="0.2">
      <c r="B91" s="167" t="s">
        <v>0</v>
      </c>
      <c r="N91" s="156"/>
      <c r="O91" s="156"/>
    </row>
    <row r="92" spans="2:15" ht="15" customHeight="1" x14ac:dyDescent="0.2">
      <c r="B92" s="209" t="s">
        <v>12</v>
      </c>
      <c r="C92" s="209" t="s">
        <v>49</v>
      </c>
      <c r="D92" s="208" t="s">
        <v>9</v>
      </c>
      <c r="E92" s="208"/>
      <c r="F92" s="208"/>
      <c r="G92" s="208" t="s">
        <v>10</v>
      </c>
      <c r="H92" s="208"/>
      <c r="I92" s="208"/>
      <c r="J92" s="209" t="s">
        <v>80</v>
      </c>
      <c r="K92" s="209" t="s">
        <v>14</v>
      </c>
      <c r="L92" s="209" t="s">
        <v>85</v>
      </c>
      <c r="M92" s="209" t="s">
        <v>52</v>
      </c>
      <c r="N92" s="209" t="s">
        <v>71</v>
      </c>
      <c r="O92" s="209" t="s">
        <v>15</v>
      </c>
    </row>
    <row r="93" spans="2:15" s="143" customFormat="1" ht="54.95" customHeight="1" x14ac:dyDescent="0.2">
      <c r="B93" s="209"/>
      <c r="C93" s="209"/>
      <c r="D93" s="77" t="s">
        <v>36</v>
      </c>
      <c r="E93" s="77" t="s">
        <v>37</v>
      </c>
      <c r="F93" s="77" t="s">
        <v>72</v>
      </c>
      <c r="G93" s="77" t="s">
        <v>36</v>
      </c>
      <c r="H93" s="77" t="s">
        <v>37</v>
      </c>
      <c r="I93" s="77" t="s">
        <v>73</v>
      </c>
      <c r="J93" s="209"/>
      <c r="K93" s="209"/>
      <c r="L93" s="209"/>
      <c r="M93" s="209"/>
      <c r="N93" s="209"/>
      <c r="O93" s="209"/>
    </row>
    <row r="94" spans="2:15" s="143" customFormat="1" ht="18" customHeight="1" x14ac:dyDescent="0.2">
      <c r="B94" s="103">
        <v>1</v>
      </c>
      <c r="C94" s="157">
        <v>4.8575498702693119E-4</v>
      </c>
      <c r="D94" s="25">
        <v>1372.3550289799948</v>
      </c>
      <c r="E94" s="25">
        <v>60.811840019999956</v>
      </c>
      <c r="F94" s="25">
        <v>1433.1668689999947</v>
      </c>
      <c r="G94" s="25">
        <v>1372.3550289899949</v>
      </c>
      <c r="H94" s="25">
        <v>38.205908410000013</v>
      </c>
      <c r="I94" s="25">
        <v>1410.5609373999951</v>
      </c>
      <c r="J94" s="158">
        <v>73.084368429415591</v>
      </c>
      <c r="K94" s="28">
        <v>0.60785151254050929</v>
      </c>
      <c r="L94" s="159">
        <v>6.1128383519364657</v>
      </c>
      <c r="M94" s="25">
        <v>130.22681856646392</v>
      </c>
      <c r="N94" s="28">
        <v>9.232271723510467E-2</v>
      </c>
      <c r="O94" s="25">
        <v>0.41546132960603588</v>
      </c>
    </row>
    <row r="95" spans="2:15" s="143" customFormat="1" ht="18" customHeight="1" x14ac:dyDescent="0.2">
      <c r="B95" s="103">
        <v>2</v>
      </c>
      <c r="C95" s="157">
        <v>8.9685190321122667E-4</v>
      </c>
      <c r="D95" s="25">
        <v>828.82509394999863</v>
      </c>
      <c r="E95" s="25">
        <v>14.237358399999998</v>
      </c>
      <c r="F95" s="25">
        <v>843.06245234999858</v>
      </c>
      <c r="G95" s="25">
        <v>828.82509394999863</v>
      </c>
      <c r="H95" s="25">
        <v>10.21471365</v>
      </c>
      <c r="I95" s="25">
        <v>839.03980759999865</v>
      </c>
      <c r="J95" s="158">
        <v>78.540093201808901</v>
      </c>
      <c r="K95" s="28">
        <v>0.65176745188877416</v>
      </c>
      <c r="L95" s="159">
        <v>5.6341594908046355</v>
      </c>
      <c r="M95" s="25">
        <v>133.21359652548244</v>
      </c>
      <c r="N95" s="28">
        <v>0.15876910167889233</v>
      </c>
      <c r="O95" s="25">
        <v>0.49364464475176612</v>
      </c>
    </row>
    <row r="96" spans="2:15" s="143" customFormat="1" ht="18" customHeight="1" x14ac:dyDescent="0.2">
      <c r="B96" s="103">
        <v>3</v>
      </c>
      <c r="C96" s="157">
        <v>2.4373374126914378E-3</v>
      </c>
      <c r="D96" s="25">
        <v>1213.1926531862691</v>
      </c>
      <c r="E96" s="25">
        <v>16.99177413</v>
      </c>
      <c r="F96" s="25">
        <v>1230.1844273162692</v>
      </c>
      <c r="G96" s="25">
        <v>1213.1926532100031</v>
      </c>
      <c r="H96" s="25">
        <v>11.856571779999998</v>
      </c>
      <c r="I96" s="25">
        <v>1225.049224990003</v>
      </c>
      <c r="J96" s="158">
        <v>147.26529594503899</v>
      </c>
      <c r="K96" s="28">
        <v>0.68374163203499316</v>
      </c>
      <c r="L96" s="159">
        <v>4.4318784322240736</v>
      </c>
      <c r="M96" s="25">
        <v>407.79883142338616</v>
      </c>
      <c r="N96" s="28">
        <v>0.33288362875925576</v>
      </c>
      <c r="O96" s="25">
        <v>2.045554461765728</v>
      </c>
    </row>
    <row r="97" spans="2:15" s="143" customFormat="1" ht="18" customHeight="1" x14ac:dyDescent="0.2">
      <c r="B97" s="103">
        <v>4</v>
      </c>
      <c r="C97" s="157">
        <v>5.6759098516247376E-3</v>
      </c>
      <c r="D97" s="25">
        <v>1041.6734828854692</v>
      </c>
      <c r="E97" s="25">
        <v>490.14439515000123</v>
      </c>
      <c r="F97" s="25">
        <v>1531.8178780354704</v>
      </c>
      <c r="G97" s="25">
        <v>1041.6734828999979</v>
      </c>
      <c r="H97" s="25">
        <v>182.43241742999996</v>
      </c>
      <c r="I97" s="25">
        <v>1224.1059003299979</v>
      </c>
      <c r="J97" s="158">
        <v>308.58761485949987</v>
      </c>
      <c r="K97" s="28">
        <v>0.65694788883922284</v>
      </c>
      <c r="L97" s="159">
        <v>3.881076100389202</v>
      </c>
      <c r="M97" s="25">
        <v>648.81381492049968</v>
      </c>
      <c r="N97" s="28">
        <v>0.53003078797805858</v>
      </c>
      <c r="O97" s="25">
        <v>4.5586243888379565</v>
      </c>
    </row>
    <row r="98" spans="2:15" s="143" customFormat="1" ht="18" customHeight="1" x14ac:dyDescent="0.2">
      <c r="B98" s="103">
        <v>5</v>
      </c>
      <c r="C98" s="157">
        <v>1.6172289145937248E-2</v>
      </c>
      <c r="D98" s="25">
        <v>1088.479969316191</v>
      </c>
      <c r="E98" s="25">
        <v>1419.6849666000053</v>
      </c>
      <c r="F98" s="25">
        <v>2508.1649359161966</v>
      </c>
      <c r="G98" s="25">
        <v>1088.4799693499995</v>
      </c>
      <c r="H98" s="25">
        <v>631.28229775000057</v>
      </c>
      <c r="I98" s="25">
        <v>1719.7622670999999</v>
      </c>
      <c r="J98" s="158">
        <v>1340.2954470739176</v>
      </c>
      <c r="K98" s="28">
        <v>0.61805915717729443</v>
      </c>
      <c r="L98" s="159">
        <v>2.6466078016280403</v>
      </c>
      <c r="M98" s="25">
        <v>1335.8583023533224</v>
      </c>
      <c r="N98" s="28">
        <v>0.77676916624409553</v>
      </c>
      <c r="O98" s="25">
        <v>16.996959261377995</v>
      </c>
    </row>
    <row r="99" spans="2:15" s="143" customFormat="1" ht="18" customHeight="1" x14ac:dyDescent="0.2">
      <c r="B99" s="103">
        <v>6</v>
      </c>
      <c r="C99" s="157">
        <v>3.4789384263754115E-2</v>
      </c>
      <c r="D99" s="25">
        <v>414.1037509221523</v>
      </c>
      <c r="E99" s="25">
        <v>105.39963495999991</v>
      </c>
      <c r="F99" s="25">
        <v>519.5033858821522</v>
      </c>
      <c r="G99" s="25">
        <v>414.10375093999892</v>
      </c>
      <c r="H99" s="25">
        <v>50.890526079999994</v>
      </c>
      <c r="I99" s="25">
        <v>464.99427701999889</v>
      </c>
      <c r="J99" s="158">
        <v>176.94230234087215</v>
      </c>
      <c r="K99" s="28">
        <v>0.7007707144383073</v>
      </c>
      <c r="L99" s="159">
        <v>3.3622244946590221</v>
      </c>
      <c r="M99" s="25">
        <v>488.48134738231602</v>
      </c>
      <c r="N99" s="28">
        <v>1.0505104503927194</v>
      </c>
      <c r="O99" s="25">
        <v>11.25863889943075</v>
      </c>
    </row>
    <row r="100" spans="2:15" s="143" customFormat="1" ht="18" customHeight="1" x14ac:dyDescent="0.2">
      <c r="B100" s="103">
        <v>7</v>
      </c>
      <c r="C100" s="157">
        <v>7.9945737427231198E-2</v>
      </c>
      <c r="D100" s="25">
        <v>215.51306821641091</v>
      </c>
      <c r="E100" s="25">
        <v>15.447738979999995</v>
      </c>
      <c r="F100" s="25">
        <v>230.96080719641091</v>
      </c>
      <c r="G100" s="25">
        <v>215.51306824000031</v>
      </c>
      <c r="H100" s="25">
        <v>7.9043871799999996</v>
      </c>
      <c r="I100" s="25">
        <v>223.41745542000029</v>
      </c>
      <c r="J100" s="158">
        <v>70.556285843783826</v>
      </c>
      <c r="K100" s="28">
        <v>0.67472777249403859</v>
      </c>
      <c r="L100" s="159">
        <v>3.7953155882993417</v>
      </c>
      <c r="M100" s="25">
        <v>254.92964782732611</v>
      </c>
      <c r="N100" s="28">
        <v>1.1410462416559455</v>
      </c>
      <c r="O100" s="25">
        <v>12.106092265419747</v>
      </c>
    </row>
    <row r="101" spans="2:15" s="143" customFormat="1" ht="18" customHeight="1" x14ac:dyDescent="0.2">
      <c r="B101" s="103">
        <v>8</v>
      </c>
      <c r="C101" s="157">
        <v>0.17627064890939451</v>
      </c>
      <c r="D101" s="25">
        <v>79.809349769222052</v>
      </c>
      <c r="E101" s="25">
        <v>2.6646098499999997</v>
      </c>
      <c r="F101" s="25">
        <v>82.473959619222057</v>
      </c>
      <c r="G101" s="25">
        <v>79.809349780000005</v>
      </c>
      <c r="H101" s="25">
        <v>1.4666381499999999</v>
      </c>
      <c r="I101" s="25">
        <v>81.275987929999999</v>
      </c>
      <c r="J101" s="158">
        <v>26.434623617995769</v>
      </c>
      <c r="K101" s="28">
        <v>0.65685792765181861</v>
      </c>
      <c r="L101" s="159">
        <v>4.2691267019387045</v>
      </c>
      <c r="M101" s="25">
        <v>118.63315866689675</v>
      </c>
      <c r="N101" s="28">
        <v>1.4596335484604763</v>
      </c>
      <c r="O101" s="25">
        <v>9.4240784061641776</v>
      </c>
    </row>
    <row r="102" spans="2:15" s="143" customFormat="1" ht="18" customHeight="1" x14ac:dyDescent="0.2">
      <c r="B102" s="103">
        <v>9</v>
      </c>
      <c r="C102" s="157">
        <v>0.39443208455128181</v>
      </c>
      <c r="D102" s="25">
        <v>109.52005150507139</v>
      </c>
      <c r="E102" s="25">
        <v>1.7524941300000001</v>
      </c>
      <c r="F102" s="25">
        <v>111.2725456350714</v>
      </c>
      <c r="G102" s="25">
        <v>109.52005170999992</v>
      </c>
      <c r="H102" s="25">
        <v>1.2193387900000001</v>
      </c>
      <c r="I102" s="25">
        <v>110.73939049999991</v>
      </c>
      <c r="J102" s="158">
        <v>22.169736175346753</v>
      </c>
      <c r="K102" s="28">
        <v>0.67765928748821491</v>
      </c>
      <c r="L102" s="159">
        <v>3.6637431521493005</v>
      </c>
      <c r="M102" s="25">
        <v>205.87239864825972</v>
      </c>
      <c r="N102" s="28">
        <v>1.8590710831866091</v>
      </c>
      <c r="O102" s="25">
        <v>29.691262833597598</v>
      </c>
    </row>
    <row r="103" spans="2:15" s="143" customFormat="1" ht="18" customHeight="1" x14ac:dyDescent="0.2">
      <c r="B103" s="110" t="s">
        <v>86</v>
      </c>
      <c r="C103" s="160">
        <v>1.7979012072145979E-2</v>
      </c>
      <c r="D103" s="50">
        <v>6363.4724487307794</v>
      </c>
      <c r="E103" s="50">
        <v>2127.1348122200061</v>
      </c>
      <c r="F103" s="50">
        <v>8490.6072609507864</v>
      </c>
      <c r="G103" s="50">
        <v>6363.4724490699946</v>
      </c>
      <c r="H103" s="50">
        <v>935.47279922000052</v>
      </c>
      <c r="I103" s="50">
        <v>7298.9452482899951</v>
      </c>
      <c r="J103" s="161">
        <v>2243.8757674876792</v>
      </c>
      <c r="K103" s="162">
        <v>0.64584768405848747</v>
      </c>
      <c r="L103" s="163">
        <v>4.2808269862569439</v>
      </c>
      <c r="M103" s="164">
        <v>3723.8279163139528</v>
      </c>
      <c r="N103" s="162">
        <v>0.51018712836438596</v>
      </c>
      <c r="O103" s="164">
        <v>86.990316490951756</v>
      </c>
    </row>
    <row r="104" spans="2:15" s="143" customFormat="1" ht="18" customHeight="1" x14ac:dyDescent="0.2">
      <c r="B104" s="103" t="s">
        <v>13</v>
      </c>
      <c r="C104" s="157">
        <v>0.99999998999999984</v>
      </c>
      <c r="D104" s="25">
        <v>280.18715737608761</v>
      </c>
      <c r="E104" s="25">
        <v>0.86882081000000011</v>
      </c>
      <c r="F104" s="25">
        <v>281.0559781860876</v>
      </c>
      <c r="G104" s="25">
        <v>280.18715756999984</v>
      </c>
      <c r="H104" s="25">
        <v>0.69718058000000005</v>
      </c>
      <c r="I104" s="25">
        <v>280.88433814999985</v>
      </c>
      <c r="J104" s="158">
        <v>33.469802092967512</v>
      </c>
      <c r="K104" s="28">
        <v>0.80047995588840637</v>
      </c>
      <c r="L104" s="159">
        <v>6.4455157240698169</v>
      </c>
      <c r="M104" s="25">
        <v>8.5457046031966968</v>
      </c>
      <c r="N104" s="28">
        <v>3.042428303223179E-2</v>
      </c>
      <c r="O104" s="25">
        <v>224.84228244923997</v>
      </c>
    </row>
    <row r="105" spans="2:15" s="143" customFormat="1" ht="18" customHeight="1" x14ac:dyDescent="0.2">
      <c r="B105" s="54" t="s">
        <v>35</v>
      </c>
      <c r="C105" s="160">
        <v>5.4369581185749423E-2</v>
      </c>
      <c r="D105" s="50">
        <v>6643.6596061068667</v>
      </c>
      <c r="E105" s="50">
        <v>2128.0036330300063</v>
      </c>
      <c r="F105" s="50">
        <v>8771.6632391368748</v>
      </c>
      <c r="G105" s="50">
        <v>6643.6596066399943</v>
      </c>
      <c r="H105" s="50">
        <v>936.16997980000053</v>
      </c>
      <c r="I105" s="50">
        <v>7579.8295864399952</v>
      </c>
      <c r="J105" s="161">
        <v>2277.345569580647</v>
      </c>
      <c r="K105" s="162">
        <v>0.65157786345556501</v>
      </c>
      <c r="L105" s="163">
        <v>4.3610434550426085</v>
      </c>
      <c r="M105" s="164">
        <v>3732.3736209171493</v>
      </c>
      <c r="N105" s="162">
        <v>0.49240864565005693</v>
      </c>
      <c r="O105" s="164">
        <v>311.8325989401917</v>
      </c>
    </row>
    <row r="106" spans="2:15" x14ac:dyDescent="0.2">
      <c r="B106" s="144" t="s">
        <v>87</v>
      </c>
    </row>
    <row r="107" spans="2:15" x14ac:dyDescent="0.2">
      <c r="B107" s="144" t="s">
        <v>133</v>
      </c>
    </row>
    <row r="109" spans="2:15" ht="15.75" x14ac:dyDescent="0.2">
      <c r="B109" s="127" t="s">
        <v>21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B0F0"/>
    <pageSetUpPr fitToPage="1"/>
  </sheetPr>
  <dimension ref="A2:O45"/>
  <sheetViews>
    <sheetView showGridLines="0" zoomScale="85" zoomScaleNormal="85" workbookViewId="0">
      <selection activeCell="A8" sqref="A8"/>
    </sheetView>
  </sheetViews>
  <sheetFormatPr baseColWidth="10" defaultRowHeight="12.75" x14ac:dyDescent="0.2"/>
  <cols>
    <col min="1" max="2" customWidth="true" style="139" width="15.7109375" collapsed="false"/>
    <col min="3" max="15" customWidth="true" style="139" width="10.7109375" collapsed="false"/>
    <col min="16" max="16384" style="139" width="11.42578125" collapsed="false"/>
  </cols>
  <sheetData>
    <row r="2" spans="1:15" ht="15.75" x14ac:dyDescent="0.2">
      <c r="A2" s="93" t="s">
        <v>111</v>
      </c>
      <c r="B2" s="93" t="s">
        <v>112</v>
      </c>
      <c r="J2" s="154"/>
    </row>
    <row r="5" spans="1:15" ht="15.75" x14ac:dyDescent="0.2">
      <c r="B5" s="168" t="s">
        <v>19</v>
      </c>
      <c r="J5" s="155"/>
      <c r="N5" s="156"/>
    </row>
    <row r="6" spans="1:15" x14ac:dyDescent="0.2">
      <c r="B6" s="167" t="s">
        <v>0</v>
      </c>
      <c r="N6" s="156"/>
      <c r="O6" s="156"/>
    </row>
    <row r="7" spans="1:15" ht="12.75" customHeight="1" x14ac:dyDescent="0.2">
      <c r="B7" s="209" t="s">
        <v>12</v>
      </c>
      <c r="C7" s="209" t="s">
        <v>49</v>
      </c>
      <c r="D7" s="208" t="s">
        <v>9</v>
      </c>
      <c r="E7" s="208"/>
      <c r="F7" s="208"/>
      <c r="G7" s="208" t="s">
        <v>10</v>
      </c>
      <c r="H7" s="208"/>
      <c r="I7" s="208"/>
      <c r="J7" s="209" t="s">
        <v>80</v>
      </c>
      <c r="K7" s="209" t="s">
        <v>14</v>
      </c>
      <c r="L7" s="209" t="s">
        <v>85</v>
      </c>
      <c r="M7" s="209" t="s">
        <v>52</v>
      </c>
      <c r="N7" s="209" t="s">
        <v>71</v>
      </c>
      <c r="O7" s="209" t="s">
        <v>15</v>
      </c>
    </row>
    <row r="8" spans="1:15" s="143" customFormat="1" ht="49.5" customHeight="1" x14ac:dyDescent="0.2">
      <c r="B8" s="209"/>
      <c r="C8" s="209"/>
      <c r="D8" s="77" t="s">
        <v>36</v>
      </c>
      <c r="E8" s="77" t="s">
        <v>37</v>
      </c>
      <c r="F8" s="77" t="s">
        <v>72</v>
      </c>
      <c r="G8" s="77" t="s">
        <v>36</v>
      </c>
      <c r="H8" s="77" t="s">
        <v>37</v>
      </c>
      <c r="I8" s="77" t="s">
        <v>73</v>
      </c>
      <c r="J8" s="209"/>
      <c r="K8" s="209"/>
      <c r="L8" s="209"/>
      <c r="M8" s="209"/>
      <c r="N8" s="209"/>
      <c r="O8" s="209"/>
    </row>
    <row r="9" spans="1:15" s="143" customFormat="1" ht="18" customHeight="1" x14ac:dyDescent="0.2">
      <c r="B9" s="103">
        <v>1</v>
      </c>
      <c r="C9" s="157">
        <v>6.320643820058897E-4</v>
      </c>
      <c r="D9" s="25">
        <v>625.94472149000001</v>
      </c>
      <c r="E9" s="25">
        <v>425.24365773999995</v>
      </c>
      <c r="F9" s="25">
        <v>1051.18837923</v>
      </c>
      <c r="G9" s="25">
        <v>625.94472149000001</v>
      </c>
      <c r="H9" s="25">
        <v>93.321557960000021</v>
      </c>
      <c r="I9" s="25">
        <v>719.26627945000007</v>
      </c>
      <c r="J9" s="158">
        <v>4.2030799251423508E-2</v>
      </c>
      <c r="K9" s="28">
        <v>0.34153562985633995</v>
      </c>
      <c r="L9" s="159">
        <v>1.1747883497844369</v>
      </c>
      <c r="M9" s="25">
        <v>67.831254156432763</v>
      </c>
      <c r="N9" s="28">
        <v>9.4306178524455719E-2</v>
      </c>
      <c r="O9" s="25">
        <v>0.15714821164332177</v>
      </c>
    </row>
    <row r="10" spans="1:15" s="143" customFormat="1" ht="18" customHeight="1" x14ac:dyDescent="0.2">
      <c r="B10" s="103">
        <v>2</v>
      </c>
      <c r="C10" s="157">
        <v>1.2807646501731607E-3</v>
      </c>
      <c r="D10" s="25">
        <v>2314.1164373699216</v>
      </c>
      <c r="E10" s="25">
        <v>3767.5645316800028</v>
      </c>
      <c r="F10" s="25">
        <v>6081.6809690499249</v>
      </c>
      <c r="G10" s="25">
        <v>2314.1164373700003</v>
      </c>
      <c r="H10" s="25">
        <v>1656.2973667700012</v>
      </c>
      <c r="I10" s="25">
        <v>3970.4138041400015</v>
      </c>
      <c r="J10" s="158">
        <v>0.77231638217345422</v>
      </c>
      <c r="K10" s="28">
        <v>0.33412276537682295</v>
      </c>
      <c r="L10" s="159">
        <v>3.1741160021992521</v>
      </c>
      <c r="M10" s="25">
        <v>1120.9215915768889</v>
      </c>
      <c r="N10" s="28">
        <v>0.28231858110308039</v>
      </c>
      <c r="O10" s="25">
        <v>1.696618196977036</v>
      </c>
    </row>
    <row r="11" spans="1:15" s="143" customFormat="1" ht="18" customHeight="1" x14ac:dyDescent="0.2">
      <c r="B11" s="103">
        <v>3</v>
      </c>
      <c r="C11" s="157">
        <v>2.6518765249822314E-3</v>
      </c>
      <c r="D11" s="25">
        <v>9056.6219528442671</v>
      </c>
      <c r="E11" s="25">
        <v>7889.1064172357337</v>
      </c>
      <c r="F11" s="25">
        <v>16945.72837008</v>
      </c>
      <c r="G11" s="25">
        <v>9056.6219528500005</v>
      </c>
      <c r="H11" s="25">
        <v>3615.4255436999997</v>
      </c>
      <c r="I11" s="25">
        <v>12672.04749655</v>
      </c>
      <c r="J11" s="158">
        <v>1.1933423826037002</v>
      </c>
      <c r="K11" s="28">
        <v>0.34589418280985257</v>
      </c>
      <c r="L11" s="159">
        <v>5.9728740195374632</v>
      </c>
      <c r="M11" s="25">
        <v>5661.8319635591897</v>
      </c>
      <c r="N11" s="28">
        <v>0.44679693357372907</v>
      </c>
      <c r="O11" s="25">
        <v>11.609757312833498</v>
      </c>
    </row>
    <row r="12" spans="1:15" s="143" customFormat="1" ht="18" customHeight="1" x14ac:dyDescent="0.2">
      <c r="B12" s="103">
        <v>4</v>
      </c>
      <c r="C12" s="157">
        <v>6.4093990574355265E-3</v>
      </c>
      <c r="D12" s="25">
        <v>3935.3590039600026</v>
      </c>
      <c r="E12" s="25">
        <v>2507.2250887699975</v>
      </c>
      <c r="F12" s="25">
        <v>6442.5840927299996</v>
      </c>
      <c r="G12" s="25">
        <v>3935.3590039800024</v>
      </c>
      <c r="H12" s="25">
        <v>994.70908906</v>
      </c>
      <c r="I12" s="25">
        <v>4930.0680930400022</v>
      </c>
      <c r="J12" s="158">
        <v>1.3037407873085374</v>
      </c>
      <c r="K12" s="28">
        <v>0.37185752724005217</v>
      </c>
      <c r="L12" s="159">
        <v>4.3511630801669563</v>
      </c>
      <c r="M12" s="25">
        <v>3645.1365951049606</v>
      </c>
      <c r="N12" s="28">
        <v>0.7393684075582978</v>
      </c>
      <c r="O12" s="25">
        <v>11.750752993396402</v>
      </c>
    </row>
    <row r="13" spans="1:15" s="143" customFormat="1" ht="18" customHeight="1" x14ac:dyDescent="0.2">
      <c r="B13" s="103">
        <v>5</v>
      </c>
      <c r="C13" s="157">
        <v>1.3063640976694853E-2</v>
      </c>
      <c r="D13" s="25">
        <v>3714.8748934499995</v>
      </c>
      <c r="E13" s="25">
        <v>1596.9652347999995</v>
      </c>
      <c r="F13" s="25">
        <v>5311.840128249999</v>
      </c>
      <c r="G13" s="25">
        <v>3714.8748934599994</v>
      </c>
      <c r="H13" s="25">
        <v>639.55725269000004</v>
      </c>
      <c r="I13" s="25">
        <v>4354.4321461499994</v>
      </c>
      <c r="J13" s="158">
        <v>1.3791149435209076</v>
      </c>
      <c r="K13" s="28">
        <v>0.33666534967202066</v>
      </c>
      <c r="L13" s="159">
        <v>5.8193067470699757</v>
      </c>
      <c r="M13" s="25">
        <v>3783.6302444669536</v>
      </c>
      <c r="N13" s="28">
        <v>0.86891473273094311</v>
      </c>
      <c r="O13" s="25">
        <v>19.006923317307919</v>
      </c>
    </row>
    <row r="14" spans="1:15" s="143" customFormat="1" ht="18" customHeight="1" x14ac:dyDescent="0.2">
      <c r="B14" s="103">
        <v>6</v>
      </c>
      <c r="C14" s="157">
        <v>3.5317721704361552E-2</v>
      </c>
      <c r="D14" s="25">
        <v>2520.7990399700016</v>
      </c>
      <c r="E14" s="25">
        <v>1312.9665938400005</v>
      </c>
      <c r="F14" s="25">
        <v>3833.7656338100023</v>
      </c>
      <c r="G14" s="25">
        <v>2520.7990399600017</v>
      </c>
      <c r="H14" s="25">
        <v>430.19697281999981</v>
      </c>
      <c r="I14" s="25">
        <v>2950.9960127800014</v>
      </c>
      <c r="J14" s="158">
        <v>1.1400302253710484</v>
      </c>
      <c r="K14" s="28">
        <v>0.35659340654809968</v>
      </c>
      <c r="L14" s="159">
        <v>5.82415799034729</v>
      </c>
      <c r="M14" s="25">
        <v>3274.5234393233991</v>
      </c>
      <c r="N14" s="28">
        <v>1.1096332984328965</v>
      </c>
      <c r="O14" s="25">
        <v>37.076358619912313</v>
      </c>
    </row>
    <row r="15" spans="1:15" s="143" customFormat="1" ht="18" customHeight="1" x14ac:dyDescent="0.2">
      <c r="B15" s="103">
        <v>7</v>
      </c>
      <c r="C15" s="157">
        <v>9.1539148679319629E-2</v>
      </c>
      <c r="D15" s="25">
        <v>666.27828328000021</v>
      </c>
      <c r="E15" s="25">
        <v>533.45378631000005</v>
      </c>
      <c r="F15" s="25">
        <v>1199.7320695900003</v>
      </c>
      <c r="G15" s="25">
        <v>666.27828326000008</v>
      </c>
      <c r="H15" s="25">
        <v>159.98957123000005</v>
      </c>
      <c r="I15" s="25">
        <v>826.2678544900001</v>
      </c>
      <c r="J15" s="158">
        <v>0.20362726524739458</v>
      </c>
      <c r="K15" s="28">
        <v>0.30619252225654242</v>
      </c>
      <c r="L15" s="159">
        <v>3.7524211384395141</v>
      </c>
      <c r="M15" s="25">
        <v>1074.8739167613885</v>
      </c>
      <c r="N15" s="28">
        <v>1.3008782937886847</v>
      </c>
      <c r="O15" s="25">
        <v>22.978891447686348</v>
      </c>
    </row>
    <row r="16" spans="1:15" s="143" customFormat="1" ht="18" customHeight="1" x14ac:dyDescent="0.2">
      <c r="B16" s="103">
        <v>8</v>
      </c>
      <c r="C16" s="157">
        <v>0.18323520549804645</v>
      </c>
      <c r="D16" s="25">
        <v>66.902249260000005</v>
      </c>
      <c r="E16" s="25">
        <v>7.9117946000000003</v>
      </c>
      <c r="F16" s="25">
        <v>74.814043859999998</v>
      </c>
      <c r="G16" s="25">
        <v>66.902249269999999</v>
      </c>
      <c r="H16" s="25">
        <v>2.9765024299999996</v>
      </c>
      <c r="I16" s="25">
        <v>69.878751699999995</v>
      </c>
      <c r="J16" s="158">
        <v>3.638970144523121E-2</v>
      </c>
      <c r="K16" s="28">
        <v>0.34961153663669414</v>
      </c>
      <c r="L16" s="159">
        <v>5.1565271499987109</v>
      </c>
      <c r="M16" s="25">
        <v>130.82180120611267</v>
      </c>
      <c r="N16" s="28">
        <v>1.8721256179238914</v>
      </c>
      <c r="O16" s="25">
        <v>4.444938334880848</v>
      </c>
    </row>
    <row r="17" spans="2:15" s="143" customFormat="1" ht="18" customHeight="1" x14ac:dyDescent="0.2">
      <c r="B17" s="103">
        <v>9</v>
      </c>
      <c r="C17" s="157">
        <v>0.42744671012993002</v>
      </c>
      <c r="D17" s="25">
        <v>341.32907622999994</v>
      </c>
      <c r="E17" s="25">
        <v>97.029924469999997</v>
      </c>
      <c r="F17" s="25">
        <v>438.35900069999991</v>
      </c>
      <c r="G17" s="25">
        <v>341.32907624000001</v>
      </c>
      <c r="H17" s="25">
        <v>24.422309299999998</v>
      </c>
      <c r="I17" s="25">
        <v>365.75138554</v>
      </c>
      <c r="J17" s="158">
        <v>0.10001618706778533</v>
      </c>
      <c r="K17" s="28">
        <v>0.37094338785806263</v>
      </c>
      <c r="L17" s="159">
        <v>4.6892475889715213</v>
      </c>
      <c r="M17" s="25">
        <v>725.5769941736329</v>
      </c>
      <c r="N17" s="28">
        <v>1.983798347345648</v>
      </c>
      <c r="O17" s="25">
        <v>59.361767937380563</v>
      </c>
    </row>
    <row r="18" spans="2:15" s="143" customFormat="1" ht="18" customHeight="1" x14ac:dyDescent="0.2">
      <c r="B18" s="54" t="s">
        <v>86</v>
      </c>
      <c r="C18" s="160">
        <v>1.5445345271340491E-2</v>
      </c>
      <c r="D18" s="50">
        <v>23242.225657854193</v>
      </c>
      <c r="E18" s="50">
        <v>18137.467029445736</v>
      </c>
      <c r="F18" s="50">
        <v>41379.692687299932</v>
      </c>
      <c r="G18" s="50">
        <v>23242.225657880001</v>
      </c>
      <c r="H18" s="50">
        <v>7616.8961659600018</v>
      </c>
      <c r="I18" s="50">
        <v>30859.121823840003</v>
      </c>
      <c r="J18" s="161">
        <v>6.1706086739894825</v>
      </c>
      <c r="K18" s="162">
        <v>0.34738914032380402</v>
      </c>
      <c r="L18" s="163">
        <v>5.1294522539307215</v>
      </c>
      <c r="M18" s="50">
        <v>19485.147800328959</v>
      </c>
      <c r="N18" s="162">
        <v>0.63142262801775006</v>
      </c>
      <c r="O18" s="164">
        <v>168.08315637201827</v>
      </c>
    </row>
    <row r="19" spans="2:15" s="143" customFormat="1" ht="18" customHeight="1" x14ac:dyDescent="0.2">
      <c r="B19" s="103" t="s">
        <v>13</v>
      </c>
      <c r="C19" s="157">
        <v>0.99999998999999917</v>
      </c>
      <c r="D19" s="25">
        <v>2128.4296480006169</v>
      </c>
      <c r="E19" s="25">
        <v>550.7062778400001</v>
      </c>
      <c r="F19" s="25">
        <v>2679.1359258406169</v>
      </c>
      <c r="G19" s="25">
        <v>2128.4296480100011</v>
      </c>
      <c r="H19" s="25">
        <v>138.95847080000001</v>
      </c>
      <c r="I19" s="25">
        <v>2267.3881188100013</v>
      </c>
      <c r="J19" s="158">
        <v>0.65239132601051719</v>
      </c>
      <c r="K19" s="28">
        <v>0.68560551315828544</v>
      </c>
      <c r="L19" s="159">
        <v>4.6042978080053985</v>
      </c>
      <c r="M19" s="25">
        <v>207.9975606736584</v>
      </c>
      <c r="N19" s="28">
        <v>9.1734431766724731E-2</v>
      </c>
      <c r="O19" s="25">
        <v>1554.5337945385022</v>
      </c>
    </row>
    <row r="20" spans="2:15" s="143" customFormat="1" ht="18" customHeight="1" x14ac:dyDescent="0.2">
      <c r="B20" s="54" t="s">
        <v>35</v>
      </c>
      <c r="C20" s="160">
        <v>8.2834499988868257E-2</v>
      </c>
      <c r="D20" s="50">
        <v>25370.655305854809</v>
      </c>
      <c r="E20" s="50">
        <v>18688.173307285735</v>
      </c>
      <c r="F20" s="50">
        <v>44058.828613140548</v>
      </c>
      <c r="G20" s="50">
        <v>25370.655305890003</v>
      </c>
      <c r="H20" s="50">
        <v>7755.854636760002</v>
      </c>
      <c r="I20" s="50">
        <v>33126.509942650002</v>
      </c>
      <c r="J20" s="161">
        <v>6.8229999999999995</v>
      </c>
      <c r="K20" s="162">
        <v>0.37053881068387368</v>
      </c>
      <c r="L20" s="163">
        <v>5.0935073580363843</v>
      </c>
      <c r="M20" s="50">
        <v>19693.145361002618</v>
      </c>
      <c r="N20" s="162">
        <v>0.59448295021407971</v>
      </c>
      <c r="O20" s="164">
        <v>1722.6169509105205</v>
      </c>
    </row>
    <row r="21" spans="2:15" x14ac:dyDescent="0.2">
      <c r="B21" s="144" t="s">
        <v>87</v>
      </c>
    </row>
    <row r="22" spans="2:15" x14ac:dyDescent="0.2">
      <c r="B22" s="144" t="s">
        <v>133</v>
      </c>
    </row>
    <row r="25" spans="2:15" ht="15.75" x14ac:dyDescent="0.2">
      <c r="B25" s="168" t="s">
        <v>20</v>
      </c>
      <c r="J25" s="155"/>
      <c r="N25" s="156"/>
      <c r="O25" s="156"/>
    </row>
    <row r="26" spans="2:15" x14ac:dyDescent="0.2">
      <c r="B26" s="167" t="s">
        <v>0</v>
      </c>
      <c r="N26" s="156"/>
      <c r="O26" s="156"/>
    </row>
    <row r="27" spans="2:15" ht="12.75" customHeight="1" x14ac:dyDescent="0.2">
      <c r="B27" s="209" t="s">
        <v>12</v>
      </c>
      <c r="C27" s="209" t="s">
        <v>49</v>
      </c>
      <c r="D27" s="208" t="s">
        <v>9</v>
      </c>
      <c r="E27" s="208"/>
      <c r="F27" s="208"/>
      <c r="G27" s="208" t="s">
        <v>10</v>
      </c>
      <c r="H27" s="208"/>
      <c r="I27" s="208"/>
      <c r="J27" s="209" t="s">
        <v>80</v>
      </c>
      <c r="K27" s="209" t="s">
        <v>14</v>
      </c>
      <c r="L27" s="209" t="s">
        <v>85</v>
      </c>
      <c r="M27" s="209" t="s">
        <v>52</v>
      </c>
      <c r="N27" s="209" t="s">
        <v>71</v>
      </c>
      <c r="O27" s="209" t="s">
        <v>15</v>
      </c>
    </row>
    <row r="28" spans="2:15" s="143" customFormat="1" ht="51" customHeight="1" x14ac:dyDescent="0.2">
      <c r="B28" s="209"/>
      <c r="C28" s="209"/>
      <c r="D28" s="77" t="s">
        <v>36</v>
      </c>
      <c r="E28" s="77" t="s">
        <v>37</v>
      </c>
      <c r="F28" s="77" t="s">
        <v>72</v>
      </c>
      <c r="G28" s="77" t="s">
        <v>36</v>
      </c>
      <c r="H28" s="77" t="s">
        <v>37</v>
      </c>
      <c r="I28" s="77" t="s">
        <v>73</v>
      </c>
      <c r="J28" s="209"/>
      <c r="K28" s="209"/>
      <c r="L28" s="209"/>
      <c r="M28" s="209"/>
      <c r="N28" s="209"/>
      <c r="O28" s="209"/>
    </row>
    <row r="29" spans="2:15" s="143" customFormat="1" ht="18" customHeight="1" x14ac:dyDescent="0.2">
      <c r="B29" s="103">
        <v>1</v>
      </c>
      <c r="C29" s="157">
        <v>4.9278860363880016E-4</v>
      </c>
      <c r="D29" s="25">
        <v>391.92162016944394</v>
      </c>
      <c r="E29" s="25">
        <v>198.67779404999999</v>
      </c>
      <c r="F29" s="25">
        <v>590.59941421944393</v>
      </c>
      <c r="G29" s="25">
        <v>391.92162018999989</v>
      </c>
      <c r="H29" s="25">
        <v>77.928228389999944</v>
      </c>
      <c r="I29" s="25">
        <v>469.84984857999984</v>
      </c>
      <c r="J29" s="158">
        <v>2.503908487022183</v>
      </c>
      <c r="K29" s="28">
        <v>0.31301960607285018</v>
      </c>
      <c r="L29" s="25">
        <v>7.0913363259296318</v>
      </c>
      <c r="M29" s="25">
        <v>49.511160624689502</v>
      </c>
      <c r="N29" s="28">
        <v>0.10537655971226602</v>
      </c>
      <c r="O29" s="25">
        <v>7.2516316945145876E-2</v>
      </c>
    </row>
    <row r="30" spans="2:15" s="143" customFormat="1" ht="18" customHeight="1" x14ac:dyDescent="0.2">
      <c r="B30" s="103">
        <v>2</v>
      </c>
      <c r="C30" s="157">
        <v>1.2605293267401463E-3</v>
      </c>
      <c r="D30" s="25">
        <v>1910.090631536189</v>
      </c>
      <c r="E30" s="25">
        <v>786.32649307000042</v>
      </c>
      <c r="F30" s="25">
        <v>2696.4171246061896</v>
      </c>
      <c r="G30" s="25">
        <v>1910.0906316000003</v>
      </c>
      <c r="H30" s="25">
        <v>401.88261563000003</v>
      </c>
      <c r="I30" s="25">
        <v>2311.9732472300002</v>
      </c>
      <c r="J30" s="158">
        <v>9.057625921308265</v>
      </c>
      <c r="K30" s="28">
        <v>0.31817914073655906</v>
      </c>
      <c r="L30" s="25">
        <v>5.2031761878068838</v>
      </c>
      <c r="M30" s="25">
        <v>428.49271430402166</v>
      </c>
      <c r="N30" s="28">
        <v>0.18533636356623215</v>
      </c>
      <c r="O30" s="25">
        <v>0.92400527795540266</v>
      </c>
    </row>
    <row r="31" spans="2:15" s="143" customFormat="1" ht="18" customHeight="1" x14ac:dyDescent="0.2">
      <c r="B31" s="103">
        <v>3</v>
      </c>
      <c r="C31" s="157">
        <v>2.9928044493056382E-3</v>
      </c>
      <c r="D31" s="25">
        <v>1751.3194001837826</v>
      </c>
      <c r="E31" s="25">
        <v>549.96373445621816</v>
      </c>
      <c r="F31" s="25">
        <v>2301.2831346400008</v>
      </c>
      <c r="G31" s="25">
        <v>1751.3194002099999</v>
      </c>
      <c r="H31" s="25">
        <v>246.29505271999992</v>
      </c>
      <c r="I31" s="25">
        <v>1997.6144529299997</v>
      </c>
      <c r="J31" s="158">
        <v>7.3562700140010016</v>
      </c>
      <c r="K31" s="28">
        <v>0.3006478266153586</v>
      </c>
      <c r="L31" s="25">
        <v>6.3123691654794065</v>
      </c>
      <c r="M31" s="25">
        <v>585.678595255819</v>
      </c>
      <c r="N31" s="28">
        <v>0.29318900571467899</v>
      </c>
      <c r="O31" s="25">
        <v>1.7803702593820676</v>
      </c>
    </row>
    <row r="32" spans="2:15" s="143" customFormat="1" ht="18" customHeight="1" x14ac:dyDescent="0.2">
      <c r="B32" s="103">
        <v>4</v>
      </c>
      <c r="C32" s="157">
        <v>6.5316138575357173E-3</v>
      </c>
      <c r="D32" s="25">
        <v>2129.1391736899996</v>
      </c>
      <c r="E32" s="25">
        <v>874.85869971000022</v>
      </c>
      <c r="F32" s="25">
        <v>3003.9978733999997</v>
      </c>
      <c r="G32" s="25">
        <v>2129.1391738799994</v>
      </c>
      <c r="H32" s="25">
        <v>354.56624557000009</v>
      </c>
      <c r="I32" s="25">
        <v>2483.7054194499997</v>
      </c>
      <c r="J32" s="158">
        <v>8.4318024197690669</v>
      </c>
      <c r="K32" s="28">
        <v>0.31720219369231528</v>
      </c>
      <c r="L32" s="25">
        <v>6.4785691575121893</v>
      </c>
      <c r="M32" s="25">
        <v>1074.1903255222562</v>
      </c>
      <c r="N32" s="28">
        <v>0.43249506044888714</v>
      </c>
      <c r="O32" s="25">
        <v>5.1214114393742847</v>
      </c>
    </row>
    <row r="33" spans="2:15" s="143" customFormat="1" ht="18" customHeight="1" x14ac:dyDescent="0.2">
      <c r="B33" s="103">
        <v>5</v>
      </c>
      <c r="C33" s="157">
        <v>1.5720511638924971E-2</v>
      </c>
      <c r="D33" s="25">
        <v>2074.0567020636249</v>
      </c>
      <c r="E33" s="25">
        <v>656.48714555142999</v>
      </c>
      <c r="F33" s="25">
        <v>2730.5438476150548</v>
      </c>
      <c r="G33" s="25">
        <v>2074.0567022300002</v>
      </c>
      <c r="H33" s="25">
        <v>216.65467973999975</v>
      </c>
      <c r="I33" s="25">
        <v>2290.7113819699998</v>
      </c>
      <c r="J33" s="158">
        <v>8.1997683869850277</v>
      </c>
      <c r="K33" s="28">
        <v>0.29503960352724884</v>
      </c>
      <c r="L33" s="25">
        <v>8.1164378705693139</v>
      </c>
      <c r="M33" s="25">
        <v>1296.4198849692593</v>
      </c>
      <c r="N33" s="28">
        <v>0.56594641087186859</v>
      </c>
      <c r="O33" s="25">
        <v>10.685190955920035</v>
      </c>
    </row>
    <row r="34" spans="2:15" s="143" customFormat="1" ht="18" customHeight="1" x14ac:dyDescent="0.2">
      <c r="B34" s="103">
        <v>6</v>
      </c>
      <c r="C34" s="157">
        <v>3.1611619054815375E-2</v>
      </c>
      <c r="D34" s="25">
        <v>1414.5361974332941</v>
      </c>
      <c r="E34" s="25">
        <v>521.01803626784294</v>
      </c>
      <c r="F34" s="25">
        <v>1935.554233701137</v>
      </c>
      <c r="G34" s="25">
        <v>1414.5361974100003</v>
      </c>
      <c r="H34" s="25">
        <v>116.97438577999999</v>
      </c>
      <c r="I34" s="25">
        <v>1531.5105831900003</v>
      </c>
      <c r="J34" s="158">
        <v>8.5212579379686133</v>
      </c>
      <c r="K34" s="28">
        <v>0.28307157797483107</v>
      </c>
      <c r="L34" s="25">
        <v>9.5368745562692041</v>
      </c>
      <c r="M34" s="25">
        <v>1011.3706032720418</v>
      </c>
      <c r="N34" s="28">
        <v>0.66037454417418828</v>
      </c>
      <c r="O34" s="25">
        <v>13.566088590493008</v>
      </c>
    </row>
    <row r="35" spans="2:15" s="143" customFormat="1" ht="18" customHeight="1" x14ac:dyDescent="0.2">
      <c r="B35" s="103">
        <v>7</v>
      </c>
      <c r="C35" s="157">
        <v>6.7334627602035846E-2</v>
      </c>
      <c r="D35" s="25">
        <v>535.23313445897509</v>
      </c>
      <c r="E35" s="25">
        <v>204.14475986999994</v>
      </c>
      <c r="F35" s="25">
        <v>739.377894328975</v>
      </c>
      <c r="G35" s="25">
        <v>535.23313443999984</v>
      </c>
      <c r="H35" s="25">
        <v>29.242791520000004</v>
      </c>
      <c r="I35" s="25">
        <v>564.47592595999981</v>
      </c>
      <c r="J35" s="158">
        <v>1.8803822050092045</v>
      </c>
      <c r="K35" s="28">
        <v>0.28025316116989563</v>
      </c>
      <c r="L35" s="25">
        <v>12.076313846633331</v>
      </c>
      <c r="M35" s="25">
        <v>474.11084918234724</v>
      </c>
      <c r="N35" s="28">
        <v>0.83991332026433296</v>
      </c>
      <c r="O35" s="25">
        <v>10.881486030942186</v>
      </c>
    </row>
    <row r="36" spans="2:15" s="143" customFormat="1" ht="18" customHeight="1" x14ac:dyDescent="0.2">
      <c r="B36" s="103">
        <v>8</v>
      </c>
      <c r="C36" s="157">
        <v>0.1967813404536525</v>
      </c>
      <c r="D36" s="25">
        <v>152.0697930505838</v>
      </c>
      <c r="E36" s="25">
        <v>17.927492660000002</v>
      </c>
      <c r="F36" s="25">
        <v>169.99728571058381</v>
      </c>
      <c r="G36" s="25">
        <v>152.06979305000004</v>
      </c>
      <c r="H36" s="25">
        <v>4.5744560500000011</v>
      </c>
      <c r="I36" s="25">
        <v>156.64424910000005</v>
      </c>
      <c r="J36" s="158">
        <v>0.5372585015228315</v>
      </c>
      <c r="K36" s="28">
        <v>0.23977614278342507</v>
      </c>
      <c r="L36" s="25">
        <v>9.4876691856480093</v>
      </c>
      <c r="M36" s="25">
        <v>155.53603786698145</v>
      </c>
      <c r="N36" s="28">
        <v>0.99292529895361092</v>
      </c>
      <c r="O36" s="25">
        <v>7.2548445329591829</v>
      </c>
    </row>
    <row r="37" spans="2:15" s="143" customFormat="1" ht="18" customHeight="1" x14ac:dyDescent="0.2">
      <c r="B37" s="103">
        <v>9</v>
      </c>
      <c r="C37" s="157">
        <v>0.36548080691713414</v>
      </c>
      <c r="D37" s="25">
        <v>237.59090745044415</v>
      </c>
      <c r="E37" s="25">
        <v>43.16671264</v>
      </c>
      <c r="F37" s="25">
        <v>280.75762009044416</v>
      </c>
      <c r="G37" s="25">
        <v>237.59090740999989</v>
      </c>
      <c r="H37" s="25">
        <v>5.9173991800000012</v>
      </c>
      <c r="I37" s="25">
        <v>243.50830658999988</v>
      </c>
      <c r="J37" s="158">
        <v>0.80543581414921961</v>
      </c>
      <c r="K37" s="28">
        <v>0.3012953434774327</v>
      </c>
      <c r="L37" s="25">
        <v>12.358703391677391</v>
      </c>
      <c r="M37" s="25">
        <v>307.13101984959872</v>
      </c>
      <c r="N37" s="28">
        <v>1.2612753304006248</v>
      </c>
      <c r="O37" s="25">
        <v>26.602047163292543</v>
      </c>
    </row>
    <row r="38" spans="2:15" s="143" customFormat="1" ht="18" customHeight="1" x14ac:dyDescent="0.2">
      <c r="B38" s="54" t="s">
        <v>86</v>
      </c>
      <c r="C38" s="160">
        <v>2.2207701673381923E-2</v>
      </c>
      <c r="D38" s="50">
        <v>10595.957560036335</v>
      </c>
      <c r="E38" s="50">
        <v>3852.5708682754916</v>
      </c>
      <c r="F38" s="50">
        <v>14448.528428311827</v>
      </c>
      <c r="G38" s="50">
        <v>10595.957560419998</v>
      </c>
      <c r="H38" s="50">
        <v>1454.0358545799998</v>
      </c>
      <c r="I38" s="50">
        <v>12049.993414999997</v>
      </c>
      <c r="J38" s="161">
        <v>47.293709687735408</v>
      </c>
      <c r="K38" s="162">
        <v>0.3028724026664949</v>
      </c>
      <c r="L38" s="163">
        <v>7.3504330429584064</v>
      </c>
      <c r="M38" s="164">
        <v>5382.4411908470147</v>
      </c>
      <c r="N38" s="162">
        <v>0.44667586159398875</v>
      </c>
      <c r="O38" s="164">
        <v>76.88796056726386</v>
      </c>
    </row>
    <row r="39" spans="2:15" s="143" customFormat="1" ht="18" customHeight="1" x14ac:dyDescent="0.2">
      <c r="B39" s="103" t="s">
        <v>13</v>
      </c>
      <c r="C39" s="157">
        <v>0.99999999000000017</v>
      </c>
      <c r="D39" s="25">
        <v>1755.5466883911477</v>
      </c>
      <c r="E39" s="25">
        <v>240.87970703000005</v>
      </c>
      <c r="F39" s="25">
        <v>1996.4263954211476</v>
      </c>
      <c r="G39" s="25">
        <v>1755.5466883499998</v>
      </c>
      <c r="H39" s="25">
        <v>69.671038419999974</v>
      </c>
      <c r="I39" s="25">
        <v>1825.2177267699999</v>
      </c>
      <c r="J39" s="158">
        <v>3.734290312264597</v>
      </c>
      <c r="K39" s="28">
        <v>0.36796544903665213</v>
      </c>
      <c r="L39" s="25">
        <v>9.5411383302173505</v>
      </c>
      <c r="M39" s="25">
        <v>171.09878381730914</v>
      </c>
      <c r="N39" s="28">
        <v>9.3741574666872454E-2</v>
      </c>
      <c r="O39" s="25">
        <v>671.6170604082929</v>
      </c>
    </row>
    <row r="40" spans="2:15" s="143" customFormat="1" ht="18" customHeight="1" x14ac:dyDescent="0.2">
      <c r="B40" s="54" t="s">
        <v>35</v>
      </c>
      <c r="C40" s="160">
        <v>0.15083160508773261</v>
      </c>
      <c r="D40" s="50">
        <v>12351.504248427482</v>
      </c>
      <c r="E40" s="50">
        <v>4093.4505753054918</v>
      </c>
      <c r="F40" s="50">
        <v>16444.954823732976</v>
      </c>
      <c r="G40" s="50">
        <v>12351.504248769998</v>
      </c>
      <c r="H40" s="50">
        <v>1523.7068929999998</v>
      </c>
      <c r="I40" s="50">
        <v>13875.211141769996</v>
      </c>
      <c r="J40" s="161">
        <v>51.028000000000006</v>
      </c>
      <c r="K40" s="162">
        <v>0.31143508188703733</v>
      </c>
      <c r="L40" s="163">
        <v>7.6386098558068003</v>
      </c>
      <c r="M40" s="164">
        <v>5553.5399746643234</v>
      </c>
      <c r="N40" s="162">
        <v>0.4002490425494083</v>
      </c>
      <c r="O40" s="164">
        <v>748.50502097555682</v>
      </c>
    </row>
    <row r="41" spans="2:15" s="165" customFormat="1" ht="15" customHeight="1" x14ac:dyDescent="0.2">
      <c r="B41" s="144" t="s">
        <v>87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5"/>
    </row>
    <row r="42" spans="2:15" x14ac:dyDescent="0.2">
      <c r="B42" s="144" t="s">
        <v>133</v>
      </c>
    </row>
    <row r="43" spans="2:15" x14ac:dyDescent="0.2">
      <c r="B43" s="166"/>
      <c r="J43" s="166"/>
    </row>
    <row r="45" spans="2:15" ht="15.75" x14ac:dyDescent="0.2">
      <c r="B45" s="127" t="s">
        <v>21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2:I23"/>
  <sheetViews>
    <sheetView showGridLines="0" zoomScale="90" zoomScaleNormal="90" workbookViewId="0">
      <selection activeCell="B7" sqref="B7"/>
    </sheetView>
  </sheetViews>
  <sheetFormatPr baseColWidth="10" defaultRowHeight="12.75" x14ac:dyDescent="0.2"/>
  <cols>
    <col min="1" max="1" customWidth="true" style="139" width="15.7109375" collapsed="false"/>
    <col min="2" max="2" customWidth="true" style="139" width="60.7109375" collapsed="false"/>
    <col min="3" max="3" customWidth="true" style="139" width="15.7109375" collapsed="false"/>
    <col min="4" max="4" customWidth="true" style="139" width="0.85546875" collapsed="false"/>
    <col min="5" max="5" customWidth="true" style="139" width="15.7109375" collapsed="false"/>
    <col min="6" max="6" customWidth="true" style="139" width="0.85546875" collapsed="false"/>
    <col min="7" max="7" customWidth="true" style="139" width="15.7109375" collapsed="false"/>
    <col min="8" max="8" customWidth="true" style="139" width="0.85546875" collapsed="false"/>
    <col min="9" max="9" customWidth="true" style="139" width="12.7109375" collapsed="false"/>
    <col min="10" max="16384" style="139" width="11.42578125" collapsed="false"/>
  </cols>
  <sheetData>
    <row r="2" spans="1:9" ht="15.75" x14ac:dyDescent="0.2">
      <c r="A2" s="93" t="s">
        <v>98</v>
      </c>
      <c r="B2" s="145" t="s">
        <v>103</v>
      </c>
    </row>
    <row r="3" spans="1:9" ht="13.5" thickBot="1" x14ac:dyDescent="0.25"/>
    <row r="4" spans="1:9" s="143" customFormat="1" ht="31.5" customHeight="1" thickBot="1" x14ac:dyDescent="0.25">
      <c r="B4" s="136" t="s">
        <v>0</v>
      </c>
      <c r="C4" s="78" t="s">
        <v>9</v>
      </c>
      <c r="D4" s="22"/>
      <c r="E4" s="78" t="s">
        <v>10</v>
      </c>
      <c r="F4" s="23"/>
      <c r="G4" s="86" t="s">
        <v>52</v>
      </c>
      <c r="H4" s="24"/>
      <c r="I4" s="49" t="s">
        <v>71</v>
      </c>
    </row>
    <row r="5" spans="1:9" s="143" customFormat="1" ht="18" customHeight="1" x14ac:dyDescent="0.2">
      <c r="B5" s="152" t="s">
        <v>38</v>
      </c>
      <c r="C5" s="25">
        <v>18.198911148150032</v>
      </c>
      <c r="D5" s="25"/>
      <c r="E5" s="25">
        <v>18.198911160000034</v>
      </c>
      <c r="F5" s="25"/>
      <c r="G5" s="25">
        <v>0</v>
      </c>
      <c r="H5" s="27"/>
      <c r="I5" s="28">
        <v>0</v>
      </c>
    </row>
    <row r="6" spans="1:9" s="143" customFormat="1" ht="18" customHeight="1" x14ac:dyDescent="0.2">
      <c r="B6" s="153" t="s">
        <v>39</v>
      </c>
      <c r="C6" s="25">
        <v>194.8350264826752</v>
      </c>
      <c r="D6" s="25"/>
      <c r="E6" s="25">
        <v>194.83502651999999</v>
      </c>
      <c r="F6" s="25"/>
      <c r="G6" s="25">
        <v>155.80703297251756</v>
      </c>
      <c r="H6" s="27"/>
      <c r="I6" s="28">
        <v>0.79968697495223651</v>
      </c>
    </row>
    <row r="7" spans="1:9" s="143" customFormat="1" ht="18" customHeight="1" x14ac:dyDescent="0.2">
      <c r="B7" s="152" t="s">
        <v>40</v>
      </c>
      <c r="C7" s="25">
        <v>0</v>
      </c>
      <c r="D7" s="25"/>
      <c r="E7" s="25">
        <v>0</v>
      </c>
      <c r="F7" s="25"/>
      <c r="G7" s="25">
        <v>0</v>
      </c>
      <c r="H7" s="27"/>
      <c r="I7" s="28">
        <v>0</v>
      </c>
    </row>
    <row r="8" spans="1:9" s="143" customFormat="1" ht="18" customHeight="1" x14ac:dyDescent="0.2">
      <c r="B8" s="152" t="s">
        <v>1</v>
      </c>
      <c r="C8" s="25">
        <v>0</v>
      </c>
      <c r="D8" s="25"/>
      <c r="E8" s="25">
        <v>0</v>
      </c>
      <c r="F8" s="25"/>
      <c r="G8" s="25">
        <v>0</v>
      </c>
      <c r="H8" s="27"/>
      <c r="I8" s="28">
        <v>0</v>
      </c>
    </row>
    <row r="9" spans="1:9" s="143" customFormat="1" ht="18" customHeight="1" x14ac:dyDescent="0.2">
      <c r="B9" s="153" t="s">
        <v>2</v>
      </c>
      <c r="C9" s="25">
        <v>1581.8102502599916</v>
      </c>
      <c r="D9" s="25"/>
      <c r="E9" s="25">
        <v>1581.8102502800004</v>
      </c>
      <c r="F9" s="25"/>
      <c r="G9" s="25">
        <v>322.78046332260243</v>
      </c>
      <c r="H9" s="27"/>
      <c r="I9" s="28">
        <v>0.20405763792810561</v>
      </c>
    </row>
    <row r="10" spans="1:9" s="143" customFormat="1" ht="18" customHeight="1" x14ac:dyDescent="0.2">
      <c r="B10" s="153" t="s">
        <v>3</v>
      </c>
      <c r="C10" s="25">
        <v>1673.5575463034731</v>
      </c>
      <c r="D10" s="25"/>
      <c r="E10" s="25">
        <v>1673.5572808700006</v>
      </c>
      <c r="F10" s="25"/>
      <c r="G10" s="25">
        <v>875.0846463513584</v>
      </c>
      <c r="H10" s="27"/>
      <c r="I10" s="28">
        <v>0.52288897210404695</v>
      </c>
    </row>
    <row r="11" spans="1:9" s="143" customFormat="1" ht="18" customHeight="1" x14ac:dyDescent="0.2">
      <c r="B11" s="152" t="s">
        <v>41</v>
      </c>
      <c r="C11" s="25">
        <v>0.65812178901960428</v>
      </c>
      <c r="D11" s="25"/>
      <c r="E11" s="25">
        <v>0.6581218000000002</v>
      </c>
      <c r="F11" s="25"/>
      <c r="G11" s="25">
        <v>0.43546436912000014</v>
      </c>
      <c r="H11" s="27"/>
      <c r="I11" s="28">
        <v>0.66167747234630425</v>
      </c>
    </row>
    <row r="12" spans="1:9" s="143" customFormat="1" ht="18" customHeight="1" x14ac:dyDescent="0.2">
      <c r="B12" s="152" t="s">
        <v>5</v>
      </c>
      <c r="C12" s="25">
        <v>0</v>
      </c>
      <c r="D12" s="25"/>
      <c r="E12" s="25">
        <v>0</v>
      </c>
      <c r="F12" s="25"/>
      <c r="G12" s="25">
        <v>0</v>
      </c>
      <c r="H12" s="27"/>
      <c r="I12" s="28">
        <v>0</v>
      </c>
    </row>
    <row r="13" spans="1:9" s="143" customFormat="1" ht="18" customHeight="1" x14ac:dyDescent="0.2">
      <c r="B13" s="152" t="s">
        <v>42</v>
      </c>
      <c r="C13" s="25">
        <v>0</v>
      </c>
      <c r="D13" s="25"/>
      <c r="E13" s="25">
        <v>0</v>
      </c>
      <c r="F13" s="25"/>
      <c r="G13" s="25">
        <v>0</v>
      </c>
      <c r="H13" s="27"/>
      <c r="I13" s="28">
        <v>0</v>
      </c>
    </row>
    <row r="14" spans="1:9" s="143" customFormat="1" ht="18" customHeight="1" x14ac:dyDescent="0.2">
      <c r="B14" s="152" t="s">
        <v>43</v>
      </c>
      <c r="C14" s="25">
        <v>0</v>
      </c>
      <c r="D14" s="25"/>
      <c r="E14" s="25">
        <v>0</v>
      </c>
      <c r="F14" s="25"/>
      <c r="G14" s="25">
        <v>0</v>
      </c>
      <c r="H14" s="27"/>
      <c r="I14" s="28">
        <v>0</v>
      </c>
    </row>
    <row r="15" spans="1:9" s="143" customFormat="1" ht="18" customHeight="1" x14ac:dyDescent="0.2">
      <c r="B15" s="152" t="s">
        <v>6</v>
      </c>
      <c r="C15" s="25">
        <v>0</v>
      </c>
      <c r="D15" s="25"/>
      <c r="E15" s="25">
        <v>0</v>
      </c>
      <c r="F15" s="25"/>
      <c r="G15" s="25">
        <v>0</v>
      </c>
      <c r="H15" s="27"/>
      <c r="I15" s="28">
        <v>0</v>
      </c>
    </row>
    <row r="16" spans="1:9" s="143" customFormat="1" ht="18" customHeight="1" x14ac:dyDescent="0.2">
      <c r="B16" s="153" t="s">
        <v>7</v>
      </c>
      <c r="C16" s="25">
        <v>0</v>
      </c>
      <c r="D16" s="25"/>
      <c r="E16" s="25">
        <v>0</v>
      </c>
      <c r="F16" s="25"/>
      <c r="G16" s="25">
        <v>0</v>
      </c>
      <c r="H16" s="27"/>
      <c r="I16" s="28">
        <v>0</v>
      </c>
    </row>
    <row r="17" spans="2:9" s="143" customFormat="1" ht="18" customHeight="1" x14ac:dyDescent="0.2">
      <c r="B17" s="153" t="s">
        <v>8</v>
      </c>
      <c r="C17" s="25">
        <v>0</v>
      </c>
      <c r="D17" s="25"/>
      <c r="E17" s="25">
        <v>0</v>
      </c>
      <c r="F17" s="25"/>
      <c r="G17" s="25">
        <v>0</v>
      </c>
      <c r="H17" s="27"/>
      <c r="I17" s="28">
        <v>0</v>
      </c>
    </row>
    <row r="18" spans="2:9" s="143" customFormat="1" ht="18" customHeight="1" x14ac:dyDescent="0.2">
      <c r="B18" s="152" t="s">
        <v>44</v>
      </c>
      <c r="C18" s="25">
        <v>0</v>
      </c>
      <c r="D18" s="25"/>
      <c r="E18" s="25">
        <v>0</v>
      </c>
      <c r="F18" s="25"/>
      <c r="G18" s="25">
        <v>0</v>
      </c>
      <c r="H18" s="27"/>
      <c r="I18" s="28">
        <v>0</v>
      </c>
    </row>
    <row r="19" spans="2:9" s="143" customFormat="1" ht="18" customHeight="1" x14ac:dyDescent="0.2">
      <c r="B19" s="146" t="s">
        <v>120</v>
      </c>
      <c r="C19" s="147">
        <v>3469.0598559833097</v>
      </c>
      <c r="D19" s="148"/>
      <c r="E19" s="147">
        <v>3469.0595906300014</v>
      </c>
      <c r="F19" s="149"/>
      <c r="G19" s="147">
        <v>1354.1076070155982</v>
      </c>
      <c r="H19" s="150"/>
      <c r="I19" s="151">
        <v>0.39033852594318924</v>
      </c>
    </row>
    <row r="20" spans="2:9" x14ac:dyDescent="0.2">
      <c r="B20" s="186" t="s">
        <v>131</v>
      </c>
    </row>
    <row r="23" spans="2:9" ht="15.75" x14ac:dyDescent="0.2">
      <c r="B23" s="127" t="s">
        <v>21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Indice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CR_IRB_2!Títulos_a_imprimir</vt:lpstr>
    </vt:vector>
  </TitlesOfParts>
  <Company/>
  <LinksUpToDate>false</LinksUpToDate>
  <SharedDoc>false</SharedDoc>
  <HyperlinksChanged>false</HyperlinksChanged>
  <AppVersion>15.0300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2018-03-16T08:31:50Z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-1323170643</vt:i4>
  </property>
  <property fmtid="{D5CDD505-2E9C-101B-9397-08002B2CF9AE}" pid="4" name="_EmailSubject">
    <vt:lpwstr>Publicación en web corporativa "Información con Relevancia Prudencial" Diciembre 2017</vt:lpwstr>
  </property>
  <property fmtid="{D5CDD505-2E9C-101B-9397-08002B2CF9AE}" pid="5" name="_AuthorEmail">
    <vt:lpwstr>lolymar.sierra@caixabank.com</vt:lpwstr>
  </property>
  <property fmtid="{D5CDD505-2E9C-101B-9397-08002B2CF9AE}" pid="6" name="_AuthorEmailDisplayName">
    <vt:lpwstr>LOLYMAR SIERRA MENDOZA</vt:lpwstr>
  </property>
  <property fmtid="{D5CDD505-2E9C-101B-9397-08002B2CF9AE}" pid="7" name="_PreviousAdHocReviewCycleID">
    <vt:i4>1788399720</vt:i4>
  </property>
  <property fmtid="{D5CDD505-2E9C-101B-9397-08002B2CF9AE}" pid="8" name="SV_QUERY_LIST_4F35BF76-6C0D-4D9B-82B2-816C12CF3733">
    <vt:lpwstr>empty_477D106A-C0D6-4607-AEBD-E2C9D60EA279</vt:lpwstr>
  </property>
</Properties>
</file>