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xml" ContentType="application/vnd.openxmlformats-officedocument.drawing+xml"/>
  <Override PartName="/xl/drawings/drawing120.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L:\9836\IRP\2019\Definitivo\"/>
    </mc:Choice>
  </mc:AlternateContent>
  <bookViews>
    <workbookView xWindow="19095" yWindow="-4890" windowWidth="4905" windowHeight="14625"/>
  </bookViews>
  <sheets>
    <sheet name="Index" sheetId="102" r:id="rId1"/>
    <sheet name="2.1." sheetId="2" r:id="rId2"/>
    <sheet name="2.2." sheetId="3" r:id="rId3"/>
    <sheet name="2.3." sheetId="4" r:id="rId4"/>
    <sheet name="4.1." sheetId="5" r:id="rId5"/>
    <sheet name="4.2." sheetId="6" r:id="rId6"/>
    <sheet name="4.3." sheetId="7" r:id="rId7"/>
    <sheet name="4.4." sheetId="8" r:id="rId8"/>
    <sheet name="4.5." sheetId="9" r:id="rId9"/>
    <sheet name="4.6." sheetId="10" r:id="rId10"/>
    <sheet name="4.7." sheetId="11" r:id="rId11"/>
    <sheet name="4.8." sheetId="12" r:id="rId12"/>
    <sheet name="4.9." sheetId="13" r:id="rId13"/>
    <sheet name="4.10." sheetId="14" r:id="rId14"/>
    <sheet name="4.11." sheetId="15" r:id="rId15"/>
    <sheet name="5.1." sheetId="16" r:id="rId16"/>
    <sheet name="5.2." sheetId="17" r:id="rId17"/>
    <sheet name="5.3." sheetId="18" r:id="rId18"/>
    <sheet name="5.4." sheetId="19" r:id="rId19"/>
    <sheet name="5.5." sheetId="47" r:id="rId20"/>
    <sheet name="5.6." sheetId="126" r:id="rId21"/>
    <sheet name="5.7." sheetId="20" r:id="rId22"/>
    <sheet name="5.7.PY." sheetId="21" r:id="rId23"/>
    <sheet name="5.8." sheetId="22" r:id="rId24"/>
    <sheet name="5.8.PY." sheetId="23" r:id="rId25"/>
    <sheet name="5.9." sheetId="24" r:id="rId26"/>
    <sheet name="5.9.PY." sheetId="25" r:id="rId27"/>
    <sheet name="5.10." sheetId="26" r:id="rId28"/>
    <sheet name="5.11." sheetId="27" r:id="rId29"/>
    <sheet name="5.11.PY." sheetId="28" r:id="rId30"/>
    <sheet name="5.12." sheetId="29" r:id="rId31"/>
    <sheet name="5.12.PY." sheetId="131" r:id="rId32"/>
    <sheet name="5.13." sheetId="30" r:id="rId33"/>
    <sheet name="5.14." sheetId="31" r:id="rId34"/>
    <sheet name="5.15." sheetId="32" r:id="rId35"/>
    <sheet name="5.16." sheetId="33" r:id="rId36"/>
    <sheet name="5.17." sheetId="103" r:id="rId37"/>
    <sheet name="5.18." sheetId="104" r:id="rId38"/>
    <sheet name="5.19." sheetId="36" r:id="rId39"/>
    <sheet name="5.20." sheetId="37" r:id="rId40"/>
    <sheet name="5.21." sheetId="38" r:id="rId41"/>
    <sheet name="5.22." sheetId="39" r:id="rId42"/>
    <sheet name="5.23." sheetId="40" r:id="rId43"/>
    <sheet name="5.24." sheetId="41" r:id="rId44"/>
    <sheet name="5.25." sheetId="42" r:id="rId45"/>
    <sheet name="5.26." sheetId="43" r:id="rId46"/>
    <sheet name="5.27." sheetId="133" r:id="rId47"/>
    <sheet name="5.28." sheetId="134" r:id="rId48"/>
    <sheet name="5.29." sheetId="135" r:id="rId49"/>
    <sheet name="5.30." sheetId="136" r:id="rId50"/>
    <sheet name="5.31." sheetId="105" r:id="rId51"/>
    <sheet name="5.32." sheetId="137" r:id="rId52"/>
    <sheet name="5.33." sheetId="106" r:id="rId53"/>
    <sheet name="5.34." sheetId="109" r:id="rId54"/>
    <sheet name="5.35." sheetId="138" r:id="rId55"/>
    <sheet name="5.36." sheetId="139" r:id="rId56"/>
    <sheet name="5.37." sheetId="143" r:id="rId57"/>
    <sheet name="5.38." sheetId="140" r:id="rId58"/>
    <sheet name="5.39." sheetId="142" r:id="rId59"/>
    <sheet name="5.40." sheetId="141" r:id="rId60"/>
    <sheet name="5.41." sheetId="144" r:id="rId61"/>
    <sheet name="5.42." sheetId="51" r:id="rId62"/>
    <sheet name="5.43." sheetId="145" r:id="rId63"/>
    <sheet name="5.44." sheetId="146" r:id="rId64"/>
    <sheet name="5.45." sheetId="147" r:id="rId65"/>
    <sheet name="5.46." sheetId="148" r:id="rId66"/>
    <sheet name="5.47." sheetId="149" r:id="rId67"/>
    <sheet name="5.48." sheetId="150" r:id="rId68"/>
    <sheet name="5.49." sheetId="58" r:id="rId69"/>
    <sheet name="5.50." sheetId="59" r:id="rId70"/>
    <sheet name="5.51." sheetId="60" r:id="rId71"/>
    <sheet name="5.51.PY." sheetId="61" r:id="rId72"/>
    <sheet name="5.52." sheetId="125" r:id="rId73"/>
    <sheet name="5.53." sheetId="152" r:id="rId74"/>
    <sheet name="5.54." sheetId="63" r:id="rId75"/>
    <sheet name="5.54.PY." sheetId="64" r:id="rId76"/>
    <sheet name="5.55." sheetId="153" r:id="rId77"/>
    <sheet name="5.55.PY." sheetId="154" r:id="rId78"/>
    <sheet name="5.56." sheetId="69" r:id="rId79"/>
    <sheet name="5.57." sheetId="70" r:id="rId80"/>
    <sheet name="5.58." sheetId="71" r:id="rId81"/>
    <sheet name="5.59." sheetId="111" r:id="rId82"/>
    <sheet name="5.60." sheetId="72" r:id="rId83"/>
    <sheet name="5.61." sheetId="73" r:id="rId84"/>
    <sheet name="5.62." sheetId="74" r:id="rId85"/>
    <sheet name="5.63." sheetId="155" r:id="rId86"/>
    <sheet name="5.64." sheetId="75" r:id="rId87"/>
    <sheet name="5.65." sheetId="76" r:id="rId88"/>
    <sheet name="5.66." sheetId="77" r:id="rId89"/>
    <sheet name="5.67." sheetId="78" r:id="rId90"/>
    <sheet name="5.68." sheetId="79" r:id="rId91"/>
    <sheet name="5.69." sheetId="156" r:id="rId92"/>
    <sheet name="5.70." sheetId="81" r:id="rId93"/>
    <sheet name="5.71." sheetId="82" r:id="rId94"/>
    <sheet name="5.72." sheetId="83" r:id="rId95"/>
    <sheet name="5.73." sheetId="84" r:id="rId96"/>
    <sheet name="6.1." sheetId="85" r:id="rId97"/>
    <sheet name="6.2." sheetId="86" r:id="rId98"/>
    <sheet name="6.3." sheetId="87" r:id="rId99"/>
    <sheet name="6.4." sheetId="88" r:id="rId100"/>
    <sheet name="7.1." sheetId="89" r:id="rId101"/>
    <sheet name="7.2." sheetId="90" r:id="rId102"/>
    <sheet name="8.1." sheetId="91" r:id="rId103"/>
    <sheet name="9.1." sheetId="92" r:id="rId104"/>
    <sheet name="9.2." sheetId="93" r:id="rId105"/>
    <sheet name="9.3." sheetId="94" r:id="rId106"/>
    <sheet name="9.4." sheetId="95" r:id="rId107"/>
    <sheet name="9.5." sheetId="96" r:id="rId108"/>
    <sheet name="9.6." sheetId="97" r:id="rId109"/>
    <sheet name="9.7." sheetId="98" r:id="rId110"/>
    <sheet name="9.8." sheetId="117" r:id="rId111"/>
    <sheet name="11.1." sheetId="99" r:id="rId112"/>
    <sheet name="11.2." sheetId="100" r:id="rId113"/>
    <sheet name="11.3." sheetId="101" r:id="rId114"/>
    <sheet name="11.4." sheetId="116" r:id="rId115"/>
    <sheet name="Appendix I" sheetId="162" r:id="rId116"/>
    <sheet name="Appendix II" sheetId="163" r:id="rId117"/>
    <sheet name="Appendix III" sheetId="164" r:id="rId118"/>
    <sheet name="Appendix IV" sheetId="165" r:id="rId119"/>
    <sheet name="Appendix V" sheetId="166" r:id="rId120"/>
  </sheets>
  <externalReferences>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__key2" localSheetId="37" hidden="1">#REF!</definedName>
    <definedName name="___key2" localSheetId="50" hidden="1">#REF!</definedName>
    <definedName name="___key2" localSheetId="51" hidden="1">#REF!</definedName>
    <definedName name="___key2" localSheetId="52" hidden="1">#REF!</definedName>
    <definedName name="___key2" localSheetId="53" hidden="1">#REF!</definedName>
    <definedName name="___key2" localSheetId="54" hidden="1">#REF!</definedName>
    <definedName name="___key2" localSheetId="55" hidden="1">#REF!</definedName>
    <definedName name="___key2" localSheetId="56" hidden="1">#REF!</definedName>
    <definedName name="___key2" localSheetId="57" hidden="1">#REF!</definedName>
    <definedName name="___key2" localSheetId="58" hidden="1">#REF!</definedName>
    <definedName name="___key2" localSheetId="59" hidden="1">#REF!</definedName>
    <definedName name="___key2" localSheetId="60" hidden="1">#REF!</definedName>
    <definedName name="___key2" localSheetId="72" hidden="1">#REF!</definedName>
    <definedName name="___key2" localSheetId="73" hidden="1">#REF!</definedName>
    <definedName name="___key2" localSheetId="115" hidden="1">#REF!</definedName>
    <definedName name="___key2" localSheetId="116" hidden="1">#REF!</definedName>
    <definedName name="___key2" localSheetId="117" hidden="1">#REF!</definedName>
    <definedName name="___key2" localSheetId="118" hidden="1">#REF!</definedName>
    <definedName name="___key2" localSheetId="119" hidden="1">#REF!</definedName>
    <definedName name="___key2" hidden="1">#REF!</definedName>
    <definedName name="__key2" localSheetId="37" hidden="1">#REF!</definedName>
    <definedName name="__key2" localSheetId="50" hidden="1">#REF!</definedName>
    <definedName name="__key2" localSheetId="51" hidden="1">#REF!</definedName>
    <definedName name="__key2" localSheetId="52" hidden="1">#REF!</definedName>
    <definedName name="__key2" localSheetId="53" hidden="1">#REF!</definedName>
    <definedName name="__key2" localSheetId="54" hidden="1">#REF!</definedName>
    <definedName name="__key2" localSheetId="55" hidden="1">#REF!</definedName>
    <definedName name="__key2" localSheetId="56" hidden="1">#REF!</definedName>
    <definedName name="__key2" localSheetId="57" hidden="1">#REF!</definedName>
    <definedName name="__key2" localSheetId="58" hidden="1">#REF!</definedName>
    <definedName name="__key2" localSheetId="59" hidden="1">#REF!</definedName>
    <definedName name="__key2" localSheetId="60" hidden="1">#REF!</definedName>
    <definedName name="__key2" localSheetId="72" hidden="1">#REF!</definedName>
    <definedName name="__key2" localSheetId="73" hidden="1">#REF!</definedName>
    <definedName name="__key2" localSheetId="115" hidden="1">#REF!</definedName>
    <definedName name="__key2" localSheetId="116" hidden="1">#REF!</definedName>
    <definedName name="__key2" localSheetId="117" hidden="1">#REF!</definedName>
    <definedName name="__key2" localSheetId="118" hidden="1">#REF!</definedName>
    <definedName name="__key2" localSheetId="119" hidden="1">#REF!</definedName>
    <definedName name="__key2" hidden="1">#REF!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7" hidden="1">#REF!</definedName>
    <definedName name="_AMO_SingleObject_341750097_PivotTable_341750097" localSheetId="50" hidden="1">#REF!</definedName>
    <definedName name="_AMO_SingleObject_341750097_PivotTable_341750097" localSheetId="51" hidden="1">#REF!</definedName>
    <definedName name="_AMO_SingleObject_341750097_PivotTable_341750097" localSheetId="52" hidden="1">#REF!</definedName>
    <definedName name="_AMO_SingleObject_341750097_PivotTable_341750097" localSheetId="53" hidden="1">#REF!</definedName>
    <definedName name="_AMO_SingleObject_341750097_PivotTable_341750097" localSheetId="54" hidden="1">#REF!</definedName>
    <definedName name="_AMO_SingleObject_341750097_PivotTable_341750097" localSheetId="55" hidden="1">#REF!</definedName>
    <definedName name="_AMO_SingleObject_341750097_PivotTable_341750097" localSheetId="56" hidden="1">#REF!</definedName>
    <definedName name="_AMO_SingleObject_341750097_PivotTable_341750097" localSheetId="57" hidden="1">#REF!</definedName>
    <definedName name="_AMO_SingleObject_341750097_PivotTable_341750097" localSheetId="58" hidden="1">#REF!</definedName>
    <definedName name="_AMO_SingleObject_341750097_PivotTable_341750097" localSheetId="59" hidden="1">#REF!</definedName>
    <definedName name="_AMO_SingleObject_341750097_PivotTable_341750097" localSheetId="60" hidden="1">#REF!</definedName>
    <definedName name="_AMO_SingleObject_341750097_PivotTable_341750097" localSheetId="72" hidden="1">#REF!</definedName>
    <definedName name="_AMO_SingleObject_341750097_PivotTable_341750097" localSheetId="73" hidden="1">#REF!</definedName>
    <definedName name="_AMO_SingleObject_341750097_PivotTable_341750097" localSheetId="115" hidden="1">#REF!</definedName>
    <definedName name="_AMO_SingleObject_341750097_PivotTable_341750097" localSheetId="116" hidden="1">#REF!</definedName>
    <definedName name="_AMO_SingleObject_341750097_PivotTable_341750097" localSheetId="117" hidden="1">#REF!</definedName>
    <definedName name="_AMO_SingleObject_341750097_PivotTable_341750097" localSheetId="118" hidden="1">#REF!</definedName>
    <definedName name="_AMO_SingleObject_341750097_PivotTable_341750097" localSheetId="119" hidden="1">#REF!</definedName>
    <definedName name="_AMO_SingleObject_341750097_PivotTable_341750097" hidden="1">#REF!</definedName>
    <definedName name="_AMO_SingleObject_777096812_PivotTable_777096812" localSheetId="37" hidden="1">#REF!</definedName>
    <definedName name="_AMO_SingleObject_777096812_PivotTable_777096812" localSheetId="50" hidden="1">#REF!</definedName>
    <definedName name="_AMO_SingleObject_777096812_PivotTable_777096812" localSheetId="51" hidden="1">#REF!</definedName>
    <definedName name="_AMO_SingleObject_777096812_PivotTable_777096812" localSheetId="52" hidden="1">#REF!</definedName>
    <definedName name="_AMO_SingleObject_777096812_PivotTable_777096812" localSheetId="53" hidden="1">#REF!</definedName>
    <definedName name="_AMO_SingleObject_777096812_PivotTable_777096812" localSheetId="54" hidden="1">#REF!</definedName>
    <definedName name="_AMO_SingleObject_777096812_PivotTable_777096812" localSheetId="55" hidden="1">#REF!</definedName>
    <definedName name="_AMO_SingleObject_777096812_PivotTable_777096812" localSheetId="56" hidden="1">#REF!</definedName>
    <definedName name="_AMO_SingleObject_777096812_PivotTable_777096812" localSheetId="57" hidden="1">#REF!</definedName>
    <definedName name="_AMO_SingleObject_777096812_PivotTable_777096812" localSheetId="58" hidden="1">#REF!</definedName>
    <definedName name="_AMO_SingleObject_777096812_PivotTable_777096812" localSheetId="59" hidden="1">#REF!</definedName>
    <definedName name="_AMO_SingleObject_777096812_PivotTable_777096812" localSheetId="60" hidden="1">#REF!</definedName>
    <definedName name="_AMO_SingleObject_777096812_PivotTable_777096812" localSheetId="72" hidden="1">#REF!</definedName>
    <definedName name="_AMO_SingleObject_777096812_PivotTable_777096812" localSheetId="73" hidden="1">#REF!</definedName>
    <definedName name="_AMO_SingleObject_777096812_PivotTable_777096812" localSheetId="115" hidden="1">#REF!</definedName>
    <definedName name="_AMO_SingleObject_777096812_PivotTable_777096812" localSheetId="116" hidden="1">#REF!</definedName>
    <definedName name="_AMO_SingleObject_777096812_PivotTable_777096812" localSheetId="117" hidden="1">#REF!</definedName>
    <definedName name="_AMO_SingleObject_777096812_PivotTable_777096812" localSheetId="118" hidden="1">#REF!</definedName>
    <definedName name="_AMO_SingleObject_777096812_PivotTable_777096812" localSheetId="119" hidden="1">#REF!</definedName>
    <definedName name="_AMO_SingleObject_777096812_PivotTable_777096812" hidden="1">#REF!</definedName>
    <definedName name="_AMO_UniqueIdentifier" localSheetId="36" hidden="1">"'af7b083a-fa64-4f33-a925-70a5146762a9'"</definedName>
    <definedName name="_AMO_UniqueIdentifier" localSheetId="37" hidden="1">"'8f9511f8-cea6-4d6d-aece-0f73894b132b'"</definedName>
    <definedName name="_AMO_UniqueIdentifier" localSheetId="115" hidden="1">"'610ff89f-e605-42e2-ac4e-e2ebdaf93705'"</definedName>
    <definedName name="_AMO_UniqueIdentifier" localSheetId="116" hidden="1">"'bea5b2ef-4b35-4116-8008-aa255a2e303f'"</definedName>
    <definedName name="_AMO_UniqueIdentifier" localSheetId="117" hidden="1">"'bea5b2ef-4b35-4116-8008-aa255a2e303f'"</definedName>
    <definedName name="_AMO_UniqueIdentifier" localSheetId="118" hidden="1">"'bea5b2ef-4b35-4116-8008-aa255a2e303f'"</definedName>
    <definedName name="_AMO_UniqueIdentifier" localSheetId="119" hidden="1">"'bea5b2ef-4b35-4116-8008-aa255a2e303f'"</definedName>
    <definedName name="_AMO_UniqueIdentifier" hidden="1">"'68b6526e-91e9-494c-99d9-4b7ef0efd0fd'"</definedName>
    <definedName name="_AMO_XmlVersion" hidden="1">"'1'"</definedName>
    <definedName name="_Key1" localSheetId="37"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72" hidden="1">#REF!</definedName>
    <definedName name="_Key1" localSheetId="73" hidden="1">#REF!</definedName>
    <definedName name="_Key1" localSheetId="115" hidden="1">#REF!</definedName>
    <definedName name="_Key1" localSheetId="116" hidden="1">#REF!</definedName>
    <definedName name="_Key1" localSheetId="117" hidden="1">#REF!</definedName>
    <definedName name="_Key1" localSheetId="118" hidden="1">#REF!</definedName>
    <definedName name="_Key1" localSheetId="119" hidden="1">#REF!</definedName>
    <definedName name="_Key1" hidden="1">#REF!</definedName>
    <definedName name="_key2" localSheetId="37"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72" hidden="1">#REF!</definedName>
    <definedName name="_key2" localSheetId="73" hidden="1">#REF!</definedName>
    <definedName name="_key2" localSheetId="115" hidden="1">#REF!</definedName>
    <definedName name="_key2" localSheetId="116" hidden="1">#REF!</definedName>
    <definedName name="_key2" localSheetId="117" hidden="1">#REF!</definedName>
    <definedName name="_key2" localSheetId="118" hidden="1">#REF!</definedName>
    <definedName name="_key2" localSheetId="119" hidden="1">#REF!</definedName>
    <definedName name="_key2" hidden="1">#REF!</definedName>
    <definedName name="_Order1" hidden="1">0</definedName>
    <definedName name="_Order2" hidden="1">0</definedName>
    <definedName name="_Sort" localSheetId="37"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2" hidden="1">#REF!</definedName>
    <definedName name="_Sort" localSheetId="73" hidden="1">#REF!</definedName>
    <definedName name="_Sort" localSheetId="115" hidden="1">#REF!</definedName>
    <definedName name="_Sort" localSheetId="116" hidden="1">#REF!</definedName>
    <definedName name="_Sort" localSheetId="117" hidden="1">#REF!</definedName>
    <definedName name="_Sort" localSheetId="118" hidden="1">#REF!</definedName>
    <definedName name="_Sort" localSheetId="119" hidden="1">#REF!</definedName>
    <definedName name="_Sort" hidden="1">#REF!</definedName>
    <definedName name="a" localSheetId="115">[1]Inicio!$C$2</definedName>
    <definedName name="a" localSheetId="116">[1]Inicio!$C$2</definedName>
    <definedName name="a" localSheetId="117">[1]Inicio!$C$2</definedName>
    <definedName name="a" localSheetId="118">[1]Inicio!$C$2</definedName>
    <definedName name="a" localSheetId="119">[1]Inicio!$C$2</definedName>
    <definedName name="a">[2]Inicio!$C$2</definedName>
    <definedName name="aa" localSheetId="37" hidden="1">{#N/A,#N/A,FALSE,"422";#N/A,#N/A,FALSE,"421";#N/A,#N/A,FALSE,"42"}</definedName>
    <definedName name="aa" localSheetId="115" hidden="1">{#N/A,#N/A,FALSE,"422";#N/A,#N/A,FALSE,"421";#N/A,#N/A,FALSE,"42"}</definedName>
    <definedName name="aa" localSheetId="116" hidden="1">{#N/A,#N/A,FALSE,"422";#N/A,#N/A,FALSE,"421";#N/A,#N/A,FALSE,"42"}</definedName>
    <definedName name="aa" localSheetId="117" hidden="1">{#N/A,#N/A,FALSE,"422";#N/A,#N/A,FALSE,"421";#N/A,#N/A,FALSE,"42"}</definedName>
    <definedName name="aa" localSheetId="118" hidden="1">{#N/A,#N/A,FALSE,"422";#N/A,#N/A,FALSE,"421";#N/A,#N/A,FALSE,"42"}</definedName>
    <definedName name="aa" localSheetId="119" hidden="1">{#N/A,#N/A,FALSE,"422";#N/A,#N/A,FALSE,"421";#N/A,#N/A,FALSE,"42"}</definedName>
    <definedName name="aa" hidden="1">{#N/A,#N/A,FALSE,"422";#N/A,#N/A,FALSE,"421";#N/A,#N/A,FALSE,"42"}</definedName>
    <definedName name="Aaa" localSheetId="37" hidden="1">{#N/A,#N/A,FALSE,"422";#N/A,#N/A,FALSE,"421";#N/A,#N/A,FALSE,"42"}</definedName>
    <definedName name="Aaa" localSheetId="115" hidden="1">{#N/A,#N/A,FALSE,"422";#N/A,#N/A,FALSE,"421";#N/A,#N/A,FALSE,"42"}</definedName>
    <definedName name="Aaa" localSheetId="116" hidden="1">{#N/A,#N/A,FALSE,"422";#N/A,#N/A,FALSE,"421";#N/A,#N/A,FALSE,"42"}</definedName>
    <definedName name="Aaa" localSheetId="117" hidden="1">{#N/A,#N/A,FALSE,"422";#N/A,#N/A,FALSE,"421";#N/A,#N/A,FALSE,"42"}</definedName>
    <definedName name="Aaa" localSheetId="118" hidden="1">{#N/A,#N/A,FALSE,"422";#N/A,#N/A,FALSE,"421";#N/A,#N/A,FALSE,"42"}</definedName>
    <definedName name="Aaa" localSheetId="119" hidden="1">{#N/A,#N/A,FALSE,"422";#N/A,#N/A,FALSE,"421";#N/A,#N/A,FALSE,"42"}</definedName>
    <definedName name="Aaa" hidden="1">{#N/A,#N/A,FALSE,"422";#N/A,#N/A,FALSE,"421";#N/A,#N/A,FALSE,"42"}</definedName>
    <definedName name="actfact" localSheetId="115">[3]nota37!$E$11</definedName>
    <definedName name="actfact" localSheetId="116">[3]nota37!$E$11</definedName>
    <definedName name="actfact" localSheetId="117">[3]nota37!$E$11</definedName>
    <definedName name="actfact" localSheetId="118">[3]nota37!$E$11</definedName>
    <definedName name="actfact" localSheetId="119">[3]nota37!$E$11</definedName>
    <definedName name="actfact">[4]nota37!$E$11</definedName>
    <definedName name="actintact" localSheetId="115">[3]nota37:nota38!$D$10</definedName>
    <definedName name="actintact" localSheetId="116">[3]nota38!$D$10</definedName>
    <definedName name="actintact" localSheetId="117">[3]nota38!$D$10</definedName>
    <definedName name="actintact" localSheetId="118">[3]nota38!$D$10</definedName>
    <definedName name="actintact" localSheetId="119">[3]nota38!$D$10</definedName>
    <definedName name="actintact">[4]nota37!$D$10</definedName>
    <definedName name="año" localSheetId="115">[5]HFM!$C$6</definedName>
    <definedName name="año" localSheetId="116">[5]HFM!$C$6</definedName>
    <definedName name="año" localSheetId="117">[5]HFM!$C$6</definedName>
    <definedName name="año" localSheetId="118">[5]HFM!$C$6</definedName>
    <definedName name="año" localSheetId="119">[5]HFM!$C$6</definedName>
    <definedName name="año">[6]HFM!$C$6</definedName>
    <definedName name="añoant" localSheetId="115">[7]PARAMETROS!$D$7</definedName>
    <definedName name="añoant" localSheetId="116">[7]PARAMETROS!$D$7</definedName>
    <definedName name="añoant" localSheetId="117">[7]PARAMETROS!$D$7</definedName>
    <definedName name="añoant" localSheetId="118">[7]PARAMETROS!$D$7</definedName>
    <definedName name="añoant" localSheetId="119">[7]PARAMETROS!$D$7</definedName>
    <definedName name="añoant">[8]PARAMETROS!$D$7</definedName>
    <definedName name="aplic" localSheetId="115">[5]HFM!$C$4</definedName>
    <definedName name="aplic" localSheetId="116">[5]HFM!$C$4</definedName>
    <definedName name="aplic" localSheetId="117">[5]HFM!$C$4</definedName>
    <definedName name="aplic" localSheetId="118">[5]HFM!$C$4</definedName>
    <definedName name="aplic" localSheetId="119">[5]HFM!$C$4</definedName>
    <definedName name="aplic">[6]HFM!$C$4</definedName>
    <definedName name="APRCaserFLCRI" localSheetId="115">'[9]Resum datos CRITERIA (sas) '!$I$41</definedName>
    <definedName name="APRCaserFLCRI" localSheetId="116">'[9]Resum datos CRITERIA (sas) '!$I$41</definedName>
    <definedName name="APRCaserFLCRI" localSheetId="117">'[9]Resum datos CRITERIA (sas) '!$I$41</definedName>
    <definedName name="APRCaserFLCRI" localSheetId="118">'[9]Resum datos CRITERIA (sas) '!$I$41</definedName>
    <definedName name="APRCaserFLCRI" localSheetId="119">'[9]Resum datos CRITERIA (sas) '!$I$41</definedName>
    <definedName name="APRCaserFLCRI">'[10]Resum datos CRITERIA (sas) '!$I$41</definedName>
    <definedName name="APRs_Repsol" localSheetId="115">'[9]Resum datos CRITERIA (sas) '!$S$14</definedName>
    <definedName name="APRs_Repsol" localSheetId="116">'[9]Resum datos CRITERIA (sas) '!$S$14</definedName>
    <definedName name="APRs_Repsol" localSheetId="117">'[9]Resum datos CRITERIA (sas) '!$S$14</definedName>
    <definedName name="APRs_Repsol" localSheetId="118">'[9]Resum datos CRITERIA (sas) '!$S$14</definedName>
    <definedName name="APRs_Repsol" localSheetId="119">'[9]Resum datos CRITERIA (sas) '!$S$14</definedName>
    <definedName name="APRs_Repsol">'[10]Resum datos CRITERIA (sas) '!$S$14</definedName>
    <definedName name="_xlnm.Print_Area" localSheetId="111">'11.1.'!$B$1:$G$14</definedName>
    <definedName name="_xlnm.Print_Area" localSheetId="112">'11.2.'!$B$1:$K$39</definedName>
    <definedName name="_xlnm.Print_Area" localSheetId="113">'11.3.'!$B$1:$K$14</definedName>
    <definedName name="_xlnm.Print_Area" localSheetId="114">'11.4.'!$B$1:$C$10</definedName>
    <definedName name="_xlnm.Print_Area" localSheetId="3">'2.3.'!$B$1:$G$18</definedName>
    <definedName name="_xlnm.Print_Area" localSheetId="4">'4.1.'!$B$1:$E$28</definedName>
    <definedName name="_xlnm.Print_Area" localSheetId="13">'4.10.'!$B$1:$C$11</definedName>
    <definedName name="_xlnm.Print_Area" localSheetId="14">'4.11.'!$B$1:$C$11</definedName>
    <definedName name="_xlnm.Print_Area" localSheetId="6">'4.3.'!$B$1:$N$24</definedName>
    <definedName name="_xlnm.Print_Area" localSheetId="7">'4.4.'!$B$1:$D$7</definedName>
    <definedName name="_xlnm.Print_Area" localSheetId="8">'4.5.'!$B$1:$D$35</definedName>
    <definedName name="_xlnm.Print_Area" localSheetId="9">'4.6.'!$B$1:$F$26</definedName>
    <definedName name="_xlnm.Print_Area" localSheetId="10">'4.7.'!$B$1:$D$9</definedName>
    <definedName name="_xlnm.Print_Area" localSheetId="11">'4.8.'!$B$1:$F$10</definedName>
    <definedName name="_xlnm.Print_Area" localSheetId="12">'4.9.'!$B$1:$H$38</definedName>
    <definedName name="_xlnm.Print_Area" localSheetId="15">'5.1.'!$B$1:$L$15</definedName>
    <definedName name="_xlnm.Print_Area" localSheetId="27">'5.10.'!$B$1:$I$12</definedName>
    <definedName name="_xlnm.Print_Area" localSheetId="28">'5.11.'!$B$1:$Q$19</definedName>
    <definedName name="_xlnm.Print_Area" localSheetId="29">'5.11.PY.'!$B$1:$Q$19</definedName>
    <definedName name="_xlnm.Print_Area" localSheetId="30">'5.12.'!$B$1:$N$16</definedName>
    <definedName name="_xlnm.Print_Area" localSheetId="31">'5.12.PY.'!$B$1:$N$17</definedName>
    <definedName name="_xlnm.Print_Area" localSheetId="32">'5.13.'!$B$1:$E$14</definedName>
    <definedName name="_xlnm.Print_Area" localSheetId="33">'5.14.'!$B$1:$J$34</definedName>
    <definedName name="_xlnm.Print_Area" localSheetId="34">'5.15.'!$B$1:$D$33</definedName>
    <definedName name="_xlnm.Print_Area" localSheetId="35">'5.16.'!$B$1:$G$33</definedName>
    <definedName name="_xlnm.Print_Area" localSheetId="36">'5.17.'!$B$1:$Y$38</definedName>
    <definedName name="_xlnm.Print_Area" localSheetId="37">'5.18.'!$B$1:$Y$37</definedName>
    <definedName name="_xlnm.Print_Area" localSheetId="38">'5.19.'!$B$1:$I$36</definedName>
    <definedName name="_xlnm.Print_Area" localSheetId="16">'5.2.'!$B$2:$G$9</definedName>
    <definedName name="_xlnm.Print_Area" localSheetId="39">'5.20.'!$B$1:$I$36</definedName>
    <definedName name="_xlnm.Print_Area" localSheetId="40">'5.21.'!$B$1:$M$11</definedName>
    <definedName name="_xlnm.Print_Area" localSheetId="41">'5.22.'!$B$1:$I$15</definedName>
    <definedName name="_xlnm.Print_Area" localSheetId="42">'5.23.'!$B$1:$I$24</definedName>
    <definedName name="_xlnm.Print_Area" localSheetId="43">'5.24.'!$B$1:$I$10</definedName>
    <definedName name="_xlnm.Print_Area" localSheetId="44">'5.25.'!$B$1:$H$9</definedName>
    <definedName name="_xlnm.Print_Area" localSheetId="45">'5.26.'!$B$1:$O$11</definedName>
    <definedName name="_xlnm.Print_Area" localSheetId="46">'5.27.'!$B$1:$O$17</definedName>
    <definedName name="_xlnm.Print_Area" localSheetId="47">'5.28.'!$B$1:$O$29</definedName>
    <definedName name="_xlnm.Print_Area" localSheetId="48">'5.29.'!$B$1:$O$29</definedName>
    <definedName name="_xlnm.Print_Area" localSheetId="17">'5.3.'!$B$1:$F$22</definedName>
    <definedName name="_xlnm.Print_Area" localSheetId="49">'5.30.'!$B$1:$D$14</definedName>
    <definedName name="_xlnm.Print_Area" localSheetId="50">'5.31.'!$B$1:$G$10</definedName>
    <definedName name="_xlnm.Print_Area" localSheetId="51">'5.32.'!$B$1:$D$17</definedName>
    <definedName name="_xlnm.Print_Area" localSheetId="52">'5.33.'!$B$1:$C$16</definedName>
    <definedName name="_xlnm.Print_Area" localSheetId="53">'5.34.'!$B$1:$N$17</definedName>
    <definedName name="_xlnm.Print_Area" localSheetId="54">'5.35.'!$B$1:$N$17</definedName>
    <definedName name="_xlnm.Print_Area" localSheetId="55">'5.36.'!$B$1:$N$17</definedName>
    <definedName name="_xlnm.Print_Area" localSheetId="56">'5.37.'!$B$1:$N$17</definedName>
    <definedName name="_xlnm.Print_Area" localSheetId="57">'5.38.'!$B$1:$N$17</definedName>
    <definedName name="_xlnm.Print_Area" localSheetId="58">'5.39.'!$B$1:$N$17</definedName>
    <definedName name="_xlnm.Print_Area" localSheetId="18">'5.4.'!$B$1:$F$13</definedName>
    <definedName name="_xlnm.Print_Area" localSheetId="59">'5.40.'!$B$1:$N$17</definedName>
    <definedName name="_xlnm.Print_Area" localSheetId="60">'5.41.'!$B$1:$G$9</definedName>
    <definedName name="_xlnm.Print_Area" localSheetId="61">'5.42.'!$B$1:$L$13</definedName>
    <definedName name="_xlnm.Print_Area" localSheetId="62">'5.43.'!$B$1:$L$13</definedName>
    <definedName name="_xlnm.Print_Area" localSheetId="63">'5.44.'!$B$1:$L$13</definedName>
    <definedName name="_xlnm.Print_Area" localSheetId="64">'5.45.'!$B$1:$L$13</definedName>
    <definedName name="_xlnm.Print_Area" localSheetId="65">'5.46.'!$B$1:$L$13</definedName>
    <definedName name="_xlnm.Print_Area" localSheetId="66">'5.47.'!$B$1:$L$13</definedName>
    <definedName name="_xlnm.Print_Area" localSheetId="67">'5.48.'!$B$1:$L$13</definedName>
    <definedName name="_xlnm.Print_Area" localSheetId="68">'5.49.'!$B$1:$H$9</definedName>
    <definedName name="_xlnm.Print_Area" localSheetId="19">'5.5.'!$B$1:$L$10</definedName>
    <definedName name="_xlnm.Print_Area" localSheetId="69">'5.50.'!$B$1:$I$16</definedName>
    <definedName name="_xlnm.Print_Area" localSheetId="70">'5.51.'!$B$1:$G$22</definedName>
    <definedName name="_xlnm.Print_Area" localSheetId="71">'5.51.PY.'!$B$1:$G$22</definedName>
    <definedName name="_xlnm.Print_Area" localSheetId="72">'5.52.'!$B$1:$O$19</definedName>
    <definedName name="_xlnm.Print_Area" localSheetId="73">'5.53.'!$B$1:$O$19</definedName>
    <definedName name="_xlnm.Print_Area" localSheetId="74">'5.54.'!$B$1:$M$19</definedName>
    <definedName name="_xlnm.Print_Area" localSheetId="75">'5.54.PY.'!$B$1:$M$17</definedName>
    <definedName name="_xlnm.Print_Area" localSheetId="76">'5.55.'!$B$1:$I$19</definedName>
    <definedName name="_xlnm.Print_Area" localSheetId="77">'5.55.PY.'!$B$1:$I$19</definedName>
    <definedName name="_xlnm.Print_Area" localSheetId="78">'5.56.'!$B$1:$G$9</definedName>
    <definedName name="_xlnm.Print_Area" localSheetId="79">'5.57.'!$B$1:$J$17</definedName>
    <definedName name="_xlnm.Print_Area" localSheetId="80">'5.58.'!$B$1:$D$26</definedName>
    <definedName name="_xlnm.Print_Area" localSheetId="81">'5.59.'!$B$1:$D$11</definedName>
    <definedName name="_xlnm.Print_Area" localSheetId="20">'5.6.'!$B$1:$H$11</definedName>
    <definedName name="_xlnm.Print_Area" localSheetId="82">'5.60.'!$B$1:$E$17</definedName>
    <definedName name="_xlnm.Print_Area" localSheetId="83">'5.61.'!$B$1:$O$8</definedName>
    <definedName name="_xlnm.Print_Area" localSheetId="84">'5.62.'!$B$1:$X$27</definedName>
    <definedName name="_xlnm.Print_Area" localSheetId="85">'5.63.'!$B$1:$X$27</definedName>
    <definedName name="_xlnm.Print_Area" localSheetId="86">'5.64.'!$B$1:$E$26</definedName>
    <definedName name="_xlnm.Print_Area" localSheetId="87">'5.65.'!$B$1:$K$19</definedName>
    <definedName name="_xlnm.Print_Area" localSheetId="88">'5.66.'!$B$1:$H$15</definedName>
    <definedName name="_xlnm.Print_Area" localSheetId="89">'5.67.'!$B$1:$J$19</definedName>
    <definedName name="_xlnm.Print_Area" localSheetId="90">'5.68.'!$B$1:$D$10</definedName>
    <definedName name="_xlnm.Print_Area" localSheetId="91">'5.69.'!$B$1:$D$10</definedName>
    <definedName name="_xlnm.Print_Area" localSheetId="21">'5.7.'!$B$1:$J$22</definedName>
    <definedName name="_xlnm.Print_Area" localSheetId="22">'5.7.PY.'!$B$2:$J$23</definedName>
    <definedName name="_xlnm.Print_Area" localSheetId="92">'5.70.'!$B$1:$AB$21</definedName>
    <definedName name="_xlnm.Print_Area" localSheetId="93">'5.71.'!$B$1:$I$9</definedName>
    <definedName name="_xlnm.Print_Area" localSheetId="94">'5.72.'!$B$1:$J$14</definedName>
    <definedName name="_xlnm.Print_Area" localSheetId="95">'5.73.'!$B$1:$J$9</definedName>
    <definedName name="_xlnm.Print_Area" localSheetId="23">'5.8.'!$B$1:$T$22</definedName>
    <definedName name="_xlnm.Print_Area" localSheetId="24">'5.8.PY.'!$B$1:$T$23</definedName>
    <definedName name="_xlnm.Print_Area" localSheetId="25">'5.9.'!$B$1:$T$22</definedName>
    <definedName name="_xlnm.Print_Area" localSheetId="26">'5.9.PY.'!$B$1:$T$22</definedName>
    <definedName name="_xlnm.Print_Area" localSheetId="96">'6.1.'!$B$1:$AH$16</definedName>
    <definedName name="_xlnm.Print_Area" localSheetId="97">'6.2.'!$B$1:$H$23</definedName>
    <definedName name="_xlnm.Print_Area" localSheetId="98">'6.3.'!$B$1:$E$19</definedName>
    <definedName name="_xlnm.Print_Area" localSheetId="99">'6.4.'!$B$1:$J$17</definedName>
    <definedName name="_xlnm.Print_Area" localSheetId="100">'7.1.'!$B$1:$F$13</definedName>
    <definedName name="_xlnm.Print_Area" localSheetId="101">'7.2.'!$B$1:$F$10</definedName>
    <definedName name="_xlnm.Print_Area" localSheetId="102">'8.1.'!$B$1:$F$17</definedName>
    <definedName name="_xlnm.Print_Area" localSheetId="103">'9.1.'!$B$1:$F$10</definedName>
    <definedName name="_xlnm.Print_Area" localSheetId="104">'9.2.'!$B$1:$E$9</definedName>
    <definedName name="_xlnm.Print_Area" localSheetId="105">'9.3.'!$B$1:$K$38</definedName>
    <definedName name="_xlnm.Print_Area" localSheetId="106">'9.4.'!$B$1:$J$15</definedName>
    <definedName name="_xlnm.Print_Area" localSheetId="107">'9.5.'!$B$1:$F$20</definedName>
    <definedName name="_xlnm.Print_Area" localSheetId="108">'9.6.'!$B$1:$Z$17</definedName>
    <definedName name="_xlnm.Print_Area" localSheetId="109">'9.7.'!$B$1:$D$15</definedName>
    <definedName name="_xlnm.Print_Area" localSheetId="110">'9.8.'!$B$1:$D$12</definedName>
    <definedName name="_xlnm.Print_Area" localSheetId="115">'Appendix I'!$B$1:$E$66</definedName>
    <definedName name="_xlnm.Print_Area" localSheetId="0">Index!$B$2:$C$162</definedName>
    <definedName name="bb" localSheetId="37" hidden="1">{#N/A,#N/A,FALSE,"422";#N/A,#N/A,FALSE,"421";#N/A,#N/A,FALSE,"42"}</definedName>
    <definedName name="bb" localSheetId="115" hidden="1">{#N/A,#N/A,FALSE,"422";#N/A,#N/A,FALSE,"421";#N/A,#N/A,FALSE,"42"}</definedName>
    <definedName name="bb" localSheetId="116" hidden="1">{#N/A,#N/A,FALSE,"422";#N/A,#N/A,FALSE,"421";#N/A,#N/A,FALSE,"42"}</definedName>
    <definedName name="bb" localSheetId="117" hidden="1">{#N/A,#N/A,FALSE,"422";#N/A,#N/A,FALSE,"421";#N/A,#N/A,FALSE,"42"}</definedName>
    <definedName name="bb" localSheetId="118" hidden="1">{#N/A,#N/A,FALSE,"422";#N/A,#N/A,FALSE,"421";#N/A,#N/A,FALSE,"42"}</definedName>
    <definedName name="bb" localSheetId="119" hidden="1">{#N/A,#N/A,FALSE,"422";#N/A,#N/A,FALSE,"421";#N/A,#N/A,FALSE,"42"}</definedName>
    <definedName name="bb" hidden="1">{#N/A,#N/A,FALSE,"422";#N/A,#N/A,FALSE,"421";#N/A,#N/A,FALSE,"42"}</definedName>
    <definedName name="carlitos" localSheetId="37" hidden="1">{#N/A,#N/A,FALSE,"sgab";#N/A,#N/A,FALSE,"acesa"}</definedName>
    <definedName name="carlitos" localSheetId="115" hidden="1">{#N/A,#N/A,FALSE,"sgab";#N/A,#N/A,FALSE,"acesa"}</definedName>
    <definedName name="carlitos" localSheetId="116" hidden="1">{#N/A,#N/A,FALSE,"sgab";#N/A,#N/A,FALSE,"acesa"}</definedName>
    <definedName name="carlitos" localSheetId="117" hidden="1">{#N/A,#N/A,FALSE,"sgab";#N/A,#N/A,FALSE,"acesa"}</definedName>
    <definedName name="carlitos" localSheetId="118" hidden="1">{#N/A,#N/A,FALSE,"sgab";#N/A,#N/A,FALSE,"acesa"}</definedName>
    <definedName name="carlitos" localSheetId="119" hidden="1">{#N/A,#N/A,FALSE,"sgab";#N/A,#N/A,FALSE,"acesa"}</definedName>
    <definedName name="carlitos" hidden="1">{#N/A,#N/A,FALSE,"sgab";#N/A,#N/A,FALSE,"acesa"}</definedName>
    <definedName name="carlos" localSheetId="37" hidden="1">{#N/A,#N/A,FALSE,"sgab";#N/A,#N/A,FALSE,"acesa"}</definedName>
    <definedName name="carlos" localSheetId="115" hidden="1">{#N/A,#N/A,FALSE,"sgab";#N/A,#N/A,FALSE,"acesa"}</definedName>
    <definedName name="carlos" localSheetId="116" hidden="1">{#N/A,#N/A,FALSE,"sgab";#N/A,#N/A,FALSE,"acesa"}</definedName>
    <definedName name="carlos" localSheetId="117" hidden="1">{#N/A,#N/A,FALSE,"sgab";#N/A,#N/A,FALSE,"acesa"}</definedName>
    <definedName name="carlos" localSheetId="118" hidden="1">{#N/A,#N/A,FALSE,"sgab";#N/A,#N/A,FALSE,"acesa"}</definedName>
    <definedName name="carlos" localSheetId="119" hidden="1">{#N/A,#N/A,FALSE,"sgab";#N/A,#N/A,FALSE,"acesa"}</definedName>
    <definedName name="carlos" hidden="1">{#N/A,#N/A,FALSE,"sgab";#N/A,#N/A,FALSE,"acesa"}</definedName>
    <definedName name="cartera2" localSheetId="37" hidden="1">{#N/A,#N/A,FALSE,"sgab";#N/A,#N/A,FALSE,"acesa"}</definedName>
    <definedName name="cartera2" localSheetId="115" hidden="1">{#N/A,#N/A,FALSE,"sgab";#N/A,#N/A,FALSE,"acesa"}</definedName>
    <definedName name="cartera2" localSheetId="116" hidden="1">{#N/A,#N/A,FALSE,"sgab";#N/A,#N/A,FALSE,"acesa"}</definedName>
    <definedName name="cartera2" localSheetId="117" hidden="1">{#N/A,#N/A,FALSE,"sgab";#N/A,#N/A,FALSE,"acesa"}</definedName>
    <definedName name="cartera2" localSheetId="118" hidden="1">{#N/A,#N/A,FALSE,"sgab";#N/A,#N/A,FALSE,"acesa"}</definedName>
    <definedName name="cartera2" localSheetId="119" hidden="1">{#N/A,#N/A,FALSE,"sgab";#N/A,#N/A,FALSE,"acesa"}</definedName>
    <definedName name="cartera2" hidden="1">{#N/A,#N/A,FALSE,"sgab";#N/A,#N/A,FALSE,"acesa"}</definedName>
    <definedName name="CONVERT_HFM" localSheetId="115">[11]CONVERSOR_HFM!$A$1:$B$1000</definedName>
    <definedName name="CONVERT_HFM" localSheetId="116">[11]CONVERSOR_HFM!$A$1:$B$1000</definedName>
    <definedName name="CONVERT_HFM" localSheetId="117">[11]CONVERSOR_HFM!$A$1:$B$1000</definedName>
    <definedName name="CONVERT_HFM" localSheetId="118">[11]CONVERSOR_HFM!$A$1:$B$1000</definedName>
    <definedName name="CONVERT_HFM" localSheetId="119">[11]CONVERSOR_HFM!$A$1:$B$1000</definedName>
    <definedName name="CONVERT_HFM">[12]CONVERSOR_HFM!$A$1:$B$1000</definedName>
    <definedName name="CostCaserFL" localSheetId="115">'[13]Resum datos CABK (sas)'!$G$40</definedName>
    <definedName name="CostCaserFL" localSheetId="116">'[13]Resum datos CABK (sas)'!$G$40</definedName>
    <definedName name="CostCaserFL" localSheetId="117">'[13]Resum datos CABK (sas)'!$G$40</definedName>
    <definedName name="CostCaserFL" localSheetId="118">'[13]Resum datos CABK (sas)'!$G$40</definedName>
    <definedName name="CostCaserFL" localSheetId="119">'[13]Resum datos CABK (sas)'!$G$40</definedName>
    <definedName name="CostCaserFL">'[14]Resum datos CABK (sas)'!$G$40</definedName>
    <definedName name="CostCaserFLCRI" localSheetId="115">'[13]Resum datos CABK (sas):Resum datos CRITERIA (sas) '!$G$41</definedName>
    <definedName name="CostCaserFLCRI" localSheetId="116">'[13]Resum datos CRITERIA (sas) '!$G$41</definedName>
    <definedName name="CostCaserFLCRI" localSheetId="117">'[13]Resum datos CRITERIA (sas) '!$G$41</definedName>
    <definedName name="CostCaserFLCRI" localSheetId="118">'[13]Resum datos CRITERIA (sas) '!$G$41</definedName>
    <definedName name="CostCaserFLCRI" localSheetId="119">'[13]Resum datos CRITERIA (sas) '!$G$41</definedName>
    <definedName name="CostCaserFLCRI">'[14]Resum datos CABK (sas)'!$G$41</definedName>
    <definedName name="cust1" localSheetId="115">[5]HFM!$C$11</definedName>
    <definedName name="cust1" localSheetId="116">[5]HFM!$C$11</definedName>
    <definedName name="cust1" localSheetId="117">[5]HFM!$C$11</definedName>
    <definedName name="cust1" localSheetId="118">[5]HFM!$C$11</definedName>
    <definedName name="cust1" localSheetId="119">[5]HFM!$C$11</definedName>
    <definedName name="cust1">[6]HFM!$C$11</definedName>
    <definedName name="cust2" localSheetId="115">[5]HFM!$C$12</definedName>
    <definedName name="cust2" localSheetId="116">[5]HFM!$C$12</definedName>
    <definedName name="cust2" localSheetId="117">[5]HFM!$C$12</definedName>
    <definedName name="cust2" localSheetId="118">[5]HFM!$C$12</definedName>
    <definedName name="cust2" localSheetId="119">[5]HFM!$C$12</definedName>
    <definedName name="cust2">[6]HFM!$C$12</definedName>
    <definedName name="cust3" localSheetId="115">[5]HFM!$C$13</definedName>
    <definedName name="cust3" localSheetId="116">[5]HFM!$C$13</definedName>
    <definedName name="cust3" localSheetId="117">[5]HFM!$C$13</definedName>
    <definedName name="cust3" localSheetId="118">[5]HFM!$C$13</definedName>
    <definedName name="cust3" localSheetId="119">[5]HFM!$C$13</definedName>
    <definedName name="cust3">[6]HFM!$C$13</definedName>
    <definedName name="cust4" localSheetId="115">[5]HFM!$C$14</definedName>
    <definedName name="cust4" localSheetId="116">[5]HFM!$C$14</definedName>
    <definedName name="cust4" localSheetId="117">[5]HFM!$C$14</definedName>
    <definedName name="cust4" localSheetId="118">[5]HFM!$C$14</definedName>
    <definedName name="cust4" localSheetId="119">[5]HFM!$C$14</definedName>
    <definedName name="cust4">[6]HFM!$C$14</definedName>
    <definedName name="dd" localSheetId="37" hidden="1">#REF!</definedName>
    <definedName name="dd" localSheetId="50" hidden="1">#REF!</definedName>
    <definedName name="dd" localSheetId="51" hidden="1">#REF!</definedName>
    <definedName name="dd" localSheetId="52" hidden="1">#REF!</definedName>
    <definedName name="dd" localSheetId="53" hidden="1">#REF!</definedName>
    <definedName name="dd" localSheetId="54" hidden="1">#REF!</definedName>
    <definedName name="dd" localSheetId="55" hidden="1">#REF!</definedName>
    <definedName name="dd" localSheetId="56" hidden="1">#REF!</definedName>
    <definedName name="dd" localSheetId="57" hidden="1">#REF!</definedName>
    <definedName name="dd" localSheetId="58" hidden="1">#REF!</definedName>
    <definedName name="dd" localSheetId="59" hidden="1">#REF!</definedName>
    <definedName name="dd" localSheetId="60" hidden="1">#REF!</definedName>
    <definedName name="dd" localSheetId="72" hidden="1">#REF!</definedName>
    <definedName name="dd" localSheetId="73" hidden="1">#REF!</definedName>
    <definedName name="dd" localSheetId="115" hidden="1">#REF!</definedName>
    <definedName name="dd" localSheetId="116" hidden="1">#REF!</definedName>
    <definedName name="dd" localSheetId="117" hidden="1">#REF!</definedName>
    <definedName name="dd" localSheetId="118" hidden="1">#REF!</definedName>
    <definedName name="dd" localSheetId="119" hidden="1">#REF!</definedName>
    <definedName name="dd" hidden="1">#REF!</definedName>
    <definedName name="Dot_inmuebles2009" localSheetId="115">[15]Variables!$B$17</definedName>
    <definedName name="Dot_inmuebles2009" localSheetId="116">[15]Variables!$B$17</definedName>
    <definedName name="Dot_inmuebles2009" localSheetId="117">[15]Variables!$B$17</definedName>
    <definedName name="Dot_inmuebles2009" localSheetId="118">[15]Variables!$B$17</definedName>
    <definedName name="Dot_inmuebles2009" localSheetId="119">[15]Variables!$B$17</definedName>
    <definedName name="Dot_inmuebles2009">[16]Variables!$B$17</definedName>
    <definedName name="dotacact" localSheetId="115">[3]nota37!$E$9</definedName>
    <definedName name="dotacact" localSheetId="116">[3]nota37!$E$9</definedName>
    <definedName name="dotacact" localSheetId="117">[3]nota37!$E$9</definedName>
    <definedName name="dotacact" localSheetId="118">[3]nota37!$E$9</definedName>
    <definedName name="dotacact" localSheetId="119">[3]nota37!$E$9</definedName>
    <definedName name="dotacact">[4]nota37!$E$9</definedName>
    <definedName name="dotanetact" localSheetId="115">[3]nota37!$E$12</definedName>
    <definedName name="dotanetact" localSheetId="116">[3]nota37!$E$12</definedName>
    <definedName name="dotanetact" localSheetId="117">[3]nota37!$E$12</definedName>
    <definedName name="dotanetact" localSheetId="118">[3]nota37!$E$12</definedName>
    <definedName name="dotanetact" localSheetId="119">[3]nota37!$E$12</definedName>
    <definedName name="dotanetact">[4]nota37!$E$12</definedName>
    <definedName name="existact" localSheetId="115">[3]nota38!$D$15</definedName>
    <definedName name="existact" localSheetId="116">[3]nota38!$D$15</definedName>
    <definedName name="existact" localSheetId="117">[3]nota38!$D$15</definedName>
    <definedName name="existact" localSheetId="118">[3]nota38!$D$15</definedName>
    <definedName name="existact" localSheetId="119">[3]nota38!$D$15</definedName>
    <definedName name="existact">[4]nota37:nota38!$D$15</definedName>
    <definedName name="ExpoCaserFL" localSheetId="115">'[13]Resum datos CABK (sas)'!$H$40</definedName>
    <definedName name="ExpoCaserFL" localSheetId="116">'[13]Resum datos CABK (sas)'!$H$40</definedName>
    <definedName name="ExpoCaserFL" localSheetId="117">'[13]Resum datos CABK (sas)'!$H$40</definedName>
    <definedName name="ExpoCaserFL" localSheetId="118">'[13]Resum datos CABK (sas)'!$H$40</definedName>
    <definedName name="ExpoCaserFL" localSheetId="119">'[13]Resum datos CABK (sas)'!$H$40</definedName>
    <definedName name="ExpoCaserFL">'[14]Resum datos CABK (sas)'!$H$40</definedName>
    <definedName name="ExpoCaserFLCRI" localSheetId="115">'[13]Resum datos CRITERIA (sas) '!$H$41</definedName>
    <definedName name="ExpoCaserFLCRI" localSheetId="116">'[13]Resum datos CRITERIA (sas) '!$H$41</definedName>
    <definedName name="ExpoCaserFLCRI" localSheetId="117">'[13]Resum datos CRITERIA (sas) '!$H$41</definedName>
    <definedName name="ExpoCaserFLCRI" localSheetId="118">'[13]Resum datos CRITERIA (sas) '!$H$41</definedName>
    <definedName name="ExpoCaserFLCRI" localSheetId="119">'[13]Resum datos CRITERIA (sas) '!$H$41</definedName>
    <definedName name="ExpoCaserFLCRI">'[14]Resum datos CABK (sas):Resum datos CRITERIA (sas) '!$H$41</definedName>
    <definedName name="factor" localSheetId="115">[15]Variables!$B$47</definedName>
    <definedName name="factor" localSheetId="116">[15]Variables!$B$47</definedName>
    <definedName name="factor" localSheetId="117">[15]Variables!$B$47</definedName>
    <definedName name="factor" localSheetId="118">[15]Variables!$B$47</definedName>
    <definedName name="factor" localSheetId="119">[15]Variables!$B$47</definedName>
    <definedName name="factor">[16]Variables!$B$47</definedName>
    <definedName name="fase" localSheetId="115">[5]HFM!$C$9</definedName>
    <definedName name="fase" localSheetId="116">[5]HFM!$C$9</definedName>
    <definedName name="fase" localSheetId="117">[5]HFM!$C$9</definedName>
    <definedName name="fase" localSheetId="118">[5]HFM!$C$9</definedName>
    <definedName name="fase" localSheetId="119">[5]HFM!$C$9</definedName>
    <definedName name="fase">[6]HFM!$C$9</definedName>
    <definedName name="fase2" localSheetId="115">[17]PARAMETROS!$D$8</definedName>
    <definedName name="fase2" localSheetId="116">[17]PARAMETROS!$D$8</definedName>
    <definedName name="fase2" localSheetId="117">[17]PARAMETROS!$D$8</definedName>
    <definedName name="fase2" localSheetId="118">[17]PARAMETROS!$D$8</definedName>
    <definedName name="fase2" localSheetId="119">[17]PARAMETROS!$D$8</definedName>
    <definedName name="fase2">[18]PARAMETROS!$D$8</definedName>
    <definedName name="fase3" localSheetId="116">[19]Inicio!$E$13</definedName>
    <definedName name="fase3" localSheetId="117">[19]Inicio!$E$13</definedName>
    <definedName name="fase3" localSheetId="118">[19]Inicio!$E$13</definedName>
    <definedName name="fase3" localSheetId="119">[19]Inicio!$E$13</definedName>
    <definedName name="fase3">[20]Inicio!$E$13</definedName>
    <definedName name="fi" localSheetId="115">[21]nota12!$Z$1</definedName>
    <definedName name="fi" localSheetId="116">[21]nota12!$Z$1</definedName>
    <definedName name="fi" localSheetId="117">[21]nota12!$Z$1</definedName>
    <definedName name="fi" localSheetId="118">[21]nota12!$Z$1</definedName>
    <definedName name="fi" localSheetId="119">[21]nota12!$Z$1</definedName>
    <definedName name="fi">[22]nota12!$Z$1</definedName>
    <definedName name="hola" localSheetId="37" hidden="1">{#N/A,#N/A,FALSE,"422";#N/A,#N/A,FALSE,"421";#N/A,#N/A,FALSE,"42"}</definedName>
    <definedName name="hola" localSheetId="115" hidden="1">{#N/A,#N/A,FALSE,"422";#N/A,#N/A,FALSE,"421";#N/A,#N/A,FALSE,"42"}</definedName>
    <definedName name="hola" localSheetId="116" hidden="1">{#N/A,#N/A,FALSE,"422";#N/A,#N/A,FALSE,"421";#N/A,#N/A,FALSE,"42"}</definedName>
    <definedName name="hola" localSheetId="117" hidden="1">{#N/A,#N/A,FALSE,"422";#N/A,#N/A,FALSE,"421";#N/A,#N/A,FALSE,"42"}</definedName>
    <definedName name="hola" localSheetId="118" hidden="1">{#N/A,#N/A,FALSE,"422";#N/A,#N/A,FALSE,"421";#N/A,#N/A,FALSE,"42"}</definedName>
    <definedName name="hola" localSheetId="119" hidden="1">{#N/A,#N/A,FALSE,"422";#N/A,#N/A,FALSE,"421";#N/A,#N/A,FALSE,"42"}</definedName>
    <definedName name="hola" hidden="1">{#N/A,#N/A,FALSE,"422";#N/A,#N/A,FALSE,"421";#N/A,#N/A,FALSE,"42"}</definedName>
    <definedName name="ID_BUCKET_1" localSheetId="115">[23]BUCKET_IRP!$AL:$AL</definedName>
    <definedName name="ID_BUCKET_1" localSheetId="116">[23]BUCKET_IRP!$AL:$AL</definedName>
    <definedName name="ID_BUCKET_1" localSheetId="117">[23]BUCKET_IRP!$AL:$AL</definedName>
    <definedName name="ID_BUCKET_1" localSheetId="118">[23]BUCKET_IRP!$AL:$AL</definedName>
    <definedName name="ID_BUCKET_1" localSheetId="119">[23]BUCKET_IRP!$AL:$AL</definedName>
    <definedName name="ID_BUCKET_1">[24]BUCKET_IRP!$AL:$AL</definedName>
    <definedName name="ID_CAPA_3" localSheetId="115">[23]BUCKET_IRP:VALIDAR_CAPA3!$P:$P</definedName>
    <definedName name="ID_CAPA_3" localSheetId="116">[23]VALIDAR_CAPA3!$P:$P</definedName>
    <definedName name="ID_CAPA_3" localSheetId="117">[23]VALIDAR_CAPA3!$P:$P</definedName>
    <definedName name="ID_CAPA_3" localSheetId="118">[23]VALIDAR_CAPA3!$P:$P</definedName>
    <definedName name="ID_CAPA_3" localSheetId="119">[23]VALIDAR_CAPA3!$P:$P</definedName>
    <definedName name="ID_CAPA_3">[24]BUCKET_IRP!$P:$P</definedName>
    <definedName name="ind" localSheetId="37" hidden="1">#REF!</definedName>
    <definedName name="ind" localSheetId="50" hidden="1">#REF!</definedName>
    <definedName name="ind" localSheetId="51" hidden="1">#REF!</definedName>
    <definedName name="ind" localSheetId="52" hidden="1">#REF!</definedName>
    <definedName name="ind" localSheetId="53" hidden="1">#REF!</definedName>
    <definedName name="ind" localSheetId="54" hidden="1">#REF!</definedName>
    <definedName name="ind" localSheetId="55" hidden="1">#REF!</definedName>
    <definedName name="ind" localSheetId="56" hidden="1">#REF!</definedName>
    <definedName name="ind" localSheetId="57" hidden="1">#REF!</definedName>
    <definedName name="ind" localSheetId="58" hidden="1">#REF!</definedName>
    <definedName name="ind" localSheetId="59" hidden="1">#REF!</definedName>
    <definedName name="ind" localSheetId="60" hidden="1">#REF!</definedName>
    <definedName name="ind" localSheetId="72" hidden="1">#REF!</definedName>
    <definedName name="ind" localSheetId="73" hidden="1">#REF!</definedName>
    <definedName name="ind" localSheetId="115" hidden="1">#REF!</definedName>
    <definedName name="ind" localSheetId="116" hidden="1">#REF!</definedName>
    <definedName name="ind" localSheetId="117" hidden="1">#REF!</definedName>
    <definedName name="ind" localSheetId="118" hidden="1">#REF!</definedName>
    <definedName name="ind" localSheetId="119" hidden="1">#REF!</definedName>
    <definedName name="ind" hidden="1">#REF!</definedName>
    <definedName name="IND_CUADRE_FORZADO">'2.3.'!$A$1</definedName>
    <definedName name="indice_nuevo" localSheetId="37" hidden="1">{#N/A,#N/A,FALSE,"422";#N/A,#N/A,FALSE,"421";#N/A,#N/A,FALSE,"42"}</definedName>
    <definedName name="indice_nuevo" localSheetId="115" hidden="1">{#N/A,#N/A,FALSE,"422";#N/A,#N/A,FALSE,"421";#N/A,#N/A,FALSE,"42"}</definedName>
    <definedName name="indice_nuevo" localSheetId="116" hidden="1">{#N/A,#N/A,FALSE,"422";#N/A,#N/A,FALSE,"421";#N/A,#N/A,FALSE,"42"}</definedName>
    <definedName name="indice_nuevo" localSheetId="117" hidden="1">{#N/A,#N/A,FALSE,"422";#N/A,#N/A,FALSE,"421";#N/A,#N/A,FALSE,"42"}</definedName>
    <definedName name="indice_nuevo" localSheetId="118" hidden="1">{#N/A,#N/A,FALSE,"422";#N/A,#N/A,FALSE,"421";#N/A,#N/A,FALSE,"42"}</definedName>
    <definedName name="indice_nuevo" localSheetId="119" hidden="1">{#N/A,#N/A,FALSE,"422";#N/A,#N/A,FALSE,"421";#N/A,#N/A,FALSE,"42"}</definedName>
    <definedName name="indice_nuevo" hidden="1">{#N/A,#N/A,FALSE,"422";#N/A,#N/A,FALSE,"421";#N/A,#N/A,FALSE,"42"}</definedName>
    <definedName name="intra" localSheetId="115">[5]HFM!$C$10</definedName>
    <definedName name="intra" localSheetId="116">[5]HFM!$C$10</definedName>
    <definedName name="intra" localSheetId="117">[5]HFM!$C$10</definedName>
    <definedName name="intra" localSheetId="118">[5]HFM!$C$10</definedName>
    <definedName name="intra" localSheetId="119">[5]HFM!$C$10</definedName>
    <definedName name="intra">[6]HFM!$C$10</definedName>
    <definedName name="invcact" localSheetId="115">[3]nota37!$E$10</definedName>
    <definedName name="invcact" localSheetId="116">[3]nota37!$E$10</definedName>
    <definedName name="invcact" localSheetId="117">[3]nota37!$E$10</definedName>
    <definedName name="invcact" localSheetId="118">[3]nota37!$E$10</definedName>
    <definedName name="invcact" localSheetId="119">[3]nota37!$E$10</definedName>
    <definedName name="invcact">[4]nota37!$E$10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e" localSheetId="37" hidden="1">#REF!</definedName>
    <definedName name="je" localSheetId="50" hidden="1">#REF!</definedName>
    <definedName name="je" localSheetId="51" hidden="1">#REF!</definedName>
    <definedName name="je" localSheetId="52" hidden="1">#REF!</definedName>
    <definedName name="je" localSheetId="53" hidden="1">#REF!</definedName>
    <definedName name="je" localSheetId="54" hidden="1">#REF!</definedName>
    <definedName name="je" localSheetId="55" hidden="1">#REF!</definedName>
    <definedName name="je" localSheetId="56" hidden="1">#REF!</definedName>
    <definedName name="je" localSheetId="57" hidden="1">#REF!</definedName>
    <definedName name="je" localSheetId="58" hidden="1">#REF!</definedName>
    <definedName name="je" localSheetId="59" hidden="1">#REF!</definedName>
    <definedName name="je" localSheetId="60" hidden="1">#REF!</definedName>
    <definedName name="je" localSheetId="72" hidden="1">#REF!</definedName>
    <definedName name="je" localSheetId="73" hidden="1">#REF!</definedName>
    <definedName name="je" localSheetId="116" hidden="1">#REF!</definedName>
    <definedName name="je" localSheetId="117" hidden="1">#REF!</definedName>
    <definedName name="je" localSheetId="118" hidden="1">#REF!</definedName>
    <definedName name="je" localSheetId="119" hidden="1">#REF!</definedName>
    <definedName name="je" hidden="1">#REF!</definedName>
    <definedName name="k" localSheetId="37" hidden="1">#REF!</definedName>
    <definedName name="k" localSheetId="50" hidden="1">#REF!</definedName>
    <definedName name="k" localSheetId="51" hidden="1">#REF!</definedName>
    <definedName name="k" localSheetId="52" hidden="1">#REF!</definedName>
    <definedName name="k" localSheetId="53" hidden="1">#REF!</definedName>
    <definedName name="k" localSheetId="54" hidden="1">#REF!</definedName>
    <definedName name="k" localSheetId="55" hidden="1">#REF!</definedName>
    <definedName name="k" localSheetId="56" hidden="1">#REF!</definedName>
    <definedName name="k" localSheetId="57" hidden="1">#REF!</definedName>
    <definedName name="k" localSheetId="58" hidden="1">#REF!</definedName>
    <definedName name="k" localSheetId="59" hidden="1">#REF!</definedName>
    <definedName name="k" localSheetId="60" hidden="1">#REF!</definedName>
    <definedName name="k" localSheetId="72" hidden="1">#REF!</definedName>
    <definedName name="k" localSheetId="73" hidden="1">#REF!</definedName>
    <definedName name="k" localSheetId="116" hidden="1">#REF!</definedName>
    <definedName name="k" localSheetId="117" hidden="1">#REF!</definedName>
    <definedName name="k" localSheetId="118" hidden="1">#REF!</definedName>
    <definedName name="k" localSheetId="119" hidden="1">#REF!</definedName>
    <definedName name="k" hidden="1">#REF!</definedName>
    <definedName name="LIKH" localSheetId="37" hidden="1">#REF!</definedName>
    <definedName name="LIKH" localSheetId="50" hidden="1">#REF!</definedName>
    <definedName name="LIKH" localSheetId="51" hidden="1">#REF!</definedName>
    <definedName name="LIKH" localSheetId="52" hidden="1">#REF!</definedName>
    <definedName name="LIKH" localSheetId="53" hidden="1">#REF!</definedName>
    <definedName name="LIKH" localSheetId="54" hidden="1">#REF!</definedName>
    <definedName name="LIKH" localSheetId="55" hidden="1">#REF!</definedName>
    <definedName name="LIKH" localSheetId="56" hidden="1">#REF!</definedName>
    <definedName name="LIKH" localSheetId="57" hidden="1">#REF!</definedName>
    <definedName name="LIKH" localSheetId="58" hidden="1">#REF!</definedName>
    <definedName name="LIKH" localSheetId="59" hidden="1">#REF!</definedName>
    <definedName name="LIKH" localSheetId="60" hidden="1">#REF!</definedName>
    <definedName name="LIKH" localSheetId="72" hidden="1">#REF!</definedName>
    <definedName name="LIKH" localSheetId="73" hidden="1">#REF!</definedName>
    <definedName name="LIKH" localSheetId="116" hidden="1">#REF!</definedName>
    <definedName name="LIKH" localSheetId="117" hidden="1">#REF!</definedName>
    <definedName name="LIKH" localSheetId="118" hidden="1">#REF!</definedName>
    <definedName name="LIKH" localSheetId="119" hidden="1">#REF!</definedName>
    <definedName name="LIKH" hidden="1">#REF!</definedName>
    <definedName name="lkp_meses" localSheetId="115">[25]utilidades!$A$17:$B$28</definedName>
    <definedName name="lkp_meses" localSheetId="116">[25]utilidades!$A$17:$B$28</definedName>
    <definedName name="lkp_meses" localSheetId="117">[25]utilidades!$A$17:$B$28</definedName>
    <definedName name="lkp_meses" localSheetId="118">[25]utilidades!$A$17:$B$28</definedName>
    <definedName name="lkp_meses" localSheetId="119">[25]utilidades!$A$17:$B$28</definedName>
    <definedName name="lkp_meses">[26]utilidades!$A$17:$B$28</definedName>
    <definedName name="Mes" localSheetId="115">[15]Variables!$B$8</definedName>
    <definedName name="Mes" localSheetId="116">[15]Variables!$B$8</definedName>
    <definedName name="Mes" localSheetId="117">[15]Variables!$B$8</definedName>
    <definedName name="Mes" localSheetId="118">[15]Variables!$B$8</definedName>
    <definedName name="Mes" localSheetId="119">[15]Variables!$B$8</definedName>
    <definedName name="Mes">[16]Variables!$B$8</definedName>
    <definedName name="mes_0" localSheetId="115">[25]utilidades:consola!$D$7</definedName>
    <definedName name="mes_0" localSheetId="116">[25]consola!$D$7</definedName>
    <definedName name="mes_0" localSheetId="117">[25]consola!$D$7</definedName>
    <definedName name="mes_0" localSheetId="118">[25]consola!$D$7</definedName>
    <definedName name="mes_0" localSheetId="119">[25]consola!$D$7</definedName>
    <definedName name="mes_0">[26]utilidades!$D$7</definedName>
    <definedName name="Mes_REA" localSheetId="115">[15]Variables!$B$11</definedName>
    <definedName name="Mes_REA" localSheetId="116">[15]Variables!$B$11</definedName>
    <definedName name="Mes_REA" localSheetId="117">[15]Variables!$B$11</definedName>
    <definedName name="Mes_REA" localSheetId="118">[15]Variables!$B$11</definedName>
    <definedName name="Mes_REA" localSheetId="119">[15]Variables!$B$11</definedName>
    <definedName name="Mes_REA">[16]Variables!$B$11</definedName>
    <definedName name="meses" localSheetId="115">[27]aux!$A$7:$B$18</definedName>
    <definedName name="meses" localSheetId="116">[27]aux!$A$7:$B$18</definedName>
    <definedName name="meses" localSheetId="117">[27]aux!$A$7:$B$18</definedName>
    <definedName name="meses" localSheetId="118">[27]aux!$A$7:$B$18</definedName>
    <definedName name="meses" localSheetId="119">[27]aux!$A$7:$B$18</definedName>
    <definedName name="meses">[28]aux!$A$7:$B$18</definedName>
    <definedName name="metod1" localSheetId="115">[17]PARAMETROS!$D$9</definedName>
    <definedName name="metod1" localSheetId="116">[17]PARAMETROS!$D$9</definedName>
    <definedName name="metod1" localSheetId="117">[17]PARAMETROS!$D$9</definedName>
    <definedName name="metod1" localSheetId="118">[17]PARAMETROS!$D$9</definedName>
    <definedName name="metod1" localSheetId="119">[17]PARAMETROS!$D$9</definedName>
    <definedName name="metod1">[18]PARAMETROS!$D$9</definedName>
    <definedName name="metod2" localSheetId="115">[17]PARAMETROS!$E$9</definedName>
    <definedName name="metod2" localSheetId="116">[17]PARAMETROS!$E$9</definedName>
    <definedName name="metod2" localSheetId="117">[17]PARAMETROS!$E$9</definedName>
    <definedName name="metod2" localSheetId="118">[17]PARAMETROS!$E$9</definedName>
    <definedName name="metod2" localSheetId="119">[17]PARAMETROS!$E$9</definedName>
    <definedName name="metod2">[18]PARAMETROS!$E$9</definedName>
    <definedName name="metod3" localSheetId="115">[17]PARAMETROS!$F$9</definedName>
    <definedName name="metod3" localSheetId="116">[17]PARAMETROS!$F$9</definedName>
    <definedName name="metod3" localSheetId="117">[17]PARAMETROS!$F$9</definedName>
    <definedName name="metod3" localSheetId="118">[17]PARAMETROS!$F$9</definedName>
    <definedName name="metod3" localSheetId="119">[17]PARAMETROS!$F$9</definedName>
    <definedName name="metod3">[18]PARAMETROS!$F$9</definedName>
    <definedName name="metod4" localSheetId="115">[17]PARAMETROS!$G$9</definedName>
    <definedName name="metod4" localSheetId="116">[17]PARAMETROS!$G$9</definedName>
    <definedName name="metod4" localSheetId="117">[17]PARAMETROS!$G$9</definedName>
    <definedName name="metod4" localSheetId="118">[17]PARAMETROS!$G$9</definedName>
    <definedName name="metod4" localSheetId="119">[17]PARAMETROS!$G$9</definedName>
    <definedName name="metod4">[18]PARAMETROS!$G$9</definedName>
    <definedName name="nom_mes" localSheetId="115">[29]Paràmetres!$B$20:$C$31</definedName>
    <definedName name="nom_mes" localSheetId="116">[29]Paràmetres!$B$20:$C$31</definedName>
    <definedName name="nom_mes" localSheetId="117">[29]Paràmetres!$B$20:$C$31</definedName>
    <definedName name="nom_mes" localSheetId="118">[29]Paràmetres!$B$20:$C$31</definedName>
    <definedName name="nom_mes" localSheetId="119">[29]Paràmetres!$B$20:$C$31</definedName>
    <definedName name="nom_mes">[30]Paràmetres!$B$20:$C$31</definedName>
    <definedName name="NomMes" localSheetId="115">[15]Variables!$B$55:$D$66</definedName>
    <definedName name="NomMes" localSheetId="116">[15]Variables!$B$55:$D$66</definedName>
    <definedName name="NomMes" localSheetId="117">[15]Variables!$B$55:$D$66</definedName>
    <definedName name="NomMes" localSheetId="118">[15]Variables!$B$55:$D$66</definedName>
    <definedName name="NomMes" localSheetId="119">[15]Variables!$B$55:$D$66</definedName>
    <definedName name="NomMes">[16]Variables!$B$55:$D$66</definedName>
    <definedName name="partasact" localSheetId="115">[3]nota38!$D$16</definedName>
    <definedName name="partasact" localSheetId="116">[3]nota38!$D$16</definedName>
    <definedName name="partasact" localSheetId="117">[3]nota38!$D$16</definedName>
    <definedName name="partasact" localSheetId="118">[3]nota38!$D$16</definedName>
    <definedName name="partasact" localSheetId="119">[3]nota38!$D$16</definedName>
    <definedName name="partasact">[4]nota38!$D$16</definedName>
    <definedName name="PAVENTURA" localSheetId="115">[15]Variables!$B$28</definedName>
    <definedName name="PAVENTURA" localSheetId="116">[15]Variables!$B$28</definedName>
    <definedName name="PAVENTURA" localSheetId="117">[15]Variables!$B$28</definedName>
    <definedName name="PAVENTURA" localSheetId="118">[15]Variables!$B$28</definedName>
    <definedName name="PAVENTURA" localSheetId="119">[15]Variables!$B$28</definedName>
    <definedName name="PAVENTURA">[16]Variables!$B$28</definedName>
    <definedName name="PDA" localSheetId="37" hidden="1">{#N/A,#N/A,TRUE,"REA_PRY";#N/A,#N/A,TRUE,"ACUM_ANT";#N/A,#N/A,TRUE,"ACMF_PRY";#N/A,#N/A,TRUE,"ACMF_ANT";#N/A,#N/A,TRUE,"BE"}</definedName>
    <definedName name="PDA" localSheetId="115" hidden="1">{#N/A,#N/A,TRUE,"REA_PRY";#N/A,#N/A,TRUE,"ACUM_ANT";#N/A,#N/A,TRUE,"ACMF_PRY";#N/A,#N/A,TRUE,"ACMF_ANT";#N/A,#N/A,TRUE,"BE"}</definedName>
    <definedName name="PDA" localSheetId="116" hidden="1">{#N/A,#N/A,TRUE,"REA_PRY";#N/A,#N/A,TRUE,"ACUM_ANT";#N/A,#N/A,TRUE,"ACMF_PRY";#N/A,#N/A,TRUE,"ACMF_ANT";#N/A,#N/A,TRUE,"BE"}</definedName>
    <definedName name="PDA" localSheetId="117" hidden="1">{#N/A,#N/A,TRUE,"REA_PRY";#N/A,#N/A,TRUE,"ACUM_ANT";#N/A,#N/A,TRUE,"ACMF_PRY";#N/A,#N/A,TRUE,"ACMF_ANT";#N/A,#N/A,TRUE,"BE"}</definedName>
    <definedName name="PDA" localSheetId="118" hidden="1">{#N/A,#N/A,TRUE,"REA_PRY";#N/A,#N/A,TRUE,"ACUM_ANT";#N/A,#N/A,TRUE,"ACMF_PRY";#N/A,#N/A,TRUE,"ACMF_ANT";#N/A,#N/A,TRUE,"BE"}</definedName>
    <definedName name="PDA" localSheetId="119" hidden="1">{#N/A,#N/A,TRUE,"REA_PRY";#N/A,#N/A,TRUE,"ACUM_ANT";#N/A,#N/A,TRUE,"ACMF_PRY";#N/A,#N/A,TRUE,"ACMF_ANT";#N/A,#N/A,TRUE,"BE"}</definedName>
    <definedName name="PDA" hidden="1">{#N/A,#N/A,TRUE,"REA_PRY";#N/A,#N/A,TRUE,"ACUM_ANT";#N/A,#N/A,TRUE,"ACMF_PRY";#N/A,#N/A,TRUE,"ACMF_ANT";#N/A,#N/A,TRUE,"BE"}</definedName>
    <definedName name="pepa" localSheetId="37" hidden="1">{#N/A,#N/A,FALSE,"422";#N/A,#N/A,FALSE,"421";#N/A,#N/A,FALSE,"42"}</definedName>
    <definedName name="pepa" localSheetId="115" hidden="1">{#N/A,#N/A,FALSE,"422";#N/A,#N/A,FALSE,"421";#N/A,#N/A,FALSE,"42"}</definedName>
    <definedName name="pepa" localSheetId="116" hidden="1">{#N/A,#N/A,FALSE,"422";#N/A,#N/A,FALSE,"421";#N/A,#N/A,FALSE,"42"}</definedName>
    <definedName name="pepa" localSheetId="117" hidden="1">{#N/A,#N/A,FALSE,"422";#N/A,#N/A,FALSE,"421";#N/A,#N/A,FALSE,"42"}</definedName>
    <definedName name="pepa" localSheetId="118" hidden="1">{#N/A,#N/A,FALSE,"422";#N/A,#N/A,FALSE,"421";#N/A,#N/A,FALSE,"42"}</definedName>
    <definedName name="pepa" localSheetId="119" hidden="1">{#N/A,#N/A,FALSE,"422";#N/A,#N/A,FALSE,"421";#N/A,#N/A,FALSE,"42"}</definedName>
    <definedName name="pepa" hidden="1">{#N/A,#N/A,FALSE,"422";#N/A,#N/A,FALSE,"421";#N/A,#N/A,FALSE,"42"}</definedName>
    <definedName name="perim1" localSheetId="115">[17]PARAMETROS!$C$15</definedName>
    <definedName name="perim1" localSheetId="116">[17]PARAMETROS!$C$15</definedName>
    <definedName name="perim1" localSheetId="117">[17]PARAMETROS!$C$15</definedName>
    <definedName name="perim1" localSheetId="118">[17]PARAMETROS!$C$15</definedName>
    <definedName name="perim1" localSheetId="119">[17]PARAMETROS!$C$15</definedName>
    <definedName name="perim1">[18]PARAMETROS!$C$15</definedName>
    <definedName name="perim2" localSheetId="115">[31]PARAMETROS!$C$16</definedName>
    <definedName name="perim2" localSheetId="116">[31]PARAMETROS!$C$16</definedName>
    <definedName name="perim2" localSheetId="117">[31]PARAMETROS!$C$16</definedName>
    <definedName name="perim2" localSheetId="118">[31]PARAMETROS!$C$16</definedName>
    <definedName name="perim2" localSheetId="119">[31]PARAMETROS!$C$16</definedName>
    <definedName name="perim2">[32]PARAMETROS!$C$16</definedName>
    <definedName name="perim3" localSheetId="115">[31]PARAMETROS!$C$17</definedName>
    <definedName name="perim3" localSheetId="116">[31]PARAMETROS!$C$17</definedName>
    <definedName name="perim3" localSheetId="117">[31]PARAMETROS!$C$17</definedName>
    <definedName name="perim3" localSheetId="118">[31]PARAMETROS!$C$17</definedName>
    <definedName name="perim3" localSheetId="119">[31]PARAMETROS!$C$17</definedName>
    <definedName name="perim3">[32]PARAMETROS!$C$17</definedName>
    <definedName name="perimCRI" localSheetId="115">[5]HFM!$D$15</definedName>
    <definedName name="perimCRI" localSheetId="116">[5]HFM!$D$15</definedName>
    <definedName name="perimCRI" localSheetId="117">[5]HFM!$D$15</definedName>
    <definedName name="perimCRI" localSheetId="118">[5]HFM!$D$15</definedName>
    <definedName name="perimCRI" localSheetId="119">[5]HFM!$D$15</definedName>
    <definedName name="perimCRI">[6]HFM!$D$15</definedName>
    <definedName name="perimpublic" localSheetId="115">[5]HFM!$C$16</definedName>
    <definedName name="perimpublic" localSheetId="116">[5]HFM!$C$16</definedName>
    <definedName name="perimpublic" localSheetId="117">[5]HFM!$C$16</definedName>
    <definedName name="perimpublic" localSheetId="118">[5]HFM!$C$16</definedName>
    <definedName name="perimpublic" localSheetId="119">[5]HFM!$C$16</definedName>
    <definedName name="perimpublic">[6]HFM!$C$16</definedName>
    <definedName name="periodo" localSheetId="115">[5]HFM!$C$7</definedName>
    <definedName name="periodo" localSheetId="116">[5]HFM!$C$7</definedName>
    <definedName name="periodo" localSheetId="117">[5]HFM!$C$7</definedName>
    <definedName name="periodo" localSheetId="118">[5]HFM!$C$7</definedName>
    <definedName name="periodo" localSheetId="119">[5]HFM!$C$7</definedName>
    <definedName name="periodo">[6]HFM!$C$7</definedName>
    <definedName name="periodoant" localSheetId="115">[7]PARAMETROS!$D$8</definedName>
    <definedName name="periodoant" localSheetId="116">[7]PARAMETROS!$D$8</definedName>
    <definedName name="periodoant" localSheetId="117">[7]PARAMETROS!$D$8</definedName>
    <definedName name="periodoant" localSheetId="118">[7]PARAMETROS!$D$8</definedName>
    <definedName name="periodoant" localSheetId="119">[7]PARAMETROS!$D$8</definedName>
    <definedName name="periodoant">[8]PARAMETROS!$D$8</definedName>
    <definedName name="PROV_IRB" localSheetId="115">[23]BUCKET_IRP!$J:$J</definedName>
    <definedName name="PROV_IRB" localSheetId="116">[23]BUCKET_IRP!$J:$J</definedName>
    <definedName name="PROV_IRB" localSheetId="117">[23]BUCKET_IRP!$J:$J</definedName>
    <definedName name="PROV_IRB" localSheetId="118">[23]BUCKET_IRP!$J:$J</definedName>
    <definedName name="PROV_IRB" localSheetId="119">[23]BUCKET_IRP!$J:$J</definedName>
    <definedName name="PROV_IRB">[24]BUCKET_IRP!$J:$J</definedName>
    <definedName name="Res_Dic" localSheetId="115">[15]Variables!$B$33</definedName>
    <definedName name="Res_Dic" localSheetId="116">[15]Variables!$B$33</definedName>
    <definedName name="Res_Dic" localSheetId="117">[15]Variables!$B$33</definedName>
    <definedName name="Res_Dic" localSheetId="118">[15]Variables!$B$33</definedName>
    <definedName name="Res_Dic" localSheetId="119">[15]Variables!$B$33</definedName>
    <definedName name="Res_Dic">[16]Variables!$B$33</definedName>
    <definedName name="RWACaserFL" localSheetId="115">'[9]Resum datos CABK (sas):Resum datos CRITERIA (sas) '!$I$40</definedName>
    <definedName name="RWACaserFL" localSheetId="116">'[9]Resum datos CABK (sas)'!$I$40</definedName>
    <definedName name="RWACaserFL" localSheetId="117">'[9]Resum datos CABK (sas)'!$I$40</definedName>
    <definedName name="RWACaserFL" localSheetId="118">'[9]Resum datos CABK (sas)'!$I$40</definedName>
    <definedName name="RWACaserFL" localSheetId="119">'[9]Resum datos CABK (sas)'!$I$40</definedName>
    <definedName name="RWACaserFL">'[10]Resum datos CRITERIA (sas) '!$I$40</definedName>
    <definedName name="scen" localSheetId="115">[5]HFM!$C$5</definedName>
    <definedName name="scen" localSheetId="116">[5]HFM!$C$5</definedName>
    <definedName name="scen" localSheetId="117">[5]HFM!$C$5</definedName>
    <definedName name="scen" localSheetId="118">[5]HFM!$C$5</definedName>
    <definedName name="scen" localSheetId="119">[5]HFM!$C$5</definedName>
    <definedName name="scen">[6]HFM!$C$5</definedName>
    <definedName name="taula" localSheetId="115">[33]Full4!$A$1:$B$152</definedName>
    <definedName name="taula" localSheetId="116">[33]Full4!$A$1:$B$152</definedName>
    <definedName name="taula" localSheetId="117">[33]Full4!$A$1:$B$152</definedName>
    <definedName name="taula" localSheetId="118">[33]Full4!$A$1:$B$152</definedName>
    <definedName name="taula" localSheetId="119">[33]Full4!$A$1:$B$152</definedName>
    <definedName name="taula">[34]Full4!$A$1:$B$152</definedName>
    <definedName name="Taula_092011" localSheetId="115">'[35]092011'!$A$11:$AD$198</definedName>
    <definedName name="Taula_092011" localSheetId="116">'[35]092011'!$A$11:$AD$198</definedName>
    <definedName name="Taula_092011" localSheetId="117">'[35]092011'!$A$11:$AD$198</definedName>
    <definedName name="Taula_092011" localSheetId="118">'[35]092011'!$A$11:$AD$198</definedName>
    <definedName name="Taula_092011" localSheetId="119">'[35]092011'!$A$11:$AD$198</definedName>
    <definedName name="Taula_092011">'[36]092011'!$A$11:$AD$198</definedName>
    <definedName name="Unidad" localSheetId="115">[15]Variables!$B$50</definedName>
    <definedName name="Unidad" localSheetId="116">[15]Variables!$B$50</definedName>
    <definedName name="Unidad" localSheetId="117">[15]Variables!$B$50</definedName>
    <definedName name="Unidad" localSheetId="118">[15]Variables!$B$50</definedName>
    <definedName name="Unidad" localSheetId="119">[15]Variables!$B$50</definedName>
    <definedName name="Unidad">[16]Variables!$B$50</definedName>
    <definedName name="VALOR_CAPA3" localSheetId="115">[23]VALIDAR_CAPA3!$K:$K</definedName>
    <definedName name="VALOR_CAPA3" localSheetId="116">[23]VALIDAR_CAPA3!$K:$K</definedName>
    <definedName name="VALOR_CAPA3" localSheetId="117">[23]VALIDAR_CAPA3!$K:$K</definedName>
    <definedName name="VALOR_CAPA3" localSheetId="118">[23]VALIDAR_CAPA3!$K:$K</definedName>
    <definedName name="VALOR_CAPA3" localSheetId="119">[23]VALIDAR_CAPA3!$K:$K</definedName>
    <definedName name="VALOR_CAPA3">[24]BUCKET_IRP:VALIDAR_CAPA3!$K:$K</definedName>
    <definedName name="vista" localSheetId="115">[5]HFM!$C$8</definedName>
    <definedName name="vista" localSheetId="116">[5]HFM!$C$8</definedName>
    <definedName name="vista" localSheetId="117">[5]HFM!$C$8</definedName>
    <definedName name="vista" localSheetId="118">[5]HFM!$C$8</definedName>
    <definedName name="vista" localSheetId="119">[5]HFM!$C$8</definedName>
    <definedName name="vista">[6]HFM!$C$8</definedName>
    <definedName name="we" localSheetId="37" hidden="1">#REF!</definedName>
    <definedName name="we" localSheetId="50" hidden="1">#REF!</definedName>
    <definedName name="we" localSheetId="51" hidden="1">#REF!</definedName>
    <definedName name="we" localSheetId="52" hidden="1">#REF!</definedName>
    <definedName name="we" localSheetId="53" hidden="1">#REF!</definedName>
    <definedName name="we" localSheetId="54" hidden="1">#REF!</definedName>
    <definedName name="we" localSheetId="55"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72" hidden="1">#REF!</definedName>
    <definedName name="we" localSheetId="73" hidden="1">#REF!</definedName>
    <definedName name="we" localSheetId="115" hidden="1">#REF!</definedName>
    <definedName name="we" localSheetId="116" hidden="1">#REF!</definedName>
    <definedName name="we" localSheetId="117" hidden="1">#REF!</definedName>
    <definedName name="we" localSheetId="118" hidden="1">#REF!</definedName>
    <definedName name="we" localSheetId="119" hidden="1">#REF!</definedName>
    <definedName name="we" hidden="1">#REF!</definedName>
    <definedName name="wrn.cartera." localSheetId="37" hidden="1">{#N/A,#N/A,FALSE,"sgab";#N/A,#N/A,FALSE,"acesa"}</definedName>
    <definedName name="wrn.cartera." localSheetId="115" hidden="1">{#N/A,#N/A,FALSE,"sgab";#N/A,#N/A,FALSE,"acesa"}</definedName>
    <definedName name="wrn.cartera." localSheetId="116" hidden="1">{#N/A,#N/A,FALSE,"sgab";#N/A,#N/A,FALSE,"acesa"}</definedName>
    <definedName name="wrn.cartera." localSheetId="117" hidden="1">{#N/A,#N/A,FALSE,"sgab";#N/A,#N/A,FALSE,"acesa"}</definedName>
    <definedName name="wrn.cartera." localSheetId="118" hidden="1">{#N/A,#N/A,FALSE,"sgab";#N/A,#N/A,FALSE,"acesa"}</definedName>
    <definedName name="wrn.cartera." localSheetId="119" hidden="1">{#N/A,#N/A,FALSE,"sgab";#N/A,#N/A,FALSE,"acesa"}</definedName>
    <definedName name="wrn.cartera." hidden="1">{#N/A,#N/A,FALSE,"sgab";#N/A,#N/A,FALSE,"acesa"}</definedName>
    <definedName name="wrn.comisiones." localSheetId="37" hidden="1">{#N/A,#N/A,FALSE,"contrib_act";#N/A,#N/A,FALSE,"proportional";#N/A,#N/A,FALSE,"variación_abs"}</definedName>
    <definedName name="wrn.comisiones." localSheetId="115" hidden="1">{#N/A,#N/A,FALSE,"contrib_act";#N/A,#N/A,FALSE,"proportional";#N/A,#N/A,FALSE,"variación_abs"}</definedName>
    <definedName name="wrn.comisiones." localSheetId="116" hidden="1">{#N/A,#N/A,FALSE,"contrib_act";#N/A,#N/A,FALSE,"proportional";#N/A,#N/A,FALSE,"variación_abs"}</definedName>
    <definedName name="wrn.comisiones." localSheetId="117" hidden="1">{#N/A,#N/A,FALSE,"contrib_act";#N/A,#N/A,FALSE,"proportional";#N/A,#N/A,FALSE,"variación_abs"}</definedName>
    <definedName name="wrn.comisiones." localSheetId="118" hidden="1">{#N/A,#N/A,FALSE,"contrib_act";#N/A,#N/A,FALSE,"proportional";#N/A,#N/A,FALSE,"variación_abs"}</definedName>
    <definedName name="wrn.comisiones." localSheetId="119" hidden="1">{#N/A,#N/A,FALSE,"contrib_act";#N/A,#N/A,FALSE,"proportional";#N/A,#N/A,FALSE,"variación_abs"}</definedName>
    <definedName name="wrn.comisiones." hidden="1">{#N/A,#N/A,FALSE,"contrib_act";#N/A,#N/A,FALSE,"proportional";#N/A,#N/A,FALSE,"variación_abs"}</definedName>
    <definedName name="wrn.COMPLETO." localSheetId="37" hidden="1">{"DOC_01",#N/A,TRUE,"DOC_01";"DOC_02",#N/A,TRUE,"DOC_02";"DOC_03",#N/A,TRUE,"DOC_03";"DOC_04",#N/A,TRUE,"DOC_04";"DOC_05",#N/A,TRUE,"DOC_05";"ANA_01",#N/A,TRUE,"ANA_01"}</definedName>
    <definedName name="wrn.COMPLETO." localSheetId="115" hidden="1">{"DOC_01",#N/A,TRUE,"DOC_01";"DOC_02",#N/A,TRUE,"DOC_02";"DOC_03",#N/A,TRUE,"DOC_03";"DOC_04",#N/A,TRUE,"DOC_04";"DOC_05",#N/A,TRUE,"DOC_05";"ANA_01",#N/A,TRUE,"ANA_01"}</definedName>
    <definedName name="wrn.COMPLETO." localSheetId="116" hidden="1">{"DOC_01",#N/A,TRUE,"DOC_01";"DOC_02",#N/A,TRUE,"DOC_02";"DOC_03",#N/A,TRUE,"DOC_03";"DOC_04",#N/A,TRUE,"DOC_04";"DOC_05",#N/A,TRUE,"DOC_05";"ANA_01",#N/A,TRUE,"ANA_01"}</definedName>
    <definedName name="wrn.COMPLETO." localSheetId="117" hidden="1">{"DOC_01",#N/A,TRUE,"DOC_01";"DOC_02",#N/A,TRUE,"DOC_02";"DOC_03",#N/A,TRUE,"DOC_03";"DOC_04",#N/A,TRUE,"DOC_04";"DOC_05",#N/A,TRUE,"DOC_05";"ANA_01",#N/A,TRUE,"ANA_01"}</definedName>
    <definedName name="wrn.COMPLETO." localSheetId="118" hidden="1">{"DOC_01",#N/A,TRUE,"DOC_01";"DOC_02",#N/A,TRUE,"DOC_02";"DOC_03",#N/A,TRUE,"DOC_03";"DOC_04",#N/A,TRUE,"DOC_04";"DOC_05",#N/A,TRUE,"DOC_05";"ANA_01",#N/A,TRUE,"ANA_01"}</definedName>
    <definedName name="wrn.COMPLETO." localSheetId="119"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37" hidden="1">{#N/A,#N/A,TRUE,"REA_PRY";#N/A,#N/A,TRUE,"ACUM_ANT";#N/A,#N/A,TRUE,"ACMF_PRY";#N/A,#N/A,TRUE,"ACMF_ANT";#N/A,#N/A,TRUE,"BE"}</definedName>
    <definedName name="wrn.IMPRESION." localSheetId="115" hidden="1">{#N/A,#N/A,TRUE,"REA_PRY";#N/A,#N/A,TRUE,"ACUM_ANT";#N/A,#N/A,TRUE,"ACMF_PRY";#N/A,#N/A,TRUE,"ACMF_ANT";#N/A,#N/A,TRUE,"BE"}</definedName>
    <definedName name="wrn.IMPRESION." localSheetId="116" hidden="1">{#N/A,#N/A,TRUE,"REA_PRY";#N/A,#N/A,TRUE,"ACUM_ANT";#N/A,#N/A,TRUE,"ACMF_PRY";#N/A,#N/A,TRUE,"ACMF_ANT";#N/A,#N/A,TRUE,"BE"}</definedName>
    <definedName name="wrn.IMPRESION." localSheetId="117" hidden="1">{#N/A,#N/A,TRUE,"REA_PRY";#N/A,#N/A,TRUE,"ACUM_ANT";#N/A,#N/A,TRUE,"ACMF_PRY";#N/A,#N/A,TRUE,"ACMF_ANT";#N/A,#N/A,TRUE,"BE"}</definedName>
    <definedName name="wrn.IMPRESION." localSheetId="118" hidden="1">{#N/A,#N/A,TRUE,"REA_PRY";#N/A,#N/A,TRUE,"ACUM_ANT";#N/A,#N/A,TRUE,"ACMF_PRY";#N/A,#N/A,TRUE,"ACMF_ANT";#N/A,#N/A,TRUE,"BE"}</definedName>
    <definedName name="wrn.IMPRESION." localSheetId="119" hidden="1">{#N/A,#N/A,TRUE,"REA_PRY";#N/A,#N/A,TRUE,"ACUM_ANT";#N/A,#N/A,TRUE,"ACMF_PRY";#N/A,#N/A,TRUE,"ACMF_ANT";#N/A,#N/A,TRUE,"BE"}</definedName>
    <definedName name="wrn.IMPRESION." hidden="1">{#N/A,#N/A,TRUE,"REA_PRY";#N/A,#N/A,TRUE,"ACUM_ANT";#N/A,#N/A,TRUE,"ACMF_PRY";#N/A,#N/A,TRUE,"ACMF_ANT";#N/A,#N/A,TRUE,"BE"}</definedName>
    <definedName name="wrn.QMAN." localSheetId="37" hidden="1">{#N/A,#N/A,FALSE,"432";#N/A,#N/A,FALSE,"431";#N/A,#N/A,FALSE,"422l";#N/A,#N/A,FALSE,"422";#N/A,#N/A,FALSE,"421";#N/A,#N/A,FALSE,"42";#N/A,#N/A,FALSE,"41"}</definedName>
    <definedName name="wrn.QMAN." localSheetId="115" hidden="1">{#N/A,#N/A,FALSE,"432";#N/A,#N/A,FALSE,"431";#N/A,#N/A,FALSE,"422l";#N/A,#N/A,FALSE,"422";#N/A,#N/A,FALSE,"421";#N/A,#N/A,FALSE,"42";#N/A,#N/A,FALSE,"41"}</definedName>
    <definedName name="wrn.QMAN." localSheetId="116" hidden="1">{#N/A,#N/A,FALSE,"432";#N/A,#N/A,FALSE,"431";#N/A,#N/A,FALSE,"422l";#N/A,#N/A,FALSE,"422";#N/A,#N/A,FALSE,"421";#N/A,#N/A,FALSE,"42";#N/A,#N/A,FALSE,"41"}</definedName>
    <definedName name="wrn.QMAN." localSheetId="117" hidden="1">{#N/A,#N/A,FALSE,"432";#N/A,#N/A,FALSE,"431";#N/A,#N/A,FALSE,"422l";#N/A,#N/A,FALSE,"422";#N/A,#N/A,FALSE,"421";#N/A,#N/A,FALSE,"42";#N/A,#N/A,FALSE,"41"}</definedName>
    <definedName name="wrn.QMAN." localSheetId="118" hidden="1">{#N/A,#N/A,FALSE,"432";#N/A,#N/A,FALSE,"431";#N/A,#N/A,FALSE,"422l";#N/A,#N/A,FALSE,"422";#N/A,#N/A,FALSE,"421";#N/A,#N/A,FALSE,"42";#N/A,#N/A,FALSE,"41"}</definedName>
    <definedName name="wrn.QMAN." localSheetId="119" hidden="1">{#N/A,#N/A,FALSE,"432";#N/A,#N/A,FALSE,"431";#N/A,#N/A,FALSE,"422l";#N/A,#N/A,FALSE,"422";#N/A,#N/A,FALSE,"421";#N/A,#N/A,FALSE,"42";#N/A,#N/A,FALSE,"41"}</definedName>
    <definedName name="wrn.QMAN." hidden="1">{#N/A,#N/A,FALSE,"432";#N/A,#N/A,FALSE,"431";#N/A,#N/A,FALSE,"422l";#N/A,#N/A,FALSE,"422";#N/A,#N/A,FALSE,"421";#N/A,#N/A,FALSE,"42";#N/A,#N/A,FALSE,"41"}</definedName>
    <definedName name="wrn.VENTAS." localSheetId="37" hidden="1">{#N/A,#N/A,FALSE,"422";#N/A,#N/A,FALSE,"421";#N/A,#N/A,FALSE,"42"}</definedName>
    <definedName name="wrn.VENTAS." localSheetId="115" hidden="1">{#N/A,#N/A,FALSE,"422";#N/A,#N/A,FALSE,"421";#N/A,#N/A,FALSE,"42"}</definedName>
    <definedName name="wrn.VENTAS." localSheetId="116" hidden="1">{#N/A,#N/A,FALSE,"422";#N/A,#N/A,FALSE,"421";#N/A,#N/A,FALSE,"42"}</definedName>
    <definedName name="wrn.VENTAS." localSheetId="117" hidden="1">{#N/A,#N/A,FALSE,"422";#N/A,#N/A,FALSE,"421";#N/A,#N/A,FALSE,"42"}</definedName>
    <definedName name="wrn.VENTAS." localSheetId="118" hidden="1">{#N/A,#N/A,FALSE,"422";#N/A,#N/A,FALSE,"421";#N/A,#N/A,FALSE,"42"}</definedName>
    <definedName name="wrn.VENTAS." localSheetId="119" hidden="1">{#N/A,#N/A,FALSE,"422";#N/A,#N/A,FALSE,"421";#N/A,#N/A,FALSE,"42"}</definedName>
    <definedName name="wrn.VENTAS." hidden="1">{#N/A,#N/A,FALSE,"422";#N/A,#N/A,FALSE,"421";#N/A,#N/A,FALSE,"42"}</definedName>
    <definedName name="wrn.Ventas._.Dia._.1." localSheetId="37" hidden="1">{#N/A,#N/A,FALSE,"Hoja1";#N/A,#N/A,FALSE,"422";#N/A,#N/A,FALSE,"421";#N/A,#N/A,FALSE,"42";#N/A,#N/A,FALSE,"422";#N/A,#N/A,FALSE,"421";#N/A,#N/A,FALSE,"42";#N/A,#N/A,FALSE,"422";#N/A,#N/A,FALSE,"421";#N/A,#N/A,FALSE,"42";#N/A,#N/A,FALSE,"422";#N/A,#N/A,FALSE,"421";#N/A,#N/A,FALSE,"42";#N/A,#N/A,FALSE,"422";#N/A,#N/A,FALSE,"421";#N/A,#N/A,FALSE,"42";#N/A,#N/A,FALSE,"Hoja1"}</definedName>
    <definedName name="wrn.Ventas._.Dia._.1." localSheetId="115" hidden="1">{#N/A,#N/A,FALSE,"Hoja1";#N/A,#N/A,FALSE,"422";#N/A,#N/A,FALSE,"421";#N/A,#N/A,FALSE,"42";#N/A,#N/A,FALSE,"422";#N/A,#N/A,FALSE,"421";#N/A,#N/A,FALSE,"42";#N/A,#N/A,FALSE,"422";#N/A,#N/A,FALSE,"421";#N/A,#N/A,FALSE,"42";#N/A,#N/A,FALSE,"422";#N/A,#N/A,FALSE,"421";#N/A,#N/A,FALSE,"42";#N/A,#N/A,FALSE,"422";#N/A,#N/A,FALSE,"421";#N/A,#N/A,FALSE,"42";#N/A,#N/A,FALSE,"Hoja1"}</definedName>
    <definedName name="wrn.Ventas._.Dia._.1." localSheetId="116" hidden="1">{#N/A,#N/A,FALSE,"Hoja1";#N/A,#N/A,FALSE,"422";#N/A,#N/A,FALSE,"421";#N/A,#N/A,FALSE,"42";#N/A,#N/A,FALSE,"422";#N/A,#N/A,FALSE,"421";#N/A,#N/A,FALSE,"42";#N/A,#N/A,FALSE,"422";#N/A,#N/A,FALSE,"421";#N/A,#N/A,FALSE,"42";#N/A,#N/A,FALSE,"422";#N/A,#N/A,FALSE,"421";#N/A,#N/A,FALSE,"42";#N/A,#N/A,FALSE,"422";#N/A,#N/A,FALSE,"421";#N/A,#N/A,FALSE,"42";#N/A,#N/A,FALSE,"Hoja1"}</definedName>
    <definedName name="wrn.Ventas._.Dia._.1." localSheetId="117" hidden="1">{#N/A,#N/A,FALSE,"Hoja1";#N/A,#N/A,FALSE,"422";#N/A,#N/A,FALSE,"421";#N/A,#N/A,FALSE,"42";#N/A,#N/A,FALSE,"422";#N/A,#N/A,FALSE,"421";#N/A,#N/A,FALSE,"42";#N/A,#N/A,FALSE,"422";#N/A,#N/A,FALSE,"421";#N/A,#N/A,FALSE,"42";#N/A,#N/A,FALSE,"422";#N/A,#N/A,FALSE,"421";#N/A,#N/A,FALSE,"42";#N/A,#N/A,FALSE,"422";#N/A,#N/A,FALSE,"421";#N/A,#N/A,FALSE,"42";#N/A,#N/A,FALSE,"Hoja1"}</definedName>
    <definedName name="wrn.Ventas._.Dia._.1." localSheetId="118" hidden="1">{#N/A,#N/A,FALSE,"Hoja1";#N/A,#N/A,FALSE,"422";#N/A,#N/A,FALSE,"421";#N/A,#N/A,FALSE,"42";#N/A,#N/A,FALSE,"422";#N/A,#N/A,FALSE,"421";#N/A,#N/A,FALSE,"42";#N/A,#N/A,FALSE,"422";#N/A,#N/A,FALSE,"421";#N/A,#N/A,FALSE,"42";#N/A,#N/A,FALSE,"422";#N/A,#N/A,FALSE,"421";#N/A,#N/A,FALSE,"42";#N/A,#N/A,FALSE,"422";#N/A,#N/A,FALSE,"421";#N/A,#N/A,FALSE,"42";#N/A,#N/A,FALSE,"Hoja1"}</definedName>
    <definedName name="wrn.Ventas._.Dia._.1." localSheetId="119"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52511" iterate="1"/>
</workbook>
</file>

<file path=xl/calcChain.xml><?xml version="1.0" encoding="utf-8"?>
<calcChain xmlns="http://schemas.openxmlformats.org/spreadsheetml/2006/main">
  <c r="K36" i="100" l="1"/>
  <c r="D36" i="100"/>
  <c r="K35" i="100"/>
  <c r="D35" i="100"/>
  <c r="K33" i="100"/>
  <c r="K32" i="100"/>
  <c r="K28" i="100"/>
  <c r="K26" i="100"/>
  <c r="K25" i="100"/>
  <c r="K21" i="100"/>
  <c r="I21" i="100"/>
  <c r="H21" i="100"/>
  <c r="F21" i="100"/>
  <c r="D21" i="100"/>
  <c r="K19" i="100"/>
  <c r="I19" i="100"/>
  <c r="H19" i="100"/>
  <c r="F19" i="100"/>
  <c r="E19" i="100"/>
  <c r="D19" i="100"/>
  <c r="C19" i="100"/>
  <c r="K15" i="100"/>
  <c r="J15" i="100"/>
  <c r="I15" i="100"/>
  <c r="H15" i="100"/>
  <c r="F15" i="100"/>
  <c r="E15" i="100"/>
  <c r="D15" i="100"/>
  <c r="C15" i="100"/>
  <c r="K13" i="100"/>
  <c r="I13" i="100"/>
  <c r="H13" i="100"/>
  <c r="F13" i="100"/>
  <c r="E13" i="100"/>
  <c r="D13" i="100"/>
  <c r="C13" i="100"/>
  <c r="K11" i="100"/>
  <c r="K10" i="100"/>
  <c r="K9" i="100"/>
  <c r="I9" i="100"/>
  <c r="H9" i="100"/>
  <c r="F9" i="100"/>
  <c r="E9" i="100"/>
  <c r="D9" i="100"/>
  <c r="K8" i="100"/>
  <c r="K7" i="100"/>
  <c r="K6" i="100"/>
</calcChain>
</file>

<file path=xl/sharedStrings.xml><?xml version="1.0" encoding="utf-8"?>
<sst xmlns="http://schemas.openxmlformats.org/spreadsheetml/2006/main" count="5749" uniqueCount="1875">
  <si>
    <t/>
  </si>
  <si>
    <t/>
  </si>
  <si>
    <t>100,00%</t>
  </si>
  <si>
    <t/>
  </si>
  <si>
    <t/>
  </si>
  <si>
    <t/>
  </si>
  <si>
    <t>Add-on</t>
  </si>
  <si>
    <t>CET1</t>
  </si>
  <si>
    <t>TIER 1</t>
  </si>
  <si>
    <t>TIER 2</t>
  </si>
  <si>
    <t>Total</t>
  </si>
  <si>
    <t>Activos intangibles</t>
  </si>
  <si>
    <t xml:space="preserve">Total </t>
  </si>
  <si>
    <t>EL</t>
  </si>
  <si>
    <t>Cartera Sana</t>
  </si>
  <si>
    <t>Total Método IRB</t>
  </si>
  <si>
    <t>10,00 a &lt;100,00</t>
  </si>
  <si>
    <t>AAA / AA+ / AA / AA-</t>
  </si>
  <si>
    <t>-</t>
  </si>
  <si>
    <t>0,15 a &lt;0,25</t>
  </si>
  <si>
    <t>Comprehensive risk capital charge (99,9 %)</t>
  </si>
  <si>
    <t>SVaR</t>
  </si>
  <si>
    <t>Comprehensive risk measure</t>
  </si>
  <si>
    <t>ΔEVE</t>
  </si>
  <si>
    <t>ΔNII</t>
  </si>
  <si>
    <t>Parallel Up</t>
  </si>
  <si>
    <t>Flattener</t>
  </si>
  <si>
    <t>Short rate up</t>
  </si>
  <si>
    <t>Capital Tier 1</t>
  </si>
  <si>
    <t xml:space="preserve">  </t>
  </si>
  <si>
    <t>2.1</t>
  </si>
  <si>
    <t>2.2</t>
  </si>
  <si>
    <t>2.3</t>
  </si>
  <si>
    <t>4. CAPITAL</t>
  </si>
  <si>
    <t>4.1</t>
  </si>
  <si>
    <t>4.2</t>
  </si>
  <si>
    <t>4.3</t>
  </si>
  <si>
    <t>4.4</t>
  </si>
  <si>
    <t>4.5</t>
  </si>
  <si>
    <t>4.6</t>
  </si>
  <si>
    <t>4.7</t>
  </si>
  <si>
    <t>4.8</t>
  </si>
  <si>
    <t>4.9</t>
  </si>
  <si>
    <t>31.12.2018</t>
  </si>
  <si>
    <t>4.10</t>
  </si>
  <si>
    <t>4.11</t>
  </si>
  <si>
    <t>Empresas</t>
  </si>
  <si>
    <t>Corporates</t>
  </si>
  <si>
    <t>Pymes</t>
  </si>
  <si>
    <t>Minoristas</t>
  </si>
  <si>
    <t>Cubiertas con hipotecas sobre inmuebles</t>
  </si>
  <si>
    <t>Pymes cubiertas con hipotecas s/inmuebles</t>
  </si>
  <si>
    <t>Exposiciones minoristas renovables elegibles</t>
  </si>
  <si>
    <t>Exposiciones Pymes minorista</t>
  </si>
  <si>
    <t xml:space="preserve">Otras exposiciones minoristas </t>
  </si>
  <si>
    <t>Número de deudores en unidades</t>
  </si>
  <si>
    <t>0,00 a &lt;0,15</t>
  </si>
  <si>
    <t>Aaa / Aa1 / Aa2 / Aa</t>
  </si>
  <si>
    <t>BBB</t>
  </si>
  <si>
    <t>Baa2</t>
  </si>
  <si>
    <t>0,25 a &lt;0,50</t>
  </si>
  <si>
    <t>BBB- / BB+</t>
  </si>
  <si>
    <t>Baa3 / Ba1</t>
  </si>
  <si>
    <t>0,50 a &lt;0,75</t>
  </si>
  <si>
    <t>BB</t>
  </si>
  <si>
    <t>Ba2</t>
  </si>
  <si>
    <t>0,75 a &lt;2,50</t>
  </si>
  <si>
    <t>BB- / B+</t>
  </si>
  <si>
    <t>Ba3 / B1</t>
  </si>
  <si>
    <t>2,50 a &lt;10,00</t>
  </si>
  <si>
    <t>B / B-</t>
  </si>
  <si>
    <t>B2 / B3</t>
  </si>
  <si>
    <t>CCC+ / CCC / CCC-</t>
  </si>
  <si>
    <t>Caa1 / Caa2 / Caa3</t>
  </si>
  <si>
    <t>D</t>
  </si>
  <si>
    <t>5.1</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</si>
  <si>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</si>
  <si>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</si>
  <si>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</si>
  <si>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</si>
  <si>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</si>
  <si>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</si>
  <si>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</si>
  <si>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</si>
  <si>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</si>
  <si>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</si>
  <si>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</si>
  <si>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</si>
  <si>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</si>
  <si>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</si>
  <si>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</si>
  <si>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</si>
  <si>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</si>
  <si>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</si>
  <si>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</si>
  <si>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</si>
  <si>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</si>
  <si>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</si>
  <si>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</si>
  <si>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</si>
  <si>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</si>
  <si>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</si>
  <si>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</si>
  <si>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</si>
  <si>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</si>
  <si>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</si>
  <si>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</si>
  <si>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</si>
  <si>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</si>
  <si>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</si>
  <si>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</si>
  <si>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</si>
  <si>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</si>
  <si>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</si>
  <si>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</si>
  <si>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</si>
  <si>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</si>
  <si>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</si>
  <si>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</si>
  <si>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</si>
  <si>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</si>
  <si>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</si>
  <si>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</si>
  <si>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</si>
  <si>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</si>
  <si>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</si>
  <si>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</si>
  <si>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</si>
  <si>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</si>
  <si>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</si>
  <si>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</si>
  <si>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</si>
  <si>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</si>
  <si>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</si>
  <si>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</si>
  <si>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</si>
  <si>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</si>
  <si>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</si>
  <si>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</si>
  <si>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</si>
  <si>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</si>
  <si>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6.1</t>
  </si>
  <si>
    <t>6.2</t>
  </si>
  <si>
    <t>6.3</t>
  </si>
  <si>
    <t>6.4</t>
  </si>
  <si>
    <t>7.1</t>
  </si>
  <si>
    <t>7.2</t>
  </si>
  <si>
    <t>8.1</t>
  </si>
  <si>
    <t>9.1</t>
  </si>
  <si>
    <t>9.2</t>
  </si>
  <si>
    <t>9.3</t>
  </si>
  <si>
    <t>9.4</t>
  </si>
  <si>
    <t>9.5</t>
  </si>
  <si>
    <t>9.6</t>
  </si>
  <si>
    <t>9.7</t>
  </si>
  <si>
    <t>9.8</t>
  </si>
  <si>
    <t>11.1</t>
  </si>
  <si>
    <t>11.2</t>
  </si>
  <si>
    <t>11.3</t>
  </si>
  <si>
    <t>11.4</t>
  </si>
  <si>
    <t>EAD</t>
  </si>
  <si>
    <t>26 (1) (c)</t>
  </si>
  <si>
    <t>26 (1)</t>
  </si>
  <si>
    <t>3a</t>
  </si>
  <si>
    <t>5a</t>
  </si>
  <si>
    <t>26 (2)</t>
  </si>
  <si>
    <t>S&amp;P's</t>
  </si>
  <si>
    <t>Moody's</t>
  </si>
  <si>
    <t>Fitch</t>
  </si>
  <si>
    <t>DBRS</t>
  </si>
  <si>
    <t>AAA a AA-</t>
  </si>
  <si>
    <t>Aaa a Aa3</t>
  </si>
  <si>
    <t>AAA a AAL</t>
  </si>
  <si>
    <t xml:space="preserve">A+ a A- </t>
  </si>
  <si>
    <t>A1 a A3</t>
  </si>
  <si>
    <t>A+ a A-</t>
  </si>
  <si>
    <t>AH a AL</t>
  </si>
  <si>
    <t>BBB+ a BBB-</t>
  </si>
  <si>
    <t>Baa1 a Baa3</t>
  </si>
  <si>
    <t>BBBH a BBBL</t>
  </si>
  <si>
    <t>BB+ a BB-</t>
  </si>
  <si>
    <t>Ba1 a Ba3</t>
  </si>
  <si>
    <t>BBH a BBL</t>
  </si>
  <si>
    <t>B+ a B-</t>
  </si>
  <si>
    <t>B1 a B3</t>
  </si>
  <si>
    <t>BH a BL</t>
  </si>
  <si>
    <t>5.68</t>
  </si>
  <si>
    <t>I</t>
  </si>
  <si>
    <t>II</t>
  </si>
  <si>
    <t>III</t>
  </si>
  <si>
    <t>IV</t>
  </si>
  <si>
    <t>V</t>
  </si>
  <si>
    <t>BIS 3_x000D_
(Fully Loaded)</t>
  </si>
  <si>
    <t>Leverage ratio</t>
  </si>
  <si>
    <t>Ratio CET1 ind.</t>
  </si>
  <si>
    <t>Portugal</t>
  </si>
  <si>
    <t>Austria</t>
  </si>
  <si>
    <t>Capital</t>
  </si>
  <si>
    <t>Activos fiscales diferidos</t>
  </si>
  <si>
    <t>CET1 al inicio del período</t>
  </si>
  <si>
    <t>Movimientos instrum. CET1</t>
  </si>
  <si>
    <t xml:space="preserve">Beneficio </t>
  </si>
  <si>
    <t>Dividendo</t>
  </si>
  <si>
    <t>Reservas</t>
  </si>
  <si>
    <t>OCIs y otros</t>
  </si>
  <si>
    <t>Movimientos deduc. CET1</t>
  </si>
  <si>
    <t>Resto deducciones CET1</t>
  </si>
  <si>
    <t>CET1 al final del período</t>
  </si>
  <si>
    <t>Tier 1 adicional al inicio del período</t>
  </si>
  <si>
    <t>Movimientos en instr. AT1</t>
  </si>
  <si>
    <t>Instrumentos computables AT1</t>
  </si>
  <si>
    <t>Movimientos en deduc. AT1</t>
  </si>
  <si>
    <t xml:space="preserve">Tier 1 adicional al final del período </t>
  </si>
  <si>
    <t>Tier 2 al inicio del período</t>
  </si>
  <si>
    <t>Movimientos en instr. Tier 2</t>
  </si>
  <si>
    <t>Emisiones subordinadas</t>
  </si>
  <si>
    <t>Amortización emisiones</t>
  </si>
  <si>
    <t>Resto instrumentos Tier 2</t>
  </si>
  <si>
    <t>Movimientos en deduc. Tier 2</t>
  </si>
  <si>
    <t xml:space="preserve">Tier 2 al final del período </t>
  </si>
  <si>
    <t>Personal</t>
  </si>
  <si>
    <t>Pymes cubiertas con hipotecas/inmuebles</t>
  </si>
  <si>
    <t xml:space="preserve">Capital </t>
  </si>
  <si>
    <t>%</t>
  </si>
  <si>
    <t>IRB</t>
  </si>
  <si>
    <t>Capital (8%)</t>
  </si>
  <si>
    <t>100,00 (Default)</t>
  </si>
  <si>
    <t>5.69</t>
  </si>
  <si>
    <t>5.70</t>
  </si>
  <si>
    <t>5.71</t>
  </si>
  <si>
    <t>5.72</t>
  </si>
  <si>
    <t>5.73</t>
  </si>
  <si>
    <t>1a</t>
  </si>
  <si>
    <t>Expos. Leverage</t>
  </si>
  <si>
    <t>31.12.19</t>
  </si>
  <si>
    <r>
      <t>31.12.18</t>
    </r>
    <r>
      <rPr>
        <vertAlign val="superscript"/>
        <sz val="8"/>
        <color theme="0"/>
        <rFont val="Segoe UI Semibold"/>
        <family val="2"/>
      </rPr>
      <t>(1)</t>
    </r>
  </si>
  <si>
    <r>
      <t>Buffer MDA Ind.</t>
    </r>
    <r>
      <rPr>
        <vertAlign val="superscript"/>
        <sz val="8"/>
        <color rgb="FF404040"/>
        <rFont val="Segoe UI Semilight"/>
        <family val="2"/>
        <scheme val="minor"/>
      </rPr>
      <t>(2)</t>
    </r>
  </si>
  <si>
    <t>Chile</t>
  </si>
  <si>
    <t>MREL</t>
  </si>
  <si>
    <t>31.12.18</t>
  </si>
  <si>
    <r>
      <t xml:space="preserve">Total riesgo de crédito método IRB </t>
    </r>
    <r>
      <rPr>
        <vertAlign val="superscript"/>
        <sz val="8"/>
        <color theme="0"/>
        <rFont val="Segoe UI Semibold"/>
        <family val="2"/>
      </rPr>
      <t>(3)</t>
    </r>
  </si>
  <si>
    <t>Table 5.12. EU CR6 - IRB - credit risk exposures by portfolio and probability of default (PD) range</t>
  </si>
  <si>
    <r>
      <t xml:space="preserve">Total </t>
    </r>
    <r>
      <rPr>
        <vertAlign val="superscript"/>
        <sz val="8"/>
        <color theme="0"/>
        <rFont val="Segoe UI Semibold"/>
        <family val="2"/>
      </rPr>
      <t>(1)</t>
    </r>
  </si>
  <si>
    <t xml:space="preserve">                   -</t>
  </si>
  <si>
    <t xml:space="preserve">               -</t>
  </si>
  <si>
    <t xml:space="preserve">                      -</t>
  </si>
  <si>
    <t xml:space="preserve"> -     </t>
  </si>
  <si>
    <t xml:space="preserve"> - </t>
  </si>
  <si>
    <t xml:space="preserve"> -   </t>
  </si>
  <si>
    <t>Capital_x000D_
 (8%)</t>
  </si>
  <si>
    <t xml:space="preserve">                       -</t>
  </si>
  <si>
    <t xml:space="preserve">                -</t>
  </si>
  <si>
    <t xml:space="preserve">                    -</t>
  </si>
  <si>
    <t xml:space="preserve">                            -</t>
  </si>
  <si>
    <t>LGD</t>
  </si>
  <si>
    <t>Capital _x000D_
(8%)</t>
  </si>
  <si>
    <t>100,00 (default)</t>
  </si>
  <si>
    <t xml:space="preserve"> 76 2</t>
  </si>
  <si>
    <t xml:space="preserve"> 146 3</t>
  </si>
  <si>
    <t xml:space="preserve"> 18 4</t>
  </si>
  <si>
    <t>Leasing</t>
  </si>
  <si>
    <t>IRC</t>
  </si>
  <si>
    <t>Comprehensive risk</t>
  </si>
  <si>
    <t>TOTAL</t>
  </si>
  <si>
    <t>VaR</t>
  </si>
  <si>
    <t>1b</t>
  </si>
  <si>
    <t>8a</t>
  </si>
  <si>
    <t>8b</t>
  </si>
  <si>
    <t>31.12.2019</t>
  </si>
  <si>
    <t>Parallel down  (SOT)</t>
  </si>
  <si>
    <t>Steepener (SOT)</t>
  </si>
  <si>
    <t>Short rate down (SOT)</t>
  </si>
  <si>
    <t>EU-19a</t>
  </si>
  <si>
    <t>EU-19b</t>
  </si>
  <si>
    <t>EU-20a</t>
  </si>
  <si>
    <t>EU-20b</t>
  </si>
  <si>
    <t>EU-20c</t>
  </si>
  <si>
    <t>198%</t>
  </si>
  <si>
    <t>195%</t>
  </si>
  <si>
    <t>190%</t>
  </si>
  <si>
    <t>186%</t>
  </si>
  <si>
    <t>Total 2019</t>
  </si>
  <si>
    <t>(A)</t>
  </si>
  <si>
    <t>(B)</t>
  </si>
  <si>
    <t>26 (1), 27, 28, 29</t>
  </si>
  <si>
    <t>26 (1) (f)</t>
  </si>
  <si>
    <t>36 (1) (b), 37</t>
  </si>
  <si>
    <t>36 (1) (c), 38</t>
  </si>
  <si>
    <t>33 (1) (a)</t>
  </si>
  <si>
    <t>36 (1) (d), 40, 159</t>
  </si>
  <si>
    <t>32 (1)</t>
  </si>
  <si>
    <t>33 (1) (b)</t>
  </si>
  <si>
    <t>36 (1) (f), 42</t>
  </si>
  <si>
    <t>48 (1)</t>
  </si>
  <si>
    <t>36 (1) (i), 48 (1) (a)</t>
  </si>
  <si>
    <t>36 (1) (i), 38, 48 (1) (a)</t>
  </si>
  <si>
    <t>52 (1) (b), 56 (a), 57</t>
  </si>
  <si>
    <t>62, 63</t>
  </si>
  <si>
    <t>62 (c) y (d)</t>
  </si>
  <si>
    <t>63 (b) (i), 66 (a), 67</t>
  </si>
  <si>
    <t>92 (2) (a)</t>
  </si>
  <si>
    <t>92 (2) (b)</t>
  </si>
  <si>
    <t>DRC 128, 129, 130, 131, 133</t>
  </si>
  <si>
    <t>36 (1) (h), 45, 46,  56 (c), 59, 60, 66 (c), 69, 70</t>
  </si>
  <si>
    <t>36 (1) (i), 45, 48</t>
  </si>
  <si>
    <t>36 (1) (c), 38, 48</t>
  </si>
  <si>
    <t>34, 105</t>
  </si>
  <si>
    <t>51, 52</t>
  </si>
  <si>
    <t>92 (2) (c)</t>
  </si>
  <si>
    <t>67a</t>
  </si>
  <si>
    <t>EU4</t>
  </si>
  <si>
    <t>Table 2.1. Reconciliation between the public and prudential balance sheets</t>
  </si>
  <si>
    <t>Amounts in millions of euros</t>
  </si>
  <si>
    <t>Assets</t>
  </si>
  <si>
    <t>Public</t>
  </si>
  <si>
    <t>Regulatory _x000D_
Scope</t>
  </si>
  <si>
    <t>Cash and cash balances at central banks and other demand deposits</t>
  </si>
  <si>
    <t>Financial assets held for trading</t>
  </si>
  <si>
    <t>Financial assets  not designated for trading compulsory measured at fair value through profit or loss</t>
  </si>
  <si>
    <t>Financial Asset designated at fair value through profit or loss</t>
  </si>
  <si>
    <t>Financial assets at fair value with changes in other incomprehensive income</t>
  </si>
  <si>
    <t>Financial assets at amortised cost</t>
  </si>
  <si>
    <t>Derivatives - Hedge accounting</t>
  </si>
  <si>
    <t xml:space="preserve">Fair value changes of the hedged items in portfolio hedge of interest rate risk </t>
  </si>
  <si>
    <t>Investments in joint ventures and associates</t>
  </si>
  <si>
    <t>Associates</t>
  </si>
  <si>
    <t>of which: Net badwill</t>
  </si>
  <si>
    <t>Joint ventures</t>
  </si>
  <si>
    <t>Group Entities</t>
  </si>
  <si>
    <t>of which: Badwill</t>
  </si>
  <si>
    <t>Insurance and reinsurance assets</t>
  </si>
  <si>
    <t>Tangible assets</t>
  </si>
  <si>
    <t>Intangible assets</t>
  </si>
  <si>
    <t>Tax assets</t>
  </si>
  <si>
    <t>Other assets</t>
  </si>
  <si>
    <t>Non-current assets and disposal groups classified as held for sale</t>
  </si>
  <si>
    <t>Total Assets</t>
  </si>
  <si>
    <t>Liabilities</t>
  </si>
  <si>
    <r>
      <t>Ref.</t>
    </r>
    <r>
      <rPr>
        <vertAlign val="superscript"/>
        <sz val="8"/>
        <color theme="0"/>
        <rFont val="Segoe UI Semibold"/>
        <family val="2"/>
      </rPr>
      <t>(3)</t>
    </r>
  </si>
  <si>
    <r>
      <t>Group entities accounted for the equity method</t>
    </r>
    <r>
      <rPr>
        <vertAlign val="superscript"/>
        <sz val="8"/>
        <color theme="0"/>
        <rFont val="Segoe UI Semibold"/>
        <family val="2"/>
      </rPr>
      <t>(1)</t>
    </r>
  </si>
  <si>
    <r>
      <t>Intragroup operative and consolidat. adj.</t>
    </r>
    <r>
      <rPr>
        <vertAlign val="superscript"/>
        <sz val="8"/>
        <color theme="0"/>
        <rFont val="Segoe UI Semibold"/>
        <family val="2"/>
      </rPr>
      <t>(2)</t>
    </r>
  </si>
  <si>
    <t>Financial liabilities held for trading</t>
  </si>
  <si>
    <t>Financial liabilities designated at fair value through profit or loss</t>
  </si>
  <si>
    <t>Financial liabilities measured at amortised cost</t>
  </si>
  <si>
    <t xml:space="preserve">Derivatives - hedge accounting </t>
  </si>
  <si>
    <t>Fair value changes of the hedged items in portfolio hedge of interest rate risk</t>
  </si>
  <si>
    <t>Insurance and reinsurance liabilities</t>
  </si>
  <si>
    <t>Provisions</t>
  </si>
  <si>
    <t>Tax liabilities</t>
  </si>
  <si>
    <t>Other liabilities</t>
  </si>
  <si>
    <t>Liabilities included in disposal groups classified as held for sale</t>
  </si>
  <si>
    <t>Total Liabilities</t>
  </si>
  <si>
    <t>Equity</t>
  </si>
  <si>
    <t>Shareholders' equity</t>
  </si>
  <si>
    <t>Accumulated other comprehensive income</t>
  </si>
  <si>
    <t>Minority interests (non-controlling interests)</t>
  </si>
  <si>
    <t>Total Equity</t>
  </si>
  <si>
    <t>Total Equity and Liabilities</t>
  </si>
  <si>
    <t>(1) Entities of the Group which do not fully consolidate on the grounds of their activity, mainly VidaCaixa. Their contribution to the public balance is eliminated and their book value is accounted as an equity stake.</t>
  </si>
  <si>
    <t>(2) Mainly transactions between VidaCaixa an other investments being part of the non-fully consolidated economic group, which are not eliminated in the prudential balance sheet.</t>
  </si>
  <si>
    <t>(3) As referred in Annex I. Information of transitional own funds.</t>
  </si>
  <si>
    <t>(4) For the purpose of shareholders' equity deduction, per prudential decision, 53 millions which are not segregated from the balance sheet are included.</t>
  </si>
  <si>
    <t>Table 2.2. EU LI1 - Differences betweeen accounting and regulatory scopes of consolidation and the mapping of financial statement categories with regulatory risk categories</t>
  </si>
  <si>
    <t>Carrying values of items</t>
  </si>
  <si>
    <t>Subject to the credit risk framework</t>
  </si>
  <si>
    <t>Subject to the CCR framework</t>
  </si>
  <si>
    <t>Subject to the securitisation framework</t>
  </si>
  <si>
    <t>Subject to the market risk framework</t>
  </si>
  <si>
    <t>Carrying values as 
reported in published 
financial statements</t>
  </si>
  <si>
    <t>Total Equity + Total Liabilities</t>
  </si>
  <si>
    <t>(1) In the held-for-trading financial assets, exposure of derivates is duplicated, for counterparty credit risk as well as market risk.</t>
  </si>
  <si>
    <t>(2) The exposure of shareholder´s equity instruments in foreign currency is duplicated, for credit risk as well as market risk.</t>
  </si>
  <si>
    <t>Table 2.3. EU LI2 - Main sources of differences between regulatory exposure amounts and carrying values in financial statements</t>
  </si>
  <si>
    <t>Credit risk framework</t>
  </si>
  <si>
    <t>CCR framework</t>
  </si>
  <si>
    <t>Securitisation framework</t>
  </si>
  <si>
    <t>Market risk framework</t>
  </si>
  <si>
    <t>Items subject to</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</si>
  <si>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</si>
  <si>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</si>
  <si>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</si>
  <si>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Off-balance-sheet amounts</t>
  </si>
  <si>
    <t>Securitisations with risk transfer</t>
  </si>
  <si>
    <t>Differences due to different netting rules (netting, long/short positions, diversification)</t>
  </si>
  <si>
    <t>Differences due to consideration of provisions</t>
  </si>
  <si>
    <t>Differences due to CRMs (Guarantees)</t>
  </si>
  <si>
    <t>Differences due to CCFs</t>
  </si>
  <si>
    <t>Other</t>
  </si>
  <si>
    <t>Exposure amounts considered for regulatory purposes</t>
  </si>
  <si>
    <t>(2) The MDA Buffer that applies is the minor between the individual and the consolidated one.</t>
  </si>
  <si>
    <t>Table 4.2. Capital buffer requirements</t>
  </si>
  <si>
    <t>In %</t>
  </si>
  <si>
    <t>Capital buffer</t>
  </si>
  <si>
    <t>Capital conservation</t>
  </si>
  <si>
    <t xml:space="preserve">(1) As discretion of competent authorities where exposures are located.
(2) As discretion of competent authorities. Not applicable at individual basis. </t>
  </si>
  <si>
    <t>Spain</t>
  </si>
  <si>
    <t>France</t>
  </si>
  <si>
    <t>Mexico</t>
  </si>
  <si>
    <t>Luxembourg</t>
  </si>
  <si>
    <t>USA</t>
  </si>
  <si>
    <t>Netherlands</t>
  </si>
  <si>
    <t>Germany</t>
  </si>
  <si>
    <t>Poland</t>
  </si>
  <si>
    <t>Canada</t>
  </si>
  <si>
    <t>Ireland</t>
  </si>
  <si>
    <t>Norway</t>
  </si>
  <si>
    <t>Others</t>
  </si>
  <si>
    <t>IRB_x000D_
approach</t>
  </si>
  <si>
    <t xml:space="preserve">Sum of short and long positions </t>
  </si>
  <si>
    <t>Exposure for internal models</t>
  </si>
  <si>
    <t>STD_x000D_
approach</t>
  </si>
  <si>
    <t>Of which: Credit Risk exposure</t>
  </si>
  <si>
    <t>Of wich: Trading book exposures</t>
  </si>
  <si>
    <t>Of which: Securitisation exposures</t>
  </si>
  <si>
    <t>Own funds requirement weights</t>
  </si>
  <si>
    <t>Countercyclical capital buffer rate</t>
  </si>
  <si>
    <t>Country</t>
  </si>
  <si>
    <r>
      <t>Credit risk exposures</t>
    </r>
    <r>
      <rPr>
        <vertAlign val="superscript"/>
        <sz val="8"/>
        <color theme="0"/>
        <rFont val="Segoe UI Semibold"/>
        <family val="2"/>
      </rPr>
      <t>(1)</t>
    </r>
  </si>
  <si>
    <t xml:space="preserve">Trading book 
exposures </t>
  </si>
  <si>
    <t>Securitisation exposures</t>
  </si>
  <si>
    <t xml:space="preserve"> Own funds requirements</t>
  </si>
  <si>
    <t>(1) Does not include EAD for Credit Value Adjustment Risk (CVA)
(2) For the purposes of calculating the anti-cyclical capital buffer, and as specified in Delegated Regulation 2015/1555, the relevant credit exposures shall include all those categories of exposures other than those referred to in Article 112, letters a) to f) of the Regulation (EU) No 575/2013</t>
  </si>
  <si>
    <t>Table 4.4. Amount of institution-specific countercyclical capital buffer</t>
  </si>
  <si>
    <t>Amount</t>
  </si>
  <si>
    <t>Total risk exposure amount</t>
  </si>
  <si>
    <t>Institution specific countercyclical buffer rate</t>
  </si>
  <si>
    <t>Institution specific countercyclical buffer requirement</t>
  </si>
  <si>
    <r>
      <t>BIS 3</t>
    </r>
    <r>
      <rPr>
        <vertAlign val="superscript"/>
        <sz val="8"/>
        <color theme="0"/>
        <rFont val="Segoe UI Semibold"/>
        <family val="2"/>
      </rPr>
      <t>(1)</t>
    </r>
  </si>
  <si>
    <t>CET1 Instruments</t>
  </si>
  <si>
    <t>Profit</t>
  </si>
  <si>
    <t>Reserves and others</t>
  </si>
  <si>
    <t>Minority interests and OCIs</t>
  </si>
  <si>
    <t>Adjustments of comput. of minority int. and OCIs</t>
  </si>
  <si>
    <t>Deductions from CET1</t>
  </si>
  <si>
    <t>Financial investments</t>
  </si>
  <si>
    <t>Deferred tax assets</t>
  </si>
  <si>
    <t>Other CET1 deductions</t>
  </si>
  <si>
    <t>AT1 instruments</t>
  </si>
  <si>
    <t>AT1 deductions</t>
  </si>
  <si>
    <t>T2 instruments</t>
  </si>
  <si>
    <t>Financing of subordinated issues</t>
  </si>
  <si>
    <t>Excess of IRB provisions</t>
  </si>
  <si>
    <t>T2 deductions</t>
  </si>
  <si>
    <t>TOTAL CAPITAL</t>
  </si>
  <si>
    <t>Senior non-preferred issues</t>
  </si>
  <si>
    <t>SUBORDINATED MREL</t>
  </si>
  <si>
    <t>Other computable MREL items</t>
  </si>
  <si>
    <t>(1) By 2019 Phase in and Fully Loaded are converging.
(2) Mainly the forecast for outstanding dividends and prudential valuation adjustments (AVAs).
(3) Mainly subordinated issues not computable as Tier 2.</t>
  </si>
  <si>
    <t>Table 4.6. Variation in regulatory capital</t>
  </si>
  <si>
    <t>2018-2019</t>
  </si>
  <si>
    <t>Holdings of own funds instruments of a financial sector entity where the institution has a significant investment not deducted from own funds (before risk-weighting)</t>
  </si>
  <si>
    <t>Total RWAs</t>
  </si>
  <si>
    <t>(1) Corresponding to the equity position hold by VidaCaixa Group under which is applied the art. 49,1 of the CRR ("Danish compromise").
Exposures do not include 973 million Euros of goodwill which are deducted in CET1.</t>
  </si>
  <si>
    <r>
      <t>Amount</t>
    </r>
    <r>
      <rPr>
        <b/>
        <vertAlign val="superscript"/>
        <sz val="8"/>
        <color rgb="FFFFFFFF"/>
        <rFont val="Arial"/>
        <family val="2"/>
      </rPr>
      <t xml:space="preserve"> (1)</t>
    </r>
  </si>
  <si>
    <t>Table 4.8. Capital consumption by segments</t>
  </si>
  <si>
    <t>In millions of euros and %</t>
  </si>
  <si>
    <t>Market</t>
  </si>
  <si>
    <t>Operational</t>
  </si>
  <si>
    <t>(1) Includes equity, counterparties and securitizations.</t>
  </si>
  <si>
    <r>
      <t xml:space="preserve">Credit </t>
    </r>
    <r>
      <rPr>
        <vertAlign val="superscript"/>
        <sz val="8"/>
        <color theme="1" tint="0.249977111117893"/>
        <rFont val="Segoe UI Semilight"/>
        <family val="2"/>
        <scheme val="minor"/>
      </rPr>
      <t>(1)</t>
    </r>
  </si>
  <si>
    <t>Credit risk (excluding counterparty credit risk)</t>
  </si>
  <si>
    <t>Article 438 c) d)</t>
  </si>
  <si>
    <t>Of which the standardised approach</t>
  </si>
  <si>
    <t>Of which the foundation IRB (FIRB) approach</t>
  </si>
  <si>
    <t>Of which the advanced IRB (AIRB) approach</t>
  </si>
  <si>
    <t>Article 438 d)</t>
  </si>
  <si>
    <t>Of which equity IRB under the simple risk-weighted approach or the IMA</t>
  </si>
  <si>
    <t>Article 107, Article 438 c) d)</t>
  </si>
  <si>
    <t>Counterparty credit risk</t>
  </si>
  <si>
    <t>Of which mark to market</t>
  </si>
  <si>
    <t>Of which original exposure</t>
  </si>
  <si>
    <t>Of which, Credit Value Adjustment risk (CVA)</t>
  </si>
  <si>
    <t>Of which internal model method (IMM)</t>
  </si>
  <si>
    <t>Of which financial collateral comprehensive method</t>
  </si>
  <si>
    <t>Of which risk exposure amount for contributions to the default fund of a CCP</t>
  </si>
  <si>
    <t>Of which CVA</t>
  </si>
  <si>
    <t>Article 438 e)</t>
  </si>
  <si>
    <t>Settlement risk</t>
  </si>
  <si>
    <t>Article 449 o) i)</t>
  </si>
  <si>
    <t>Securitisation exposures in the banking book (after the cap)</t>
  </si>
  <si>
    <t xml:space="preserve">Of which IRB - based on External Ratings Approach (RBA)           </t>
  </si>
  <si>
    <t>Of which IRB - based on supervisory formula Approach (SFA)</t>
  </si>
  <si>
    <t>Of which standardised approach</t>
  </si>
  <si>
    <t>Of which  Internal Ratings Based Approach (SEC-IRBA)</t>
  </si>
  <si>
    <t>Of which External Ratings Based Approach (SEC-ERBA)</t>
  </si>
  <si>
    <t>Market risk</t>
  </si>
  <si>
    <t>Of which IMA</t>
  </si>
  <si>
    <t>Large exposures</t>
  </si>
  <si>
    <t>Article 438 f)</t>
  </si>
  <si>
    <t>Operational risk</t>
  </si>
  <si>
    <t>Of which basic indicator approach</t>
  </si>
  <si>
    <t>Of which advanced measurement approach</t>
  </si>
  <si>
    <t>Article 437 2), Article 48 and Article 60</t>
  </si>
  <si>
    <t>Amounts below the thresholds for deduction (subject to 250% risk weight)</t>
  </si>
  <si>
    <t>Article 500</t>
  </si>
  <si>
    <t>Floor adjustment</t>
  </si>
  <si>
    <t xml:space="preserve">Tier 1 </t>
  </si>
  <si>
    <t xml:space="preserve">Total regulatory assets </t>
  </si>
  <si>
    <t xml:space="preserve">Tier 1 deductions </t>
  </si>
  <si>
    <t>Leverage exposure</t>
  </si>
  <si>
    <t>Table 4.10. Leverage ratio</t>
  </si>
  <si>
    <t>Table 4.11. Conglomerate coverage ratio</t>
  </si>
  <si>
    <t>Eligible own funds of the entity</t>
  </si>
  <si>
    <t>Addicional items</t>
  </si>
  <si>
    <t>Own funds at conglomerate level</t>
  </si>
  <si>
    <t>Total requirements of the credit institution</t>
  </si>
  <si>
    <t>Other requirements</t>
  </si>
  <si>
    <t>Total requirements at conglomerate level</t>
  </si>
  <si>
    <t>Conglomerate coverage ratio</t>
  </si>
  <si>
    <t>Table 5.1. Credit risk dashboard</t>
  </si>
  <si>
    <t>STD</t>
  </si>
  <si>
    <t>RWA</t>
  </si>
  <si>
    <t>Density</t>
  </si>
  <si>
    <r>
      <t xml:space="preserve">Capital requirements </t>
    </r>
    <r>
      <rPr>
        <vertAlign val="superscript"/>
        <sz val="8"/>
        <color theme="0"/>
        <rFont val="Segoe UI Semibold"/>
        <family val="2"/>
      </rPr>
      <t>(5)</t>
    </r>
  </si>
  <si>
    <t>Total credit risk</t>
  </si>
  <si>
    <r>
      <t>Credit risk</t>
    </r>
    <r>
      <rPr>
        <vertAlign val="superscript"/>
        <sz val="8"/>
        <color theme="1" tint="0.249977111117893"/>
        <rFont val="Segoe UI Semilight"/>
        <family val="2"/>
        <scheme val="minor"/>
      </rPr>
      <t>(1)</t>
    </r>
  </si>
  <si>
    <r>
      <t>Counterparty credit risk</t>
    </r>
    <r>
      <rPr>
        <vertAlign val="superscript"/>
        <sz val="8"/>
        <color theme="1" tint="0.249977111117893"/>
        <rFont val="Segoe UI Semilight"/>
        <family val="2"/>
        <scheme val="minor"/>
      </rPr>
      <t>(2)</t>
    </r>
  </si>
  <si>
    <r>
      <t>Securitisation risk</t>
    </r>
    <r>
      <rPr>
        <vertAlign val="superscript"/>
        <sz val="8"/>
        <color theme="1" tint="0.249977111117893"/>
        <rFont val="Segoe UI Semilight"/>
        <family val="2"/>
        <scheme val="minor"/>
      </rPr>
      <t>(3)</t>
    </r>
  </si>
  <si>
    <r>
      <t>Equity risk</t>
    </r>
    <r>
      <rPr>
        <vertAlign val="superscript"/>
        <sz val="8"/>
        <color theme="1" tint="0.249977111117893"/>
        <rFont val="Segoe UI Semilight"/>
        <family val="2"/>
        <scheme val="minor"/>
      </rPr>
      <t>(4)</t>
    </r>
  </si>
  <si>
    <t>(1) Credit risk exposures included. Counterparty, securisitation and equity exposures not included.</t>
  </si>
  <si>
    <t>(2) Counterparty credit risk includes CVA risk and default fund risk.</t>
  </si>
  <si>
    <t>(3) The EAD shown for securitisation risk corresponds to the exposure subject to risk weights before deductions.</t>
  </si>
  <si>
    <t>(4) Equity portfolio includes the investee business in addition to the participation in other listed companies and subsidiaries that are not globally integrated for prudential purposes (mainly VidaCaixa).</t>
  </si>
  <si>
    <t>(5) Capital requirements as 8% on RWA.</t>
  </si>
  <si>
    <t>Table 5.2. Exposure by application of mitigation techniques</t>
  </si>
  <si>
    <t xml:space="preserve">Type of guaranty </t>
  </si>
  <si>
    <t>STD_x000D_ approach</t>
  </si>
  <si>
    <t>IRB_x000D_ approach</t>
  </si>
  <si>
    <t>Mortgages</t>
  </si>
  <si>
    <t>Collateral</t>
  </si>
  <si>
    <t>Mortgages_x000D_
guarantees</t>
  </si>
  <si>
    <t>Personal_x000D_
guarantees</t>
  </si>
  <si>
    <t>Type of guaranty applied in the 
credit risk mitigation - SA portfolio</t>
  </si>
  <si>
    <t>Central governments or central banks</t>
  </si>
  <si>
    <t>Regional governments or local authorities</t>
  </si>
  <si>
    <t>Public sector entities</t>
  </si>
  <si>
    <t>Multilateral development banks</t>
  </si>
  <si>
    <t>International organisations</t>
  </si>
  <si>
    <t>Institutions</t>
  </si>
  <si>
    <t>Regulatory retail exposures</t>
  </si>
  <si>
    <t>Exposures secured by mortgages on immovable property</t>
  </si>
  <si>
    <t>Exposures in default</t>
  </si>
  <si>
    <t>Exposures associated with particularly high risks</t>
  </si>
  <si>
    <t>Covered bonds</t>
  </si>
  <si>
    <t>Exposures to institutions and corporates with a short-term credit assesment</t>
  </si>
  <si>
    <t>Exposures in the form of units or shares in collective investment undertakings (CIU's)</t>
  </si>
  <si>
    <t>Equity exposures</t>
  </si>
  <si>
    <t>Table 5.3. Standardised approach: exposure by application of mitigation techniques</t>
  </si>
  <si>
    <t>Table 5.4. IRB approach: exposure by application of mitigation techniques</t>
  </si>
  <si>
    <t>Type of guaranty applied in the credit risk mitigation - IRB portfolio</t>
  </si>
  <si>
    <t>SME</t>
  </si>
  <si>
    <t>Retail - Residential Mortgage</t>
  </si>
  <si>
    <t>SME - Mortgage</t>
  </si>
  <si>
    <t>Retail - Qualifying Revolving</t>
  </si>
  <si>
    <t>Retail - SME</t>
  </si>
  <si>
    <t>Other Retail</t>
  </si>
  <si>
    <t>Exposure classes</t>
  </si>
  <si>
    <t>On-balance-sheet amount</t>
  </si>
  <si>
    <t>Off-balance-sheet amount</t>
  </si>
  <si>
    <t>Exposures before CCF and CRM</t>
  </si>
  <si>
    <t>Exposures post CCF and CRM</t>
  </si>
  <si>
    <t>RWAs and RWA density</t>
  </si>
  <si>
    <t>RWAs</t>
  </si>
  <si>
    <t>RWA density</t>
  </si>
  <si>
    <t>Risk weight</t>
  </si>
  <si>
    <t>Of which unrated</t>
  </si>
  <si>
    <t>Table 5.10. Standardised approach: exposure guaranteed by real estate assets, by type of collateral</t>
  </si>
  <si>
    <t>Original exposure</t>
  </si>
  <si>
    <t>Exposures after CRM and before CCF</t>
  </si>
  <si>
    <t>RWA_x000D_
 density</t>
  </si>
  <si>
    <t>Commercial immovable property</t>
  </si>
  <si>
    <t>Residential immovable property</t>
  </si>
  <si>
    <t>On-balance sheet amount</t>
  </si>
  <si>
    <t>Off-balance sheet amount</t>
  </si>
  <si>
    <r>
      <t xml:space="preserve">Average PD </t>
    </r>
    <r>
      <rPr>
        <vertAlign val="superscript"/>
        <sz val="8"/>
        <color theme="0"/>
        <rFont val="Segoe UI Semibold"/>
        <family val="2"/>
      </rPr>
      <t>(1)</t>
    </r>
  </si>
  <si>
    <t>Average maturity (years)</t>
  </si>
  <si>
    <t>Valuation adjustments and provisions</t>
  </si>
  <si>
    <r>
      <t xml:space="preserve">Number of debtors </t>
    </r>
    <r>
      <rPr>
        <vertAlign val="superscript"/>
        <sz val="8"/>
        <color theme="0"/>
        <rFont val="Segoe UI Semibold"/>
        <family val="2"/>
      </rPr>
      <t>(2)</t>
    </r>
  </si>
  <si>
    <t>(2) Number of debtors in thousands.</t>
  </si>
  <si>
    <t>(3) Only credit risk is included. No counterparty, or securitization, or shareholder risk is included.</t>
  </si>
  <si>
    <t>PD scale</t>
  </si>
  <si>
    <t>Original on-balance-sheet gross exposures</t>
  </si>
  <si>
    <t>Off-balance-sheet _x000D_
exposures pre-CCF</t>
  </si>
  <si>
    <t>Average _x000D_
CCF</t>
  </si>
  <si>
    <t>EAD post CRM _x000D_
and post CCF</t>
  </si>
  <si>
    <t>Average_x000D_
 PD</t>
  </si>
  <si>
    <t>Average _x000D_
LGD</t>
  </si>
  <si>
    <t>Average maturity</t>
  </si>
  <si>
    <t>RWA _x000D_
density</t>
  </si>
  <si>
    <t>Value adjustments and provisions</t>
  </si>
  <si>
    <t>Perfoming Portfolio</t>
  </si>
  <si>
    <t>Table 5.13. EU CR8 - RWA flow statements of credit risk exposures under the IRB approach</t>
  </si>
  <si>
    <t>RWA _x000D_
amounts</t>
  </si>
  <si>
    <t>RWAs as at the end of the previous reporting period</t>
  </si>
  <si>
    <t>Asset size</t>
  </si>
  <si>
    <t>Asset quality</t>
  </si>
  <si>
    <t>Model updates</t>
  </si>
  <si>
    <t>Methodology and policy</t>
  </si>
  <si>
    <t>Acquisitions and disposals</t>
  </si>
  <si>
    <t>Foreign exchange movements</t>
  </si>
  <si>
    <t>RWAs as at the end of the reporting period</t>
  </si>
  <si>
    <t>(1) Capital requirements 8%.</t>
  </si>
  <si>
    <t>Table 5.14. Provisions evolution</t>
  </si>
  <si>
    <t>Regulatory exposure class</t>
  </si>
  <si>
    <t>Total Credit Risk - SA portfolio</t>
  </si>
  <si>
    <t>Corporate</t>
  </si>
  <si>
    <t>Retail</t>
  </si>
  <si>
    <t>Total Credit Risk - IRB portfolio</t>
  </si>
  <si>
    <t>Table 5.15. EU CRB-B - Total and average net amount of exposures</t>
  </si>
  <si>
    <t>Net value of exposures at the end of the period</t>
  </si>
  <si>
    <t>Average net exposures over the period</t>
  </si>
  <si>
    <t>European Union</t>
  </si>
  <si>
    <t>Other countries</t>
  </si>
  <si>
    <t>Net Value</t>
  </si>
  <si>
    <t>Public Sector entities</t>
  </si>
  <si>
    <t>Central Banks</t>
  </si>
  <si>
    <t>Public administration</t>
  </si>
  <si>
    <t>Credit entities</t>
  </si>
  <si>
    <t>Other business financial activities</t>
  </si>
  <si>
    <t>Households</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</si>
  <si>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</si>
  <si>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</si>
  <si>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</si>
  <si>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</si>
  <si>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</si>
  <si>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</si>
  <si>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</si>
  <si>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</si>
  <si>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</si>
  <si>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</si>
  <si>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</si>
  <si>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</si>
  <si>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</si>
  <si>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</si>
  <si>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services and social work activities</t>
  </si>
  <si>
    <t>Arts, entertainment and recreation</t>
  </si>
  <si>
    <t>Business non financial activities</t>
  </si>
  <si>
    <t>Table 5.17. EU CRB-D - Concentration of exposures by industry or counterparty types (Net Value)</t>
  </si>
  <si>
    <t>Table 5.19. EU CRB-E - Maturity of exposures</t>
  </si>
  <si>
    <t>On demand</t>
  </si>
  <si>
    <t>&lt; 3 months</t>
  </si>
  <si>
    <t>3 months - 1 year</t>
  </si>
  <si>
    <t>1-5 years</t>
  </si>
  <si>
    <t>&gt; 5 years</t>
  </si>
  <si>
    <t>No stated maturity</t>
  </si>
  <si>
    <t>Table 5.21. EU CR2-B - Changes in the stock of defaulted and impaired loans and debt securities</t>
  </si>
  <si>
    <t>Gross carrying amount of defaulted exposures</t>
  </si>
  <si>
    <t>Opening balance (dec-18)</t>
  </si>
  <si>
    <t>Loans and representative debt securities that have gone into a default situation or whose value has deteriorated since the last reference period</t>
  </si>
  <si>
    <t>Reclassification to non-default situation</t>
  </si>
  <si>
    <t>Amounts recognized as failed</t>
  </si>
  <si>
    <t>Other changes</t>
  </si>
  <si>
    <t>Closing balance (dec-19)</t>
  </si>
  <si>
    <t>Table 5.22. EU CR1-A - Credit quality of exposures by sector FINREP</t>
  </si>
  <si>
    <t>Defaulted exposures (a)</t>
  </si>
  <si>
    <t>Non-defaulted exposures (b)</t>
  </si>
  <si>
    <t>Gross carrying amount of</t>
  </si>
  <si>
    <t>Specific credit risk adjustment (c)</t>
  </si>
  <si>
    <t>General credit risk adjustment (d)</t>
  </si>
  <si>
    <t>Accumulated failures (e)</t>
  </si>
  <si>
    <t>Credit risk adjustment charges</t>
  </si>
  <si>
    <t>Net value_x000D_
(a+b-c-d)</t>
  </si>
  <si>
    <t>General governments</t>
  </si>
  <si>
    <t>Credit institutions</t>
  </si>
  <si>
    <t>Other financial corporations</t>
  </si>
  <si>
    <t>Non-financial corporations</t>
  </si>
  <si>
    <t>Of which: Loans</t>
  </si>
  <si>
    <t>Of which: Representative debt values</t>
  </si>
  <si>
    <t>Of which: Off-balance exposures</t>
  </si>
  <si>
    <t>Table 5.23. EU CR1-B - Credit quality of loans for non-financial companies by economic sector</t>
  </si>
  <si>
    <t>Water supply; sewerage; waste management and remediation activities</t>
  </si>
  <si>
    <t>Wholesale and retail trade; repair of motor vehicles and motorcycles</t>
  </si>
  <si>
    <t>Transporting and storage</t>
  </si>
  <si>
    <t>Public administration and defense; compulsory social security</t>
  </si>
  <si>
    <t>Human health and social work activities</t>
  </si>
  <si>
    <t>Other services activities</t>
  </si>
  <si>
    <t>Table 5.24. EU CR1-C - Credit quality of exposures by geography</t>
  </si>
  <si>
    <t>Gross carrying values of</t>
  </si>
  <si>
    <t>Accumulated_x000D_
write-offs (e)</t>
  </si>
  <si>
    <t>Rest European Union</t>
  </si>
  <si>
    <t>Rest of the world</t>
  </si>
  <si>
    <t>5.25. EU CR1D - Ageing of past-due exposures</t>
  </si>
  <si>
    <t>Gross carrying values</t>
  </si>
  <si>
    <t>≤ 30 days</t>
  </si>
  <si>
    <t>&gt; 30 days ≤ 60 days</t>
  </si>
  <si>
    <t>&gt; 60 days ≤ 90 days</t>
  </si>
  <si>
    <t>&gt; 90 days ≤ 180 days</t>
  </si>
  <si>
    <t>&gt; 180 days ≤ 1 year</t>
  </si>
  <si>
    <t>&gt; 1 year</t>
  </si>
  <si>
    <t>Loans</t>
  </si>
  <si>
    <t>Debt securities</t>
  </si>
  <si>
    <t>Total exposures</t>
  </si>
  <si>
    <t>5.26. EU CR1E - Non-performing and forborne exposures</t>
  </si>
  <si>
    <t>Gross carrying values of performing and non-performing exposures</t>
  </si>
  <si>
    <t>Accumulated impairment and provisions and negative fair value adjustments due to credit risk</t>
  </si>
  <si>
    <t>Collaterals and financial guarantees received</t>
  </si>
  <si>
    <t>On non-performing exposures</t>
  </si>
  <si>
    <t>Of which forborne exposures</t>
  </si>
  <si>
    <t>Of which performing but past due &gt; 30 days and &lt;= 90 days</t>
  </si>
  <si>
    <t>Of which 
performing forborne</t>
  </si>
  <si>
    <t>Of which non-performing</t>
  </si>
  <si>
    <t>On performing exposures</t>
  </si>
  <si>
    <t>Of which defaulted</t>
  </si>
  <si>
    <t>Of which impaired</t>
  </si>
  <si>
    <t>Of which forborne</t>
  </si>
  <si>
    <t>Loans and advances</t>
  </si>
  <si>
    <t>Off-balance exposures</t>
  </si>
  <si>
    <t>Table 5.27. Template 1. Credit quality of supported exhibitions</t>
  </si>
  <si>
    <t xml:space="preserve">Gross carrying amount/nominal amount of exposures with forbearance measures </t>
  </si>
  <si>
    <t>Collateral received and financial guarantees 
received on forborne exposures</t>
  </si>
  <si>
    <t>Accumulated impairment, accumulated negative changes 
in fair value due to credit risk and provisions</t>
  </si>
  <si>
    <t>Performing forbone</t>
  </si>
  <si>
    <t>Non-performing forborne</t>
  </si>
  <si>
    <t>On non-performing 
forborne exposures</t>
  </si>
  <si>
    <t>On performing 
forborne exposures</t>
  </si>
  <si>
    <t>Of which collateral and financial guarantees received on non-performing exposures with forbearance measures</t>
  </si>
  <si>
    <t>Central banks</t>
  </si>
  <si>
    <t>Loan commitments given</t>
  </si>
  <si>
    <t>Gross carryig amount/nominal amount</t>
  </si>
  <si>
    <t>Performing exposures</t>
  </si>
  <si>
    <t>Non-performing exposures</t>
  </si>
  <si>
    <t>No past due or past due &lt; 30 days</t>
  </si>
  <si>
    <t>Past due &gt; 30 days &lt; 90 days</t>
  </si>
  <si>
    <t>Unlikely to pay that are not past due or are past due &lt; 90 days</t>
  </si>
  <si>
    <t>Past due &gt; 90 days &lt;180 days</t>
  </si>
  <si>
    <t>Past due 
&gt; 1 year 
&lt; 2 years</t>
  </si>
  <si>
    <t>Past due 
&gt; 180 days 
&lt; 1 year</t>
  </si>
  <si>
    <t>Past due 
&gt; 2 years 
&lt; 5 years</t>
  </si>
  <si>
    <t>Past due 
&gt; 5 years 
&lt; 7 years</t>
  </si>
  <si>
    <t>Past due 
&gt; 7 years</t>
  </si>
  <si>
    <t>Of which SMEs</t>
  </si>
  <si>
    <t>Off-balance-sheet exposures</t>
  </si>
  <si>
    <t>Gross carrying amount/nominal amount</t>
  </si>
  <si>
    <t>Accumulated impairment, accumulated negative changes in fair value due to redit risk and provisions</t>
  </si>
  <si>
    <t>Collateral and financial guarantees received</t>
  </si>
  <si>
    <t>Accumulated partial write-off</t>
  </si>
  <si>
    <t>Non-performing 
exposures</t>
  </si>
  <si>
    <t>Performing exposures - accumulated impairment and provisions</t>
  </si>
  <si>
    <t>Non-performing exposures - accumulated impairment, accumulated negative changes in fair value due to credit risk and provisions</t>
  </si>
  <si>
    <t>Of which stage 1</t>
  </si>
  <si>
    <t>Of which stage 2</t>
  </si>
  <si>
    <t>Of which stage 3</t>
  </si>
  <si>
    <t>Collateral obtained by taking possession</t>
  </si>
  <si>
    <t>Value at 
initial recognition</t>
  </si>
  <si>
    <t>Accumulated negative 
changes</t>
  </si>
  <si>
    <t>Property, plant and equipment (PP&amp;E)</t>
  </si>
  <si>
    <t>Other than PP&amp;E</t>
  </si>
  <si>
    <t>Commercial Immovable property</t>
  </si>
  <si>
    <t>Movable property (auto, shipping, etc.)</t>
  </si>
  <si>
    <t>Equity and debt instruments</t>
  </si>
  <si>
    <t>Exposures unsecured – Carrying amount</t>
  </si>
  <si>
    <t>Exposures secured – Carrying amount</t>
  </si>
  <si>
    <t>Exposures secured by collateral</t>
  </si>
  <si>
    <t>Exposures secured by financial guarantees</t>
  </si>
  <si>
    <t>Exposures secured by credit derivatives</t>
  </si>
  <si>
    <t>Total loans</t>
  </si>
  <si>
    <t>Total debt securities</t>
  </si>
  <si>
    <t>Accumulated specific credit risk adjustment</t>
  </si>
  <si>
    <t>Accumulated general credit risk adjustment</t>
  </si>
  <si>
    <t>Opening balance</t>
  </si>
  <si>
    <t>Increases by origination and acquisition</t>
  </si>
  <si>
    <t>Decreases due to derecognition</t>
  </si>
  <si>
    <t>Changes by credit risk variation (net)</t>
  </si>
  <si>
    <t>Changes by modifications without derecognition (net)</t>
  </si>
  <si>
    <t>Changes by updating the entity estimation method (net)</t>
  </si>
  <si>
    <t xml:space="preserve">Decrease in the corrective account of value due written off failed </t>
  </si>
  <si>
    <t>Other adjustments</t>
  </si>
  <si>
    <t>Closing balance</t>
  </si>
  <si>
    <t>Recoveries on failed amounts which have been written off in the income statement</t>
  </si>
  <si>
    <t>Written off failed amounts in the income results</t>
  </si>
  <si>
    <t>Table 5.33. Impairment losses and reversals of losses</t>
  </si>
  <si>
    <t>Loans and receivables</t>
  </si>
  <si>
    <t>Shareholder´s equity instruments</t>
  </si>
  <si>
    <t>Debt Securities</t>
  </si>
  <si>
    <t>Tangible Assets - Own use</t>
  </si>
  <si>
    <t>Intangible Assets</t>
  </si>
  <si>
    <t>Net loan-loss provisions</t>
  </si>
  <si>
    <t xml:space="preserve">Otros assets </t>
  </si>
  <si>
    <t>Tangible Assets - Investment properties</t>
  </si>
  <si>
    <t>Assets recoveries</t>
  </si>
  <si>
    <t>Total Value</t>
  </si>
  <si>
    <t>Historical ODF</t>
  </si>
  <si>
    <t>Companies</t>
  </si>
  <si>
    <t>External rating equivalent</t>
  </si>
  <si>
    <t>PD Range</t>
  </si>
  <si>
    <t>Weighted average PD</t>
  </si>
  <si>
    <t>Arithmetic average PD by obligors</t>
  </si>
  <si>
    <t>Number of debtors</t>
  </si>
  <si>
    <t>End of previous year</t>
  </si>
  <si>
    <t>End of the year</t>
  </si>
  <si>
    <t>Defaulted obligors in the year</t>
  </si>
  <si>
    <t>of which: new defaulted obligors in the year</t>
  </si>
  <si>
    <t>Average historial annual default rate</t>
  </si>
  <si>
    <t>Table 5.42. EU CR9 - IRB - Backtesting of probability of default (PD) per portfolio - Corporates non-SME portfolio</t>
  </si>
  <si>
    <t>Table 5.43. EU CR9 - IRB - Backtesting of probability of default (PD) per portfolio - Corporate SME portfolio</t>
  </si>
  <si>
    <t>Number of debtors in units</t>
  </si>
  <si>
    <t>Table 5.44. EU CR9 - IRB - Backtesting of probability of default (PD) per portfolio - Retail – residential mortgage</t>
  </si>
  <si>
    <t>Table 5.45. EU CR9 - IRB - Backtesting of probability of default (PD) per portfolio - Retail – SME mortgage</t>
  </si>
  <si>
    <t>Table 5.46. EU CR9 - IRB - Backtesting of probability of default (PD) per portfolio (Eligible Revolving Retail)</t>
  </si>
  <si>
    <t>Table 5.49. Counterparty Credit Risk RWA, Default Fund and CVA</t>
  </si>
  <si>
    <t>Method</t>
  </si>
  <si>
    <t>Standarised Approach</t>
  </si>
  <si>
    <t>of wich Counterparty</t>
  </si>
  <si>
    <t>of wich Credit Value Adjustement (CVA)</t>
  </si>
  <si>
    <t>of wichDefault Fund</t>
  </si>
  <si>
    <t>IRB Approach</t>
  </si>
  <si>
    <t>Table 5.50. EU CCR1 - Analysis of CCR exposure by approach</t>
  </si>
  <si>
    <t>Notional</t>
  </si>
  <si>
    <t>Replacement cost/current market value</t>
  </si>
  <si>
    <t>Potential future credit exposure</t>
  </si>
  <si>
    <t>EEPE</t>
  </si>
  <si>
    <t>Multiplier</t>
  </si>
  <si>
    <t>EAD post CRM</t>
  </si>
  <si>
    <t>Mark to market</t>
  </si>
  <si>
    <t>Standardised approach</t>
  </si>
  <si>
    <t>IMM (for derivatives and SFTs)</t>
  </si>
  <si>
    <t>Of which securities financing transactions</t>
  </si>
  <si>
    <t>Of which derivatives and long settlement transactions</t>
  </si>
  <si>
    <t>Of which from contractual cross-product netting</t>
  </si>
  <si>
    <t>Financial collateral simple method (for SFTs)</t>
  </si>
  <si>
    <t>Financial collateral comprehensive method (for SFTs)</t>
  </si>
  <si>
    <t>VaR for SFTs</t>
  </si>
  <si>
    <t>Secured by mortgages on immovable property</t>
  </si>
  <si>
    <t>Items associated with particularly high risks</t>
  </si>
  <si>
    <t>Claims on institutions and corporates with a short-term credit assessment</t>
  </si>
  <si>
    <t>Collective investments undertakings</t>
  </si>
  <si>
    <t>Other exposures</t>
  </si>
  <si>
    <t>Total standardised approach</t>
  </si>
  <si>
    <t>Table 5.52. EU CCR3 - Standard Method - Exposures to Counterpart Risk (EAD)</t>
  </si>
  <si>
    <t>Regional government or local authorities</t>
  </si>
  <si>
    <t>Exposures in place of default</t>
  </si>
  <si>
    <t>Institutions and corporates with a short-term credit assessment</t>
  </si>
  <si>
    <t>Other items</t>
  </si>
  <si>
    <t>Credit risk exposures included. Counterparty, securisitation and equity exposures not included.</t>
  </si>
  <si>
    <t>Table 5.53. EU CCR3 - Standardised approach - CCR exposures by regulatory portfolio and risk (RWA)</t>
  </si>
  <si>
    <t>Table 5.54. IRB: counterparty risk exposure by portfolio</t>
  </si>
  <si>
    <t>Average PD</t>
  </si>
  <si>
    <t>Valuation adjustments and provisons</t>
  </si>
  <si>
    <t>Capital_x000D_
(8%)</t>
  </si>
  <si>
    <t>Table 5.55. EU CCR4 - IRB approach - CCR exposures by portfolio and PD scale</t>
  </si>
  <si>
    <t>EAD_x000D_
post CRM</t>
  </si>
  <si>
    <t>Average_x000D_
PD</t>
  </si>
  <si>
    <t>Average_x000D_
LGD</t>
  </si>
  <si>
    <t>Average_x000D_
maturity</t>
  </si>
  <si>
    <t>(1) Number of debtors in thousands.</t>
  </si>
  <si>
    <t>Table 5.56. EU CCR5-A - Impact of netting and collateral held on exposure values</t>
  </si>
  <si>
    <t>Gross positive fair value or net carrying amount</t>
  </si>
  <si>
    <t>Netting benefits</t>
  </si>
  <si>
    <t>Netted current credit exposure</t>
  </si>
  <si>
    <t>Collateral held</t>
  </si>
  <si>
    <t>Net credit exposure</t>
  </si>
  <si>
    <t>Derivatives</t>
  </si>
  <si>
    <t>SFTs</t>
  </si>
  <si>
    <t>Cross-product netting</t>
  </si>
  <si>
    <t>Table 5.57. EU CCR5-B - Composition of collateral for exposures to CCR</t>
  </si>
  <si>
    <t>Collateral used in derivative transactions</t>
  </si>
  <si>
    <t>Collateral used in SFTs</t>
  </si>
  <si>
    <t>Fair value of collateral _x000D_
received</t>
  </si>
  <si>
    <t>Fair value of posted_x000D_
 collateral</t>
  </si>
  <si>
    <t>Segregated</t>
  </si>
  <si>
    <t>Unsegregated</t>
  </si>
  <si>
    <t>Cash - domestic currency</t>
  </si>
  <si>
    <t>Cash - other currencies</t>
  </si>
  <si>
    <t>Domestic sovereign debt</t>
  </si>
  <si>
    <t>Other sovereign debt</t>
  </si>
  <si>
    <t>Government agency debt</t>
  </si>
  <si>
    <t>Corporate bonds</t>
  </si>
  <si>
    <t>Securitizations</t>
  </si>
  <si>
    <t>Equity securities</t>
  </si>
  <si>
    <t>Other collateral</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</si>
  <si>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</si>
  <si>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</si>
  <si>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</si>
  <si>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</si>
  <si>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</si>
  <si>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</si>
  <si>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</si>
  <si>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</si>
  <si>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</si>
  <si>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Alternative calculation of own funds requirements for exposures</t>
  </si>
  <si>
    <t>Exposures to non-QCCPs (total)</t>
  </si>
  <si>
    <t>Exposures for trades at non-QCCPs (excluding initial margin and default fund contributions); of which</t>
  </si>
  <si>
    <t>Unfunded default fund contributions</t>
  </si>
  <si>
    <t>Table 5.58. EU CCR8 – Exposures to CCPs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</si>
  <si>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</si>
  <si>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</si>
  <si>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</si>
  <si>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</si>
  <si>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</si>
  <si>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</si>
  <si>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Exposure value</t>
  </si>
  <si>
    <t>Table 5.60. EU CCR6 - Credit derivatives exposures</t>
  </si>
  <si>
    <t>Credit derivative hedges</t>
  </si>
  <si>
    <t>Protection bought</t>
  </si>
  <si>
    <t>Protection sold</t>
  </si>
  <si>
    <t>Other credit derivatives</t>
  </si>
  <si>
    <t>Notionals</t>
  </si>
  <si>
    <t>Single-name credit default swaps (CDS)</t>
  </si>
  <si>
    <t>Index credit default swaps</t>
  </si>
  <si>
    <t>Total return swaps</t>
  </si>
  <si>
    <t>Credit options</t>
  </si>
  <si>
    <t>Total notionals</t>
  </si>
  <si>
    <t>Fair values</t>
  </si>
  <si>
    <t>Positive fair value (asset)</t>
  </si>
  <si>
    <t>Negative fair value (liability)</t>
  </si>
  <si>
    <t>Table 5.61. Securitisation exposures by type of intervention of the Group</t>
  </si>
  <si>
    <t>Securitisation positions where the Group acts as originator</t>
  </si>
  <si>
    <t>Securitisation positions where the Group acts as investor</t>
  </si>
  <si>
    <t>&lt; 20% RW</t>
  </si>
  <si>
    <t>&gt; 20% to 50% RW</t>
  </si>
  <si>
    <t>&gt; 50% to 100% RW</t>
  </si>
  <si>
    <t>&gt; 100% to 1250% RW</t>
  </si>
  <si>
    <t>1250% RW</t>
  </si>
  <si>
    <t>Standard</t>
  </si>
  <si>
    <t>RWA_x000D_
(by regulatory approach)</t>
  </si>
  <si>
    <t>Capital charge after cap</t>
  </si>
  <si>
    <t>Capital deductions</t>
  </si>
  <si>
    <r>
      <t xml:space="preserve">Exposure values </t>
    </r>
    <r>
      <rPr>
        <vertAlign val="superscript"/>
        <sz val="8"/>
        <color theme="0"/>
        <rFont val="Segoe UI Semibold"/>
        <family val="2"/>
      </rPr>
      <t xml:space="preserve">(4) </t>
    </r>
    <r>
      <rPr>
        <sz val="8"/>
        <color theme="0"/>
        <rFont val="Segoe UI Semibold"/>
        <family val="2"/>
      </rPr>
      <t>(by RW bands)</t>
    </r>
  </si>
  <si>
    <r>
      <t xml:space="preserve">Exposure values </t>
    </r>
    <r>
      <rPr>
        <vertAlign val="superscript"/>
        <sz val="8"/>
        <color theme="0"/>
        <rFont val="Segoe UI Semibold"/>
        <family val="2"/>
      </rPr>
      <t>(4)</t>
    </r>
    <r>
      <rPr>
        <sz val="8"/>
        <color theme="0"/>
        <rFont val="Segoe UI Semibold"/>
        <family val="2"/>
      </rPr>
      <t xml:space="preserve">
(by regulatory approach)</t>
    </r>
  </si>
  <si>
    <r>
      <t>RWA before cap (by regulatory approach)</t>
    </r>
    <r>
      <rPr>
        <vertAlign val="superscript"/>
        <sz val="8"/>
        <color theme="0"/>
        <rFont val="Segoe UI Semibold"/>
        <family val="2"/>
      </rPr>
      <t>(7)</t>
    </r>
  </si>
  <si>
    <t>Traditional securitisation</t>
  </si>
  <si>
    <t>Of which securitisation</t>
  </si>
  <si>
    <t>Of which retail underlying</t>
  </si>
  <si>
    <t>Of which wholesale</t>
  </si>
  <si>
    <t>Of which re-securitisation</t>
  </si>
  <si>
    <t>Of which senior</t>
  </si>
  <si>
    <t>Of which non-senior</t>
  </si>
  <si>
    <t>Synthetic securitisation</t>
  </si>
  <si>
    <t>In the table above, only the regulatory exposure of the securitizations with significant and effective risk transfer is reported. It also includes the exposure of the investment tranches of the multi-source securitisations in which the CaixaBank Group participates as originator, whose calculation of capital requirements is independent of having risk transfer in the originating tranches.</t>
  </si>
  <si>
    <t>(1) IRB - RBA (IRB - Rating Based Method): IRB method based on ratings.</t>
  </si>
  <si>
    <t>(2) IRB - SF (IRB - Supervisory Formula Method): IRB method based on supervisory formula.</t>
  </si>
  <si>
    <t>(3) IRB - IAA (IRB-Internal Assessment Approach): IRB method based on internal evaluation.</t>
  </si>
  <si>
    <t>(4) Exposure (EAD) after deductions. It is the net exposure of value adjustment for asset impairment, calculated according with the securitisations COREP standards.</t>
  </si>
  <si>
    <t xml:space="preserve">(5) SEC-IRBA (Internal Ratings Based Approach): IRB method based on internal evaluation.                                                                                                                                                                                                                                                                                                                                              </t>
  </si>
  <si>
    <t xml:space="preserve">(6) SEC- ERBA (External Ratings Based Approach): Method based on ratings.                                                                                                                                                                                                                                                                                                                                </t>
  </si>
  <si>
    <t>(7) In cases where the risk – weight  is 1250% and the method applied for the calculation of risk weighted exposure amounts for securitisation positions is IRB, this amount contains the reduction of 12.5 times the amount of adjustments for specific credit risk of the securitised exposures.</t>
  </si>
  <si>
    <t>Table 5.64. Securitisation positions by type of exposure</t>
  </si>
  <si>
    <t>Type of exposure</t>
  </si>
  <si>
    <t>Exposure</t>
  </si>
  <si>
    <t>% weight</t>
  </si>
  <si>
    <t>1) Securitisation positions where the Group acts as originator</t>
  </si>
  <si>
    <t>A) On-balance securitisation positions</t>
  </si>
  <si>
    <t xml:space="preserve">         Securitisation bonds - senior tranche</t>
  </si>
  <si>
    <t xml:space="preserve">         Securitisation bonds - mezzanine tranche</t>
  </si>
  <si>
    <t xml:space="preserve">         Securitisation bonds - equity tranche</t>
  </si>
  <si>
    <t xml:space="preserve">         Subordinated loans</t>
  </si>
  <si>
    <t>B) Off-balance securitisation positions</t>
  </si>
  <si>
    <t xml:space="preserve">         Liquidity facilities</t>
  </si>
  <si>
    <t xml:space="preserve">         Interest rate derivatives</t>
  </si>
  <si>
    <t>2) Securitisation positions where the Group acts as investor</t>
  </si>
  <si>
    <t>In the upper table, regulatory exposure is reported regardless of the recognition (or not) of significant risk transfer. The exposure of the investor tranches of multiseller secutisations where CaixaBank Group acts as originator, whose capital requirements do not depend on the risk transfer in the corresponding originator tranches, is also reported (in the section "Securitisation positions where the Group acts as originator").</t>
  </si>
  <si>
    <t>Group CaixaBank acts as originator</t>
  </si>
  <si>
    <t>Group CaixaBank acts as sponsor</t>
  </si>
  <si>
    <t>Group CaixaBanks acts as investor</t>
  </si>
  <si>
    <t>Traditional</t>
  </si>
  <si>
    <t>Synthetic</t>
  </si>
  <si>
    <t>Sub-total</t>
  </si>
  <si>
    <t>Retail (total)_x000D_
– of which</t>
  </si>
  <si>
    <t>residential mortgage</t>
  </si>
  <si>
    <t>credit card</t>
  </si>
  <si>
    <t>other retail exposures</t>
  </si>
  <si>
    <t>re-securitisation</t>
  </si>
  <si>
    <t>Wholesale (total)_x000D_
– of which</t>
  </si>
  <si>
    <t>loans to corporates</t>
  </si>
  <si>
    <t>commercial mortgage</t>
  </si>
  <si>
    <t>lease and receivables</t>
  </si>
  <si>
    <t>other wholesale</t>
  </si>
  <si>
    <t>In the upper table, original exposure, without considering value adjustments for asset impairment, is reported, regardless of the recognition (or not) of significant risk transfer. The exposure of the investor tranches of multiseller secutisations where Group CaixaBank Group acts as originator, whose capital requirements do not depend on the risk transfer in the corresponding originator tranches, is also reported (in the section "CaixaBank acts as originator").</t>
  </si>
  <si>
    <t>Table 5.66. Securitisation positions and current amount of securitised exposures by exposure type</t>
  </si>
  <si>
    <t>Securitisation positions retained</t>
  </si>
  <si>
    <t>Of which: current amount of transactions impaired or in default</t>
  </si>
  <si>
    <t>Effective_x000D_
impairment losses</t>
  </si>
  <si>
    <t>Residential mortgage</t>
  </si>
  <si>
    <t>Commercial mortgage</t>
  </si>
  <si>
    <t>Credit card</t>
  </si>
  <si>
    <t>Loan to corporate or SME treated as corporate</t>
  </si>
  <si>
    <t>Consumer credit</t>
  </si>
  <si>
    <t>Commercial debtor</t>
  </si>
  <si>
    <t>(1) Current amount: Consistent with the data reported in COREP c14.00, it is the drawn securitised amount at the reporting date.</t>
  </si>
  <si>
    <r>
      <t>Total current amount</t>
    </r>
    <r>
      <rPr>
        <vertAlign val="superscript"/>
        <sz val="8"/>
        <color theme="0"/>
        <rFont val="Segoe UI Semibold"/>
        <family val="2"/>
      </rPr>
      <t>(1)</t>
    </r>
    <r>
      <rPr>
        <sz val="8"/>
        <color theme="0"/>
        <rFont val="Segoe UI Semibold"/>
        <family val="2"/>
      </rPr>
      <t xml:space="preserve"> of securitised exposures</t>
    </r>
  </si>
  <si>
    <r>
      <t>Current amount</t>
    </r>
    <r>
      <rPr>
        <vertAlign val="superscript"/>
        <sz val="8"/>
        <color theme="0"/>
        <rFont val="Segoe UI Semibold"/>
        <family val="2"/>
      </rPr>
      <t>(1)</t>
    </r>
    <r>
      <rPr>
        <sz val="8"/>
        <color theme="0"/>
        <rFont val="Segoe UI Semibold"/>
        <family val="2"/>
      </rPr>
      <t xml:space="preserve"> of exposures securitised in traditional securitisations</t>
    </r>
  </si>
  <si>
    <r>
      <t>Current amount</t>
    </r>
    <r>
      <rPr>
        <vertAlign val="superscript"/>
        <sz val="8"/>
        <color theme="0"/>
        <rFont val="Segoe UI Semibold"/>
        <family val="2"/>
      </rPr>
      <t>(1)</t>
    </r>
    <r>
      <rPr>
        <sz val="8"/>
        <color theme="0"/>
        <rFont val="Segoe UI Semibold"/>
        <family val="2"/>
      </rPr>
      <t xml:space="preserve"> of exposures securitised in synthetic securitisations</t>
    </r>
  </si>
  <si>
    <t>Table 5.67 Equity Portfolio exposures</t>
  </si>
  <si>
    <t>Simple risk-weight approach</t>
  </si>
  <si>
    <t>PD/LGD approach(*)</t>
  </si>
  <si>
    <t>Internal Model approach</t>
  </si>
  <si>
    <t>Risk weighted equity exposures</t>
  </si>
  <si>
    <t>Table 5.68. Carrying amount of stakes and equity instruments not held for trading</t>
  </si>
  <si>
    <t>Shares in listed companies</t>
  </si>
  <si>
    <t>Shares in unlisted companies</t>
  </si>
  <si>
    <t>Investments</t>
  </si>
  <si>
    <t>Listed</t>
  </si>
  <si>
    <t>Unlisted</t>
  </si>
  <si>
    <t>Total carrying amount</t>
  </si>
  <si>
    <t>(1) The carrying amount of these assets is equal to fair value.</t>
  </si>
  <si>
    <r>
      <t xml:space="preserve">Financial assets at fair value with changes in other comprehensive income </t>
    </r>
    <r>
      <rPr>
        <vertAlign val="superscript"/>
        <sz val="8"/>
        <color theme="0"/>
        <rFont val="Segoe UI Semibold"/>
        <family val="2"/>
      </rPr>
      <t>(1)</t>
    </r>
  </si>
  <si>
    <t>Table 5.69. Fair value of stakes and equity instruments not held for trading</t>
  </si>
  <si>
    <t xml:space="preserve">Total carrying amount </t>
  </si>
  <si>
    <t>Table 5.70. Exposures in equity investments not held for trading</t>
  </si>
  <si>
    <t>Exposures</t>
  </si>
  <si>
    <t>Shares of listed companies</t>
  </si>
  <si>
    <t>PD/LGD approach</t>
  </si>
  <si>
    <t>Shares of non listed companies</t>
  </si>
  <si>
    <t>Shares (multigroup and associated subsidiaries)</t>
  </si>
  <si>
    <t>(1) The exposure of "Mandatory financial assets at fair value with changes in P&amp;L" is also included.</t>
  </si>
  <si>
    <t>Table 5.72. Equity portfolio exposures (PD/LGD method)</t>
  </si>
  <si>
    <t>Balance global to  _x000D_
31.12.2018</t>
  </si>
  <si>
    <t>Amounts transfered to Reserves</t>
  </si>
  <si>
    <t xml:space="preserve">Liabilities and assets deferred taxes </t>
  </si>
  <si>
    <t>Table 5.73. Changes in the fair value of equity instruments measured at fair value with changes in other comprehensive income</t>
  </si>
  <si>
    <t>6.1. EU MR1 - Market risk under standardised approach</t>
  </si>
  <si>
    <t>Outright products</t>
  </si>
  <si>
    <t>Interest rate risk (general and specific)</t>
  </si>
  <si>
    <t>Equity risk (general and specific)</t>
  </si>
  <si>
    <t>Foreign exchange risk</t>
  </si>
  <si>
    <t>Commodity risk</t>
  </si>
  <si>
    <t>Simplified approach</t>
  </si>
  <si>
    <t>Delta-plus method</t>
  </si>
  <si>
    <t>Scenario approach</t>
  </si>
  <si>
    <t>Securitisation (specific risk)</t>
  </si>
  <si>
    <t>Capital _x000D_
requirements</t>
  </si>
  <si>
    <t>(1) Only when IRB approach is used.</t>
  </si>
  <si>
    <t>6.2. EU MR3 - IMA values for trading portfolios</t>
  </si>
  <si>
    <t>Maximum value</t>
  </si>
  <si>
    <t>Average value</t>
  </si>
  <si>
    <t>Minimum value</t>
  </si>
  <si>
    <t>Period end</t>
  </si>
  <si>
    <t>VaR (10 day, 99 %)</t>
  </si>
  <si>
    <t>SVaR (10 day, 99 %)</t>
  </si>
  <si>
    <t>6.3. EU MR2A - Market risk under internal models approach</t>
  </si>
  <si>
    <t>Capital requirements</t>
  </si>
  <si>
    <t>VaR (higher of values a and b)</t>
  </si>
  <si>
    <t>Previous day’s VaR</t>
  </si>
  <si>
    <t>Average 60d x multiplication factor</t>
  </si>
  <si>
    <t>Stressed VaR (higher of values a and b)</t>
  </si>
  <si>
    <t>Latest SVaR</t>
  </si>
  <si>
    <t>Most Recent</t>
  </si>
  <si>
    <t>Average over 12 weeks</t>
  </si>
  <si>
    <t>Most recent risk number</t>
  </si>
  <si>
    <t>Table 6.4. EU MR2-B - RWA flow statements of market risk exposures under the IMA</t>
  </si>
  <si>
    <t>Total capital requirements</t>
  </si>
  <si>
    <t>RWAs at previous year end</t>
  </si>
  <si>
    <t>Regulatory adjustment</t>
  </si>
  <si>
    <t>RWAs at the previous year-end (end of the day)</t>
  </si>
  <si>
    <t>Movement in risk levels</t>
  </si>
  <si>
    <t>Model updates/changes</t>
  </si>
  <si>
    <t>RWAs at the end of the reporting period (end of the day)</t>
  </si>
  <si>
    <t>RWAs at the end of the reporting period</t>
  </si>
  <si>
    <t>Table 7.1. RWA by Business Line</t>
  </si>
  <si>
    <t>Gross Income Average</t>
  </si>
  <si>
    <t>RWA Density</t>
  </si>
  <si>
    <t>Capital Requirements</t>
  </si>
  <si>
    <t>Retail Banking</t>
  </si>
  <si>
    <t>Retail Brokerage</t>
  </si>
  <si>
    <t>Asset Management</t>
  </si>
  <si>
    <t>Commercial Banking</t>
  </si>
  <si>
    <t>Agency Services</t>
  </si>
  <si>
    <t>Trading and Sales</t>
  </si>
  <si>
    <t>Corporate Finance</t>
  </si>
  <si>
    <t>Payment and Settlements</t>
  </si>
  <si>
    <t>Table 7.2. Operational risk: beta factors by business line</t>
  </si>
  <si>
    <t>Beta Factors</t>
  </si>
  <si>
    <t>Payment and Setlements</t>
  </si>
  <si>
    <t>Assets Management</t>
  </si>
  <si>
    <t>Period</t>
  </si>
  <si>
    <t>Economic Value Sensitivity</t>
  </si>
  <si>
    <t>Net Interest Margin (12 months) Sensitivity</t>
  </si>
  <si>
    <t>(1) The "Maximum" concept expresses maximum loss.</t>
  </si>
  <si>
    <r>
      <t>Maximum</t>
    </r>
    <r>
      <rPr>
        <vertAlign val="superscript"/>
        <sz val="8"/>
        <color theme="1" tint="0.249977111117893"/>
        <rFont val="Segoe UI Semilight"/>
        <family val="2"/>
        <scheme val="minor"/>
      </rPr>
      <t>(1)</t>
    </r>
  </si>
  <si>
    <t>Table 9.1. Liquid Assets (HQLAs)</t>
  </si>
  <si>
    <t>Market value</t>
  </si>
  <si>
    <t>Applicable weighted_x000D_
amount</t>
  </si>
  <si>
    <t>Level 1 Assets</t>
  </si>
  <si>
    <t>Level 2A Assets</t>
  </si>
  <si>
    <t>Level 2B Assets</t>
  </si>
  <si>
    <r>
      <t xml:space="preserve">Total </t>
    </r>
    <r>
      <rPr>
        <vertAlign val="superscript"/>
        <sz val="8"/>
        <color theme="1" tint="0.249977111117893"/>
        <rFont val="Segoe UI Semilight"/>
        <family val="2"/>
        <scheme val="minor"/>
      </rPr>
      <t>(1)</t>
    </r>
  </si>
  <si>
    <t xml:space="preserve">(1) Criteria established to determine the LCR. </t>
  </si>
  <si>
    <t>9.3. EU LIQ1 - Liquidity Coverage Ratio (LCR)</t>
  </si>
  <si>
    <t>Consolidated CaixaBank</t>
  </si>
  <si>
    <t>EUR million</t>
  </si>
  <si>
    <t>Quarter ending on</t>
  </si>
  <si>
    <t>HIGH-QUALITY LIQUID ASSETS</t>
  </si>
  <si>
    <t>Total unweighted value (average)</t>
  </si>
  <si>
    <t>Total weighted value (average)</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</si>
  <si>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</si>
  <si>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</si>
  <si>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</si>
  <si>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</si>
  <si>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</si>
  <si>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</si>
  <si>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</si>
  <si>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</si>
  <si>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</si>
  <si>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</si>
  <si>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</si>
  <si>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</si>
  <si>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</si>
  <si>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</si>
  <si>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</si>
  <si>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</si>
  <si>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</si>
  <si>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</si>
  <si>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</si>
  <si>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</si>
  <si>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</si>
  <si>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</si>
  <si>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</si>
  <si>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</si>
  <si>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</si>
  <si>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</si>
  <si>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 (%)</t>
  </si>
  <si>
    <t>Table 9.4. Assets securing financing operations and unencumbered assets</t>
  </si>
  <si>
    <t>2019 median calculated on quarterly data</t>
  </si>
  <si>
    <t>Carrying amount of encumbered assets</t>
  </si>
  <si>
    <t>Fair value of encumbered assets</t>
  </si>
  <si>
    <t>Carrying amount of unencumbered assets</t>
  </si>
  <si>
    <t>Fair value of unencumbered assets</t>
  </si>
  <si>
    <t>of which notionally eligible EHQLA and HQLA</t>
  </si>
  <si>
    <t>of which EHQLA and HQLA</t>
  </si>
  <si>
    <t>Equity instruments</t>
  </si>
  <si>
    <t>of which: covered bonds</t>
  </si>
  <si>
    <t>of which: asset-backed securities</t>
  </si>
  <si>
    <t>of which: issued by general governments</t>
  </si>
  <si>
    <t>of which: issued by financial corporations</t>
  </si>
  <si>
    <t>of which: issued by non-financial corporation</t>
  </si>
  <si>
    <t>Loans and discounts</t>
  </si>
  <si>
    <t>Table 9.5. Assets received to secure financing operations and unencumbered assets</t>
  </si>
  <si>
    <t>2019 median values calculated on quarterly data</t>
  </si>
  <si>
    <t>Fair value of encumbered collateral received or own debt securities issued</t>
  </si>
  <si>
    <t>Fair value of collateral received or own debt securities issued available for encumbrance</t>
  </si>
  <si>
    <t>Unencumbered</t>
  </si>
  <si>
    <t>Collateral received by the reporting institution</t>
  </si>
  <si>
    <t>Loans on demand</t>
  </si>
  <si>
    <t>of which: issued by non-financial corporations</t>
  </si>
  <si>
    <t>Other collateral received</t>
  </si>
  <si>
    <t>Own debt securities issued other than own covered bonds or asset-backed securities</t>
  </si>
  <si>
    <t>Own covered bonds and asset-backed securities issued and not yet pledged</t>
  </si>
  <si>
    <t>Total Assets, collateral received and own debt securities issued</t>
  </si>
  <si>
    <t>Table 9.6. Asset encumbrance ratio median values</t>
  </si>
  <si>
    <r>
      <t xml:space="preserve">Median </t>
    </r>
    <r>
      <rPr>
        <vertAlign val="superscript"/>
        <sz val="8"/>
        <color theme="0"/>
        <rFont val="Segoe UI Semibold"/>
        <family val="2"/>
      </rPr>
      <t>(1)</t>
    </r>
  </si>
  <si>
    <t>Encumbered assets and collateral received</t>
  </si>
  <si>
    <t>Credit portfolio</t>
  </si>
  <si>
    <t>Total assets + total assets received</t>
  </si>
  <si>
    <t>Asset encumbrance ratio</t>
  </si>
  <si>
    <t>(1) Median calculated on quarterly data</t>
  </si>
  <si>
    <t>Table 9.7. Asset encumbrance ratio</t>
  </si>
  <si>
    <t>Table 9.8. Guaranteed liabilities, median quarterly values</t>
  </si>
  <si>
    <r>
      <t xml:space="preserve">Median values </t>
    </r>
    <r>
      <rPr>
        <vertAlign val="superscript"/>
        <sz val="8"/>
        <color theme="0"/>
        <rFont val="Segoe UI Semibold"/>
        <family val="2"/>
      </rPr>
      <t>(1)</t>
    </r>
  </si>
  <si>
    <t>Matching liabilities, contigent libilities or security lent</t>
  </si>
  <si>
    <t>Assets, collateral received and own debt securities issued other than covered bonds and ABSs encumbered</t>
  </si>
  <si>
    <t>Carrying amount of selected financial liabilities</t>
  </si>
  <si>
    <t>Deposits</t>
  </si>
  <si>
    <t>Debt securities issued</t>
  </si>
  <si>
    <t>Other sources of encumbrance</t>
  </si>
  <si>
    <t>(1) Median calculated on quarterly data of 2019. The median is calculated on all components of the table below.</t>
  </si>
  <si>
    <t>Table 11.1. Remuneration paid to Identified Staff (I)</t>
  </si>
  <si>
    <t>Activity areas</t>
  </si>
  <si>
    <t>Description of the type of the
businesses</t>
  </si>
  <si>
    <t>Number of beneficiaries</t>
  </si>
  <si>
    <t>Fixed
Components of
remuneration
2019</t>
  </si>
  <si>
    <t>Variable
Components of
remuneration
2019</t>
  </si>
  <si>
    <t>Non-executive Directors</t>
  </si>
  <si>
    <t>Management body in its supervisory function</t>
  </si>
  <si>
    <t>Management body in its management function</t>
  </si>
  <si>
    <t>Investment Banking</t>
  </si>
  <si>
    <t>Capital Markets &amp; Treasury, 
Markets, ALM and Corporate &amp;
 Institutional Banking</t>
  </si>
  <si>
    <t>Individual banking, Private banking &amp; Wealth management, Business banking and Transactional banking</t>
  </si>
  <si>
    <t>Asset management</t>
  </si>
  <si>
    <t>Corporate Functions</t>
  </si>
  <si>
    <t>Steering committee and all other corporate functions</t>
  </si>
  <si>
    <t>Internal control functions</t>
  </si>
  <si>
    <t>Independent control areas</t>
  </si>
  <si>
    <t>All other</t>
  </si>
  <si>
    <t>(1) The variable remuneration of BPI's Executive Directors corresponds to the variable remuneration accrued in 2018.</t>
  </si>
  <si>
    <r>
      <t>Executive Directors</t>
    </r>
    <r>
      <rPr>
        <vertAlign val="superscript"/>
        <sz val="8"/>
        <color theme="1" tint="0.249977111117893"/>
        <rFont val="Segoe UI Semilight"/>
        <family val="2"/>
        <scheme val="minor"/>
      </rPr>
      <t>(1)</t>
    </r>
  </si>
  <si>
    <t>Table 11.2. Remuneration paid to Identified Staff (II)</t>
  </si>
  <si>
    <t>Identified staff 2019 remunerations</t>
  </si>
  <si>
    <t>Executive
Directors</t>
  </si>
  <si>
    <t>Total
Identified
Staff</t>
  </si>
  <si>
    <t>of which Senior Executives</t>
  </si>
  <si>
    <t>of which in Control Functions</t>
  </si>
  <si>
    <t>Fixed remuneration 2019</t>
  </si>
  <si>
    <t>Variable remuneration 2019 (annual bonus)</t>
  </si>
  <si>
    <t>In cash</t>
  </si>
  <si>
    <t>In shares or share-linked instruments</t>
  </si>
  <si>
    <t>Other types instruments</t>
  </si>
  <si>
    <t>Attributed</t>
  </si>
  <si>
    <t>Not attributed</t>
  </si>
  <si>
    <t>In other types instruments</t>
  </si>
  <si>
    <t>Total amount of explicit expost performance adjustment applied in 2019 for previously awarded remuneration</t>
  </si>
  <si>
    <t>Number of beneficiaries of severance payments</t>
  </si>
  <si>
    <t>Total amount of severance payments</t>
  </si>
  <si>
    <t>Average permanence period</t>
  </si>
  <si>
    <t>Highest severance payment to a single person</t>
  </si>
  <si>
    <t>Number of beneficiaries of Long Term Incentives sistems</t>
  </si>
  <si>
    <t>First cycle Conditional Annual Incentives Plan (CAIP) linked to the Strategic Plan 2019 - 2021 target (In shares)</t>
  </si>
  <si>
    <t>Number of beneficiaries of discretionary pension benefits</t>
  </si>
  <si>
    <t>Total amount of discretionary pension benefits in exercise 2019</t>
  </si>
  <si>
    <t>Table 11.3. Remuneration paid to Identified Staff (III)</t>
  </si>
  <si>
    <t>Identified staff 2019 variable remunerations</t>
  </si>
  <si>
    <t>Non
Executive
Directors</t>
  </si>
  <si>
    <t>Bonus 2019 paid in 2020</t>
  </si>
  <si>
    <t>Bonus 2019 deferred and not attributed</t>
  </si>
  <si>
    <t>Table 11.4. Remuneration paid to Identified Staff (IV)</t>
  </si>
  <si>
    <t xml:space="preserve"> Number of beneficiaries</t>
  </si>
  <si>
    <t>€ 1 million to bellow € 1,5 million</t>
  </si>
  <si>
    <t>€ 1,5 million to bellow € 2 million</t>
  </si>
  <si>
    <t>€ 2 million to bellow € 2,5 million</t>
  </si>
  <si>
    <t>€ 2,5 million to bellow € 3 million</t>
  </si>
  <si>
    <t>€ 3 million to bellow € 3,5 million</t>
  </si>
  <si>
    <t>€ 3,5 million to bellow € 4 million</t>
  </si>
  <si>
    <t>Appendix I. Information on own funds.</t>
  </si>
  <si>
    <t>Reconciliation between the public and prudential balance sheets</t>
  </si>
  <si>
    <t>EU LI1 - Differences betweeen accounting and regulatory scopes of consolidation and the mapping of financial statement categories with regulatory risk categories</t>
  </si>
  <si>
    <t>EU LI2 - Main sources of differences between regulatory exposure amounts and carrying values in financial statements</t>
  </si>
  <si>
    <t>CaixaBank Solvency</t>
  </si>
  <si>
    <t>Capital buffer requirements</t>
  </si>
  <si>
    <t>EU CCyB1 - Geographical distribution of credit exposures used in the countercyclical buffer</t>
  </si>
  <si>
    <t>Amount of institution-specific countercyclical capital buffer</t>
  </si>
  <si>
    <t>Table 4.5. Eligible own funds</t>
  </si>
  <si>
    <t>Eligible own funds</t>
  </si>
  <si>
    <t>Variation in regulatory capital</t>
  </si>
  <si>
    <t>Table 4.7. EU INS1 - Non-deducted participations in insurance undertakings</t>
  </si>
  <si>
    <t>EU INS1 - Non-deducted participations in insurance undertakings</t>
  </si>
  <si>
    <t>Capital consumption by segments</t>
  </si>
  <si>
    <t>Credit risk dashboard</t>
  </si>
  <si>
    <t>Exposure by application of mitigation techniques</t>
  </si>
  <si>
    <t>Standardised approach: exposure by application of mitigation techniques</t>
  </si>
  <si>
    <t>IRB approach: exposure by application of mitigation techniques</t>
  </si>
  <si>
    <t>Credit quality level correspondence between rating agencies</t>
  </si>
  <si>
    <t>Table 5.7. EU CR4 - Standardised approach - Credit risk exposure and CRM effects</t>
  </si>
  <si>
    <t>EU CR4 - Standardised approach - Credit risk exposure and CRM effects</t>
  </si>
  <si>
    <t>Table 5.8. EU CR5 - Standardised approach (EAD)</t>
  </si>
  <si>
    <t>EU CR5 - Standardised approach (EAD)</t>
  </si>
  <si>
    <t>Table 5.9. EU CR5 - Standardised approach (RWA)</t>
  </si>
  <si>
    <t>EU CR5 - Standardised approach (RWA)</t>
  </si>
  <si>
    <t>Standardised approach: exposure guaranteed by real estate assets, by type of collateral</t>
  </si>
  <si>
    <t>Table 5.11. IRB: Credit risk exposures by portfolio</t>
  </si>
  <si>
    <t>IRB: Credit risk exposures by portfolio</t>
  </si>
  <si>
    <t>EU CR6 - IRB - credit risk exposures by portfolio and probability of default (PD) range</t>
  </si>
  <si>
    <t>EU CR8 - RWA flow statements of credit risk exposures under the IRB approach</t>
  </si>
  <si>
    <t>Provisions evolution</t>
  </si>
  <si>
    <t>EU CRB-B - Total and average net amount of exposures</t>
  </si>
  <si>
    <t>EU CRB-C - Geographical breakdown of exposures</t>
  </si>
  <si>
    <t>EU CRB-D - Concentration of exposures by industry or counterparty types (Net Value)</t>
  </si>
  <si>
    <t>EU CR2-B - Changes in the stock of defaulted and impaired loans and debt securities</t>
  </si>
  <si>
    <t>EU CRB-E - Maturity of exposures</t>
  </si>
  <si>
    <t>Table 5.20. Distribution of RWAs by residual maturity</t>
  </si>
  <si>
    <t>Distribution of RWAs by residual maturity</t>
  </si>
  <si>
    <t>EU CR1-A - Credit quality of exposures by sector FINREP</t>
  </si>
  <si>
    <t>EU CR1-B - Credit quality of loans for non-financial companies by economic sector</t>
  </si>
  <si>
    <t>EU CR1-C - Credit quality of exposures by geography</t>
  </si>
  <si>
    <t>EU CR1D - Ageing of past-due exposures</t>
  </si>
  <si>
    <t>EU CR1E - Non-performing and forborne exposures</t>
  </si>
  <si>
    <t>Template 1. Credit quality of supported exhibitions</t>
  </si>
  <si>
    <t>Table 5.28. Template 3: Credit quality of performing and non-performing exposures by past due days</t>
  </si>
  <si>
    <t>Template 3: Credit quality of performing and non-performing exposures by past due days</t>
  </si>
  <si>
    <t>Table 5.31. EU CR3 - Credit risk mitigation techniques – overview</t>
  </si>
  <si>
    <t>EU CR3 - Credit risk mitigation techniques – overview</t>
  </si>
  <si>
    <t>Table 5.32. EU CR2A - Changes in stock of general and specific credit risk adjustments</t>
  </si>
  <si>
    <t>EU CR2A - Changes in stock of general and specific credit risk adjustments</t>
  </si>
  <si>
    <t>Impairment losses and reversals of losses</t>
  </si>
  <si>
    <t>Table 5.34. EU CR6 - IRB - credit risk exposures by portfolio and probability of default (PD) range (Corporates)</t>
  </si>
  <si>
    <t>EU CR6 - IRB - credit risk exposures by portfolio and probability of default (PD) range (Corporates)</t>
  </si>
  <si>
    <t>EU CR6 - IRB - credit risk exposures by portfolio and probability of default (PD) range (Pymes)</t>
  </si>
  <si>
    <t>Table 5.36. EU CR6 - IRB - credit risk exposures by portfolio and probability of default (PD) range (Retail - Covered by Residential Mortgage)</t>
  </si>
  <si>
    <t>EU CR6 - IRB - credit risk exposures by portfolio and probability of default (PD) range (Retail - Covered by Residential Mortgage)</t>
  </si>
  <si>
    <t>Table 5.37. EU CR6 - IRB - credit risk exposures by portfolio and probability of default (PD) range (SMEs - Covered by Residential Mortgage)</t>
  </si>
  <si>
    <t>EU CR6 - IRB - credit risk exposures by portfolio and probability of default (PD) range (SMEs - Covered by Residential Mortgage)</t>
  </si>
  <si>
    <t>Table 5.38. EU CR6 - IRB - credit risk exposures by portfolio and probability of default (PD) range (Eligible Revolving Retail)</t>
  </si>
  <si>
    <t>EU CR6 - IRB - credit risk exposures by portfolio and probability of default (PD) range (Eligible Revolving Retail)</t>
  </si>
  <si>
    <t>Table 5.39. EU CR6 - IRB - credit risk exposures by portfolio and probability of default (PD) range (Retail SME)</t>
  </si>
  <si>
    <t>EU CR6 - IRB - credit risk exposures by portfolio and probability of default (PD) range (Retail SME)</t>
  </si>
  <si>
    <t>EU CR6 - IRB - credit risk exposures by portfolio and probability of default (PD) range(Other Retail Exposures)</t>
  </si>
  <si>
    <t>Table 5.41. ODF series</t>
  </si>
  <si>
    <t>ODF series</t>
  </si>
  <si>
    <t>EU CR9 - IRB - Backtesting of probability of default (PD) per portfolio - Corporates non-SME portfolio</t>
  </si>
  <si>
    <t>EU CR9 - IRB - Backtesting of probability of default (PD) per portfolio - Corporate SME portfolio</t>
  </si>
  <si>
    <t>EU CR9 - IRB - Backtesting of probability of default (PD) per portfolio - Retail – residential mortgage</t>
  </si>
  <si>
    <t>EU CR9 - IRB - Backtesting of probability of default (PD) per portfolio - Retail – SME mortgage</t>
  </si>
  <si>
    <t>EU CR9 - IRB - Backtesting of probability of default (PD) per portfolio (Eligible Revolving Retail)</t>
  </si>
  <si>
    <t>EU CR9 - IRB - Backtesting of probability of default (PD) per portfolio (Other SME)</t>
  </si>
  <si>
    <t>EU CR9 - IRB - Backtesting of probability of default (PD) per portfolio (Other Retail)</t>
  </si>
  <si>
    <t>Counterparty Credit Risk RWA, Default Fund and CVA</t>
  </si>
  <si>
    <t>EU CCR1 - Analysis of CCR exposure by approach</t>
  </si>
  <si>
    <t>Table 5.51. Exposures to counterparty risk and effects of techniques for mitigation</t>
  </si>
  <si>
    <t xml:space="preserve">Exposures to counterparty risk and effects of techniques for mitigation </t>
  </si>
  <si>
    <t>EU CCR3 - Standard Method - Exposures to Counterpart Risk (EAD)</t>
  </si>
  <si>
    <t>EU CCR3 - Standardised approach - CCR exposures by regulatory portfolio and risk (RWA)</t>
  </si>
  <si>
    <t>IRB: counterparty risk exposure by portfolio</t>
  </si>
  <si>
    <t>EU CCR4 - IRB approach - CCR exposures by portfolio and PD scale</t>
  </si>
  <si>
    <t>EU CCR5-A - Impact of netting and collateral held on exposure values</t>
  </si>
  <si>
    <t>EU CCR5-B - Composition of collateral for exposures to CCR</t>
  </si>
  <si>
    <t>EU CCR8 – Exposures to CCPs</t>
  </si>
  <si>
    <t>EU CCR2 - CVA capital charge</t>
  </si>
  <si>
    <t>EU CCR6 - Credit derivatives exposures</t>
  </si>
  <si>
    <t>Securitisation exposures by type of intervention of the Group</t>
  </si>
  <si>
    <t>Table 5.62 EU SEC3 - Securitisation exposures in the banking book and associated regulatory capital requirements – bank acting as originator or as sponsor</t>
  </si>
  <si>
    <t>EU SEC3 - Securitisation exposures in the banking book and associated regulatory capital requirements – bank acting as originator or as sponsor</t>
  </si>
  <si>
    <t>EU SEC4 - Securitisation exposures in the banking book and associated regulatory capital requirements – bank acting as investor</t>
  </si>
  <si>
    <t>Securitisation positions by type of exposure</t>
  </si>
  <si>
    <t>EU SEC1 - Securitisation exposures in the banking book</t>
  </si>
  <si>
    <t>Securitisation positions and current amount of securitised exposures by exposure type</t>
  </si>
  <si>
    <t>Equity Portfolio exposures</t>
  </si>
  <si>
    <t>Carrying amount of stakes and equity instruments not held for trading</t>
  </si>
  <si>
    <t>Fair value of stakes and equity instruments not held for trading</t>
  </si>
  <si>
    <t>Exposures in equity investments not held for trading</t>
  </si>
  <si>
    <t>Changes in the fair value of equity instruments measured at fair value with changes in other comprehensive income</t>
  </si>
  <si>
    <t>EU MR1 - Market risk under standardised approach</t>
  </si>
  <si>
    <t>EU MR3 - IMA values for trading portfolios</t>
  </si>
  <si>
    <t>EU MR2A - Market risk under internal models approach</t>
  </si>
  <si>
    <t>EU MR2-B - RWA flow statements of market risk exposures under the IMA</t>
  </si>
  <si>
    <t>RWA by Business Line</t>
  </si>
  <si>
    <t>Operational risk: beta factors by business line</t>
  </si>
  <si>
    <t>Liquid Assets (HQLAs)</t>
  </si>
  <si>
    <t>EU LIQ1 - Liquidity Coverage Ratio (LCR)</t>
  </si>
  <si>
    <t>Assets securing financing operations and unencumbered assets</t>
  </si>
  <si>
    <t>Assets received to secure financing operations and unencumbered assets</t>
  </si>
  <si>
    <t>Asset encumbrance ratio median values</t>
  </si>
  <si>
    <t>Guaranteed liabilities, median quarterly values</t>
  </si>
  <si>
    <t>Remuneration paid to Identified Staff (I)</t>
  </si>
  <si>
    <t>Remuneration paid to Identified Staff (II)</t>
  </si>
  <si>
    <t>Remuneration paid to Identified Staff (III)</t>
  </si>
  <si>
    <t>Remuneration paid to Identified Staff (IV)</t>
  </si>
  <si>
    <t>APPENDIX</t>
  </si>
  <si>
    <t xml:space="preserve">                                                  -   </t>
  </si>
  <si>
    <t>Template 4: Performing and non-performing exposures
and related provisions</t>
  </si>
  <si>
    <t>Template 9: Collateral obtained by taking possession and execution processes</t>
  </si>
  <si>
    <t>5. TOTAL CREDIT RISK</t>
  </si>
  <si>
    <t>5.1. CREDIT RISK</t>
  </si>
  <si>
    <t>Carrying values under scope of regulatory consolidation</t>
  </si>
  <si>
    <t>5.2. COUNTERPARTY RISK AND CVA</t>
  </si>
  <si>
    <t>5.3. SECURITISATIONS</t>
  </si>
  <si>
    <t>5.4. EQUITY PORTFOLIO</t>
  </si>
  <si>
    <t>EU CR10 - IRB (specialised lending and equities)</t>
  </si>
  <si>
    <t>Exposure by category and debtor grade</t>
  </si>
  <si>
    <t>6. MARKET RISK</t>
  </si>
  <si>
    <t>7. OPERATIONAL RISK</t>
  </si>
  <si>
    <t>8. STRUCTURAL RISK</t>
  </si>
  <si>
    <t>Table B</t>
  </si>
  <si>
    <t>9. LIQUIDITY RISK</t>
  </si>
  <si>
    <t>LCR Ratio (liquidity coverage ratio)</t>
  </si>
  <si>
    <t>11. REMUNERATION</t>
  </si>
  <si>
    <t>*Frecuencies higher as required in the EBA/GL/2016/11 or BCBS 201503 Guidelines.</t>
  </si>
  <si>
    <t>(1) In 2018  data fully loaded</t>
  </si>
  <si>
    <t>(3)  Of which € 6,063 M subject to deductions.</t>
  </si>
  <si>
    <t>United Kingdom</t>
  </si>
  <si>
    <t>Table 4.1. CaixaBank Solvency</t>
  </si>
  <si>
    <t>Table 4.3. EU CCyB1 - Geographical distribution of credit exposures used in the countercyclical buffer</t>
  </si>
  <si>
    <t>Table 4.9. EU OV1 - Overview of RWA</t>
  </si>
  <si>
    <t>EU OV1 - Overview of RWA</t>
  </si>
  <si>
    <t>Credit quality step</t>
  </si>
  <si>
    <t>Lower to B-</t>
  </si>
  <si>
    <t>Lower to B3</t>
  </si>
  <si>
    <t>CCCH and lower</t>
  </si>
  <si>
    <r>
      <t>Table 5.6. Correspondence of credit quality level by weighting between exposure categories</t>
    </r>
    <r>
      <rPr>
        <vertAlign val="superscript"/>
        <sz val="12"/>
        <color rgb="FF009CD6"/>
        <rFont val="Segoe UI"/>
        <family val="2"/>
      </rPr>
      <t>(1)</t>
    </r>
  </si>
  <si>
    <t>Correspondence of credit quality level by weighting between exposure categories</t>
  </si>
  <si>
    <t>Central goverment
administrations
and central banks</t>
  </si>
  <si>
    <t>Rated
institutions
≤ 3 months</t>
  </si>
  <si>
    <t>Rated
institutions
&gt; 3 months</t>
  </si>
  <si>
    <r>
      <t>Unrated
institutions</t>
    </r>
    <r>
      <rPr>
        <vertAlign val="superscript"/>
        <sz val="8"/>
        <color theme="0"/>
        <rFont val="Segoe UI Semibold"/>
        <family val="2"/>
      </rPr>
      <t>(2)</t>
    </r>
  </si>
  <si>
    <t>(1) General treatment of exposures, leaving out the scope of the Table the particular cases provided in the CCR.
(2) For the category “Unrated entities”, the one corresponding to the central goverment of the country to which the exhibition belongs is
used as a rating.</t>
  </si>
  <si>
    <t>Deducted</t>
  </si>
  <si>
    <t>(1) Includes portfolio in default.</t>
  </si>
  <si>
    <t>Average _x000D_
LGD (years)</t>
  </si>
  <si>
    <t>(1) Activities of households, of extraterritorial organisations and bodies, other services.
(2) Mainly real state restorations in foreclosures, real state investments in buildings, furniture and facilities, etc.</t>
  </si>
  <si>
    <t>Table 5.18. EU CRB-D - Concentration of exposures by industry or counterparty types (APR)</t>
  </si>
  <si>
    <t>EU CRB-D - Concentration of exposures by industry or counterparty types (APR)</t>
  </si>
  <si>
    <r>
      <t xml:space="preserve">Exposure amount breakdown by maturity </t>
    </r>
    <r>
      <rPr>
        <vertAlign val="superscript"/>
        <sz val="8"/>
        <color theme="0"/>
        <rFont val="Segoe UI Semibold"/>
        <family val="2"/>
      </rPr>
      <t xml:space="preserve"> (1) (2)</t>
    </r>
  </si>
  <si>
    <t>(1) Exposures post-CCF and CRM.
(2) Maturity is calculated as the number of years between the maturity date and December 31th. (years of 360 days).
(3) Real State foreclosures, other fixed assets and cash are included.</t>
  </si>
  <si>
    <t>(1) Maturity is calculated as the number of years between the maturity date and December 31th. (years of 360 days).
(2) Real State foreclosures, other fixed assets and cash are included.</t>
  </si>
  <si>
    <t>Table 5.29.Template 4: Performing and non-performing exposures and related provisions</t>
  </si>
  <si>
    <t>Table 5.30.Template 9: Collateral obtained by taking possession and execution processes</t>
  </si>
  <si>
    <t>Table 5.35. EU CR6 - IRB - credit risk exposures by portfolio and probability of default (PD) range (SMEs)</t>
  </si>
  <si>
    <t>Table  5.40. EU CR6 - IRB - credit risk exposures by portfolio and probability of default (PD) range (Other Retail Exposures)</t>
  </si>
  <si>
    <t>(*) Number of debtors in thousands.
Credit Risk exposures included. Counterparty, Securisitation and Equity exposures not included.</t>
  </si>
  <si>
    <r>
      <t>of which: Net badwill</t>
    </r>
    <r>
      <rPr>
        <vertAlign val="superscript"/>
        <sz val="8"/>
        <color theme="1" tint="0.249977111117893"/>
        <rFont val="Segoe UI Semilight"/>
        <family val="2"/>
        <scheme val="minor"/>
      </rPr>
      <t>(4)</t>
    </r>
  </si>
  <si>
    <t>Additional Tier 1</t>
  </si>
  <si>
    <t>Credit</t>
  </si>
  <si>
    <t>CET1 ratio</t>
  </si>
  <si>
    <t>Tier 1 ratio</t>
  </si>
  <si>
    <t>Total Cap. ratio</t>
  </si>
  <si>
    <t>Subordinated MREL ratio</t>
  </si>
  <si>
    <t>MREL ratio</t>
  </si>
  <si>
    <t>Table 5.7. EU CR4 - Standardised approach - Credit risk exposure and CRM effects  PY</t>
  </si>
  <si>
    <t>Table 5.8. EU CR5 - Standardised approach (EAD) PY</t>
  </si>
  <si>
    <t>Table 5.9. EU CR5 - Standardised approach (RWA) PY</t>
  </si>
  <si>
    <t>Table 5.11. IRB: Credit risk exposures by portfolio PY</t>
  </si>
  <si>
    <t>Importes en millones de euros</t>
  </si>
  <si>
    <t>99,97%</t>
  </si>
  <si>
    <t>99,53%</t>
  </si>
  <si>
    <t>99,85%</t>
  </si>
  <si>
    <t>99,61%</t>
  </si>
  <si>
    <t>99,58%</t>
  </si>
  <si>
    <t>99,91%</t>
  </si>
  <si>
    <t>99,18%</t>
  </si>
  <si>
    <t>13/06/2017</t>
  </si>
  <si>
    <t>23/03/2018</t>
  </si>
  <si>
    <t>31/12/1990</t>
  </si>
  <si>
    <t>29/06/1994</t>
  </si>
  <si>
    <t>15/02/2017</t>
  </si>
  <si>
    <t>7/07/2017</t>
  </si>
  <si>
    <t>14/07/2017</t>
  </si>
  <si>
    <t>17/04/2018</t>
  </si>
  <si>
    <t>12/09/2017</t>
  </si>
  <si>
    <t>24/10/2018</t>
  </si>
  <si>
    <t>18/01/2019</t>
  </si>
  <si>
    <t>30/05/2019</t>
  </si>
  <si>
    <t>19/06/2019</t>
  </si>
  <si>
    <t>3/07/2019</t>
  </si>
  <si>
    <t>26/09/2019</t>
  </si>
  <si>
    <t>24/06/2093</t>
  </si>
  <si>
    <t>15/02/2027</t>
  </si>
  <si>
    <t>07/07/2042</t>
  </si>
  <si>
    <t>14/07/2028</t>
  </si>
  <si>
    <t>17/04/2030</t>
  </si>
  <si>
    <t>12/01/2023</t>
  </si>
  <si>
    <t>24/10/2023</t>
  </si>
  <si>
    <t>01/02/2024</t>
  </si>
  <si>
    <t>30/05/2029</t>
  </si>
  <si>
    <t>19/06/2026</t>
  </si>
  <si>
    <t>03/07/2034</t>
  </si>
  <si>
    <t>01/10/2024</t>
  </si>
  <si>
    <t>1,125%</t>
  </si>
  <si>
    <t>1,750%</t>
  </si>
  <si>
    <t>2,375%</t>
  </si>
  <si>
    <t>2,000%</t>
  </si>
  <si>
    <t>1,375%</t>
  </si>
  <si>
    <t>1,231%</t>
  </si>
  <si>
    <r>
      <rPr>
        <sz val="8"/>
        <color rgb="FF404040"/>
        <rFont val="Segoe UI Semilight"/>
        <family val="2"/>
        <scheme val="minor"/>
      </rPr>
      <t>6a</t>
    </r>
  </si>
  <si>
    <r>
      <rPr>
        <sz val="8"/>
        <color rgb="FF404040"/>
        <rFont val="Segoe UI Semilight"/>
        <family val="2"/>
        <scheme val="minor"/>
      </rPr>
      <t>6b</t>
    </r>
  </si>
  <si>
    <r>
      <rPr>
        <sz val="8"/>
        <color rgb="FF404040"/>
        <rFont val="Segoe UI Semilight"/>
        <family val="2"/>
        <scheme val="minor"/>
      </rPr>
      <t>5b</t>
    </r>
  </si>
  <si>
    <r>
      <rPr>
        <sz val="8"/>
        <color rgb="FF404040"/>
        <rFont val="Segoe UI Semilight"/>
        <family val="2"/>
        <scheme val="minor"/>
      </rPr>
      <t>14a</t>
    </r>
  </si>
  <si>
    <r>
      <rPr>
        <sz val="8"/>
        <color rgb="FF404040"/>
        <rFont val="Segoe UI Semilight"/>
        <family val="2"/>
        <scheme val="minor"/>
      </rPr>
      <t>15a</t>
    </r>
  </si>
  <si>
    <r>
      <rPr>
        <sz val="8"/>
        <color rgb="FF404040"/>
        <rFont val="Segoe UI Semilight"/>
        <family val="2"/>
        <scheme val="minor"/>
      </rPr>
      <t>19a</t>
    </r>
  </si>
  <si>
    <r>
      <rPr>
        <sz val="8"/>
        <color rgb="FF404040"/>
        <rFont val="Segoe UI Semilight"/>
        <family val="2"/>
        <scheme val="minor"/>
      </rPr>
      <t>19b</t>
    </r>
  </si>
  <si>
    <r>
      <rPr>
        <sz val="8"/>
        <color rgb="FF404040"/>
        <rFont val="Segoe UI Semilight"/>
        <family val="2"/>
        <scheme val="minor"/>
      </rPr>
      <t>EU-1</t>
    </r>
  </si>
  <si>
    <r>
      <rPr>
        <sz val="8"/>
        <color rgb="FF404040"/>
        <rFont val="Segoe UI Semilight"/>
        <family val="2"/>
        <scheme val="minor"/>
      </rPr>
      <t>EU-2</t>
    </r>
  </si>
  <si>
    <r>
      <rPr>
        <sz val="8"/>
        <color rgb="FF404040"/>
        <rFont val="Segoe UI Semilight"/>
        <family val="2"/>
        <scheme val="minor"/>
      </rPr>
      <t>EU-3</t>
    </r>
  </si>
  <si>
    <r>
      <rPr>
        <i/>
        <sz val="8"/>
        <color rgb="FF404040"/>
        <rFont val="Segoe UI Semilight"/>
        <family val="2"/>
        <scheme val="minor"/>
      </rPr>
      <t>EU-4</t>
    </r>
  </si>
  <si>
    <r>
      <rPr>
        <i/>
        <sz val="8"/>
        <color rgb="FF404040"/>
        <rFont val="Segoe UI Semilight"/>
        <family val="2"/>
        <scheme val="minor"/>
      </rPr>
      <t>EU-5</t>
    </r>
  </si>
  <si>
    <r>
      <rPr>
        <i/>
        <sz val="8"/>
        <color rgb="FF404040"/>
        <rFont val="Segoe UI Semilight"/>
        <family val="2"/>
        <scheme val="minor"/>
      </rPr>
      <t>EU-6</t>
    </r>
  </si>
  <si>
    <r>
      <rPr>
        <i/>
        <sz val="8"/>
        <color rgb="FF404040"/>
        <rFont val="Segoe UI Semilight"/>
        <family val="2"/>
        <scheme val="minor"/>
      </rPr>
      <t>EU-7</t>
    </r>
  </si>
  <si>
    <r>
      <rPr>
        <i/>
        <sz val="8"/>
        <color rgb="FF404040"/>
        <rFont val="Segoe UI Semilight"/>
        <family val="2"/>
        <scheme val="minor"/>
      </rPr>
      <t>EU-8</t>
    </r>
  </si>
  <si>
    <r>
      <rPr>
        <i/>
        <sz val="8"/>
        <color rgb="FF404040"/>
        <rFont val="Segoe UI Semilight"/>
        <family val="2"/>
        <scheme val="minor"/>
      </rPr>
      <t>EU-9</t>
    </r>
  </si>
  <si>
    <r>
      <rPr>
        <i/>
        <sz val="8"/>
        <color rgb="FF404040"/>
        <rFont val="Segoe UI Semilight"/>
        <family val="2"/>
        <scheme val="minor"/>
      </rPr>
      <t>EU-10</t>
    </r>
  </si>
  <si>
    <r>
      <rPr>
        <i/>
        <sz val="8"/>
        <color rgb="FF404040"/>
        <rFont val="Segoe UI Semilight"/>
        <family val="2"/>
        <scheme val="minor"/>
      </rPr>
      <t>EU-11</t>
    </r>
  </si>
  <si>
    <r>
      <rPr>
        <i/>
        <sz val="8"/>
        <color rgb="FF404040"/>
        <rFont val="Segoe UI Semilight"/>
        <family val="2"/>
        <scheme val="minor"/>
      </rPr>
      <t>EU-12</t>
    </r>
  </si>
  <si>
    <r>
      <rPr>
        <b/>
        <sz val="8"/>
        <color rgb="FFFFFFFF"/>
        <rFont val="Segoe UI"/>
        <family val="2"/>
        <scheme val="major"/>
      </rPr>
      <t>Total</t>
    </r>
  </si>
  <si>
    <t>Aris Rosen, S.A.U.</t>
  </si>
  <si>
    <t>X</t>
  </si>
  <si>
    <t>Cestainmob, S.L.</t>
  </si>
  <si>
    <t>Estugest, S.A.</t>
  </si>
  <si>
    <t>Grupo Aluminios de precisión, S.L.U.</t>
  </si>
  <si>
    <t>Grupo Riberebro Integral, S.L.</t>
  </si>
  <si>
    <t>Inter Caixa, S.A.</t>
  </si>
  <si>
    <t>Inversiones Inmobiliarias Teguise Resort, S.L.</t>
  </si>
  <si>
    <t>PromoCaixa, S.A.</t>
  </si>
  <si>
    <t>Puerto Triana, S.A.U.</t>
  </si>
  <si>
    <t>Amounts in millions of euros and %</t>
  </si>
  <si>
    <t>Table 5.12. EU CR6 - IRB - credit risk exposures by portfolio and probability of default (PD) range PY</t>
  </si>
  <si>
    <r>
      <t>Systemic</t>
    </r>
    <r>
      <rPr>
        <vertAlign val="superscript"/>
        <sz val="8"/>
        <color theme="1" tint="0.249977111117893"/>
        <rFont val="Segoe UI Semilight"/>
        <family val="2"/>
        <scheme val="minor"/>
      </rPr>
      <t>(2)</t>
    </r>
  </si>
  <si>
    <r>
      <t>Specific anticyclical</t>
    </r>
    <r>
      <rPr>
        <vertAlign val="superscript"/>
        <sz val="8"/>
        <color theme="1" tint="0.249977111117893"/>
        <rFont val="Segoe UI Semilight"/>
        <family val="2"/>
        <scheme val="minor"/>
      </rPr>
      <t>(1)</t>
    </r>
  </si>
  <si>
    <r>
      <t>STD_x000D_
approach</t>
    </r>
    <r>
      <rPr>
        <vertAlign val="superscript"/>
        <sz val="8"/>
        <color theme="0"/>
        <rFont val="Segoe UI Semibold"/>
        <family val="2"/>
      </rPr>
      <t>(2)</t>
    </r>
  </si>
  <si>
    <r>
      <t>Other adjustments</t>
    </r>
    <r>
      <rPr>
        <vertAlign val="superscript"/>
        <sz val="8"/>
        <color theme="1" tint="0.249977111117893"/>
        <rFont val="Segoe UI Semilight"/>
        <family val="2"/>
        <scheme val="minor"/>
      </rPr>
      <t>(2)</t>
    </r>
  </si>
  <si>
    <r>
      <t>Other computable subordinate MREL items</t>
    </r>
    <r>
      <rPr>
        <vertAlign val="superscript"/>
        <sz val="8"/>
        <color theme="1" tint="0.249977111117893"/>
        <rFont val="Segoe UI Semilight"/>
        <family val="2"/>
        <scheme val="minor"/>
      </rPr>
      <t>(3)</t>
    </r>
  </si>
  <si>
    <r>
      <t>Other adjustments</t>
    </r>
    <r>
      <rPr>
        <vertAlign val="superscript"/>
        <sz val="8"/>
        <color theme="1" tint="0.249977111117893"/>
        <rFont val="Segoe UI Semilight"/>
        <family val="2"/>
        <scheme val="minor"/>
      </rPr>
      <t>(1)</t>
    </r>
  </si>
  <si>
    <t>(1) Includes off-balance exposures, derivatives and SFTs.</t>
  </si>
  <si>
    <t>(1) Number of debtors in thousands.
Credit Risk exposures included. Counterparty, securisitation and equity exposures not included.</t>
  </si>
  <si>
    <r>
      <t xml:space="preserve">Number of debtors </t>
    </r>
    <r>
      <rPr>
        <vertAlign val="superscript"/>
        <sz val="8"/>
        <color theme="0"/>
        <rFont val="Segoe UI Semibold"/>
        <family val="2"/>
      </rPr>
      <t>(1)</t>
    </r>
  </si>
  <si>
    <r>
      <t xml:space="preserve">Capital requirements </t>
    </r>
    <r>
      <rPr>
        <vertAlign val="superscript"/>
        <sz val="8"/>
        <color theme="0"/>
        <rFont val="Segoe UI Semibold"/>
        <family val="2"/>
      </rPr>
      <t>(1)</t>
    </r>
  </si>
  <si>
    <r>
      <t xml:space="preserve">Other assets </t>
    </r>
    <r>
      <rPr>
        <vertAlign val="superscript"/>
        <sz val="8"/>
        <color theme="1" tint="0.249977111117893"/>
        <rFont val="Segoe UI Semilight"/>
        <family val="2"/>
        <scheme val="minor"/>
      </rPr>
      <t>(2)</t>
    </r>
  </si>
  <si>
    <r>
      <t xml:space="preserve">Other services </t>
    </r>
    <r>
      <rPr>
        <vertAlign val="superscript"/>
        <sz val="8"/>
        <color theme="0"/>
        <rFont val="Segoe UI Semibold"/>
        <family val="2"/>
      </rPr>
      <t>(1)</t>
    </r>
  </si>
  <si>
    <r>
      <t xml:space="preserve">Other assets </t>
    </r>
    <r>
      <rPr>
        <vertAlign val="superscript"/>
        <sz val="8"/>
        <color theme="1" tint="0.249977111117893"/>
        <rFont val="Segoe UI Semilight"/>
        <family val="2"/>
        <scheme val="minor"/>
      </rPr>
      <t>(3)</t>
    </r>
  </si>
  <si>
    <t>Table 5.51. Exposures to counterparty risk and effects of techniques for mitigation PY</t>
  </si>
  <si>
    <t>(1) Number of debtors in thousands.
Credit Risk exposures included. Counterparty, Securisitation and Equity exposures not included.</t>
  </si>
  <si>
    <t>Table 5.54. IRB: counterparty risk exposure by portfolio PY</t>
  </si>
  <si>
    <r>
      <t>Number of debtors</t>
    </r>
    <r>
      <rPr>
        <vertAlign val="superscript"/>
        <sz val="8"/>
        <color theme="0"/>
        <rFont val="Segoe UI Semibold"/>
        <family val="2"/>
      </rPr>
      <t xml:space="preserve"> (1)</t>
    </r>
  </si>
  <si>
    <t>Table 5.55. EU CCR4 - IRB approach - CCR exposures by portfolio and PD scale PY</t>
  </si>
  <si>
    <t>(*) Based on LGD of 90 %</t>
  </si>
  <si>
    <r>
      <t xml:space="preserve">Financial assets at fair value in other comprehensive income </t>
    </r>
    <r>
      <rPr>
        <vertAlign val="superscript"/>
        <sz val="8"/>
        <color theme="0"/>
        <rFont val="Segoe UI Semibold"/>
        <family val="2"/>
      </rPr>
      <t>(1)</t>
    </r>
  </si>
  <si>
    <t xml:space="preserve">Listed company </t>
  </si>
  <si>
    <t>Non listed</t>
  </si>
  <si>
    <t>Table 5.71. EU CR10 - IRB (specialised lending and equities)</t>
  </si>
  <si>
    <t>Equities under the simple risk-weighted approach</t>
  </si>
  <si>
    <t>On-balance-sheet
amount</t>
  </si>
  <si>
    <t>Off-balance-sheet
amount</t>
  </si>
  <si>
    <t>Exposure amount</t>
  </si>
  <si>
    <t>Capital
requirements</t>
  </si>
  <si>
    <t>Private equity exposures</t>
  </si>
  <si>
    <t>Exchange-traded equity exposures</t>
  </si>
  <si>
    <t>Other equity exposures</t>
  </si>
  <si>
    <t>(1) Before taxes</t>
  </si>
  <si>
    <t>(2) Includes the adjustments attributed to the Group</t>
  </si>
  <si>
    <r>
      <t xml:space="preserve">Balance global valuation adjustments to 31.12.2019 </t>
    </r>
    <r>
      <rPr>
        <vertAlign val="superscript"/>
        <sz val="8"/>
        <color theme="0"/>
        <rFont val="Segoe UI Semibold"/>
        <family val="2"/>
      </rPr>
      <t>(2)</t>
    </r>
  </si>
  <si>
    <r>
      <t xml:space="preserve">Capital gains and losses by valuation </t>
    </r>
    <r>
      <rPr>
        <vertAlign val="superscript"/>
        <sz val="8"/>
        <color theme="0"/>
        <rFont val="Segoe UI Semibold"/>
        <family val="2"/>
      </rPr>
      <t>(1)</t>
    </r>
  </si>
  <si>
    <r>
      <t xml:space="preserve">Options </t>
    </r>
    <r>
      <rPr>
        <vertAlign val="superscript"/>
        <sz val="8"/>
        <color theme="0"/>
        <rFont val="Segoe UI Semibold"/>
        <family val="2"/>
      </rPr>
      <t>(1)</t>
    </r>
  </si>
  <si>
    <t>Total RWA</t>
  </si>
  <si>
    <t>Table 9.2. LCR Ratio (liquidity coverage ratio)</t>
  </si>
  <si>
    <t>High quality liquid assets (numerator)</t>
  </si>
  <si>
    <t>Total net cash outflows (denominator) (a-b)</t>
  </si>
  <si>
    <t>Cash outflows (a)</t>
  </si>
  <si>
    <t>Cash inflows (b)</t>
  </si>
  <si>
    <r>
      <t>Liquidity Coverage Ratio (LCR) (%)</t>
    </r>
    <r>
      <rPr>
        <vertAlign val="superscript"/>
        <sz val="8"/>
        <color theme="0"/>
        <rFont val="Segoe UI Semibold"/>
        <family val="2"/>
      </rPr>
      <t>(1)</t>
    </r>
  </si>
  <si>
    <t>(1) Según el Reglamento Delegado (UE) 2015/61 de la Comisión, de 10 de octubre de 2014, por le que se completa el Reglamento (UE)  nº 575/2013 del Parlamento Europeo y del Consejo en lo que atañe al requisito de cobertura de liquidez aplicable a las entidades de crédito.</t>
  </si>
  <si>
    <t>Total high-quality liquid assets (HQLA)</t>
  </si>
  <si>
    <t>31.03.2019</t>
  </si>
  <si>
    <t>30.06.2019</t>
  </si>
  <si>
    <t>30.09.2019</t>
  </si>
  <si>
    <t>CASH OUTFLOWS</t>
  </si>
  <si>
    <t>CASH INFLOWS</t>
  </si>
  <si>
    <r>
      <t>Total remuneration; payment band (in EUR)</t>
    </r>
    <r>
      <rPr>
        <vertAlign val="superscript"/>
        <sz val="8"/>
        <color theme="0"/>
        <rFont val="Segoe UI Semibold"/>
        <family val="2"/>
      </rPr>
      <t>(1)</t>
    </r>
  </si>
  <si>
    <t>(1) Does not include severance payments</t>
  </si>
  <si>
    <t>ES0140609019 </t>
  </si>
  <si>
    <t>ES0840609004</t>
  </si>
  <si>
    <t>ES0840609012</t>
  </si>
  <si>
    <t>AYTS491201</t>
  </si>
  <si>
    <t>AYTS490629</t>
  </si>
  <si>
    <t>XS1565131213</t>
  </si>
  <si>
    <t>ES0240609133</t>
  </si>
  <si>
    <t>XS1645495349</t>
  </si>
  <si>
    <t>XS1808351214</t>
  </si>
  <si>
    <t>XS1679158094</t>
  </si>
  <si>
    <t>XS1897489578</t>
  </si>
  <si>
    <t>XS1936805776</t>
  </si>
  <si>
    <t>XS2003432635</t>
  </si>
  <si>
    <t>XS2013574038</t>
  </si>
  <si>
    <t>XS2016212917</t>
  </si>
  <si>
    <t xml:space="preserve">XS2055758804 </t>
  </si>
  <si>
    <t>Issuer</t>
  </si>
  <si>
    <t>CaixaBank, S.A</t>
  </si>
  <si>
    <t>CajaSol</t>
  </si>
  <si>
    <t xml:space="preserve"> Unique identifier (ISIN)</t>
  </si>
  <si>
    <t xml:space="preserve">Governing law(s) of the instrument _x000D_
</t>
  </si>
  <si>
    <t>Spanish Law</t>
  </si>
  <si>
    <t>English Law except the provisions relating to the status of the Notes, the capacity of the Issuer and the relevant_x000D_
corporate resolutions which are governed by Spanish law</t>
  </si>
  <si>
    <t>Transitional CRR rules</t>
  </si>
  <si>
    <t>Common Equity Tier 1</t>
  </si>
  <si>
    <t>Tier 2 capital</t>
  </si>
  <si>
    <t>MREL subordinated eligible liability</t>
  </si>
  <si>
    <t>Post-transitional CRR Rules</t>
  </si>
  <si>
    <t>Eligible at solo/(sub-) consolidated/ solo&amp;(sub-) consolidated</t>
  </si>
  <si>
    <t>Solo and Consolidated</t>
  </si>
  <si>
    <t>Instrument type</t>
  </si>
  <si>
    <t>Ordinary shares</t>
  </si>
  <si>
    <t>Contingent Convertible Preferred Securities</t>
  </si>
  <si>
    <t>Subordinated debt</t>
  </si>
  <si>
    <t>Senior Non Preferred debt</t>
  </si>
  <si>
    <t>Amount recognised in regulatory capital (currency in million, as of most recent reporting date)</t>
  </si>
  <si>
    <t>Nominal amount of the instrument in euros (unless the issuing currency is specified)</t>
  </si>
  <si>
    <t>JPY 10.000</t>
  </si>
  <si>
    <t>9a</t>
  </si>
  <si>
    <t>Issue price</t>
  </si>
  <si>
    <t>n/a</t>
  </si>
  <si>
    <t>99.31%</t>
  </si>
  <si>
    <t>9b</t>
  </si>
  <si>
    <t>Redemption price</t>
  </si>
  <si>
    <t>N/A</t>
  </si>
  <si>
    <t>Accounting classification</t>
  </si>
  <si>
    <t>Liability-amortised cost</t>
  </si>
  <si>
    <t>Pasivo  - coste amortizado</t>
  </si>
  <si>
    <t>Original date of issuance</t>
  </si>
  <si>
    <t>Perpetual or dated</t>
  </si>
  <si>
    <t>Perpetual</t>
  </si>
  <si>
    <t>Dated</t>
  </si>
  <si>
    <t>Vencimiento determinado</t>
  </si>
  <si>
    <t>Original maturity date</t>
  </si>
  <si>
    <t>Undated</t>
  </si>
  <si>
    <t>Issuer call subject to prior supervisory approval</t>
  </si>
  <si>
    <t>No</t>
  </si>
  <si>
    <t>Yes</t>
  </si>
  <si>
    <t>Optional call date, contingent call dates and redemption amount</t>
  </si>
  <si>
    <t>13/6/2024 and quarterly afterwards at the Issuer's option; in addition, for taxation reasons or a Capital Event (conditions 7.3 and 7.4). In each case for the full amount subject to the supervisor's approval</t>
  </si>
  <si>
    <t>23/3/2026 and quarterly afterwards at the Issuer's option; in addition, for taxation reasons or a Capital Event (conditions 7.3 and 7.4). In each case for the full amount subject to the supervisor's approval</t>
  </si>
  <si>
    <t>15/2/2022  (one-time call) at the Issuer's option; in addition, for taxation reasons or due to a Capital Event (conditions 6.2 and 6.4). In each case for the full amount subject to the supervisor's approval</t>
  </si>
  <si>
    <t>7/7/2037 and yearly afterwards at the Issuer's option; in addition, for taxation reasons or due to a Capital Event. In each case for the full amount subject to the supervisor's approval</t>
  </si>
  <si>
    <t>14/7/2023 (one-time call) at the Issuer's option; in addition, for taxation reasons or due to a Capital Event (conditions 6.2 and 6.4). In each case for the full amount subject to the supervisor's approval</t>
  </si>
  <si>
    <t>17/4/2025 (one-time call) at the Issuer's option; in addition, for taxation reasons or a Capital Event (conditions 6.2 and 6.4). In each case for the full amount subject to the supervisor's approval</t>
  </si>
  <si>
    <t>Subsequent call dates, if applicable</t>
  </si>
  <si>
    <t>Quarterly</t>
  </si>
  <si>
    <t xml:space="preserve">n/p </t>
  </si>
  <si>
    <t>Yearly</t>
  </si>
  <si>
    <t>n/p</t>
  </si>
  <si>
    <t>Fixed or floating dividend/coupon</t>
  </si>
  <si>
    <t>Variable</t>
  </si>
  <si>
    <t xml:space="preserve">Variable </t>
  </si>
  <si>
    <t>Fixed</t>
  </si>
  <si>
    <t>Coupon rate and any related index</t>
  </si>
  <si>
    <t>6.75% until 14/11/2024 ; if not called, resets at the prevailing mid-swap 5 years rate + 649.8 bps and 5 years afterwards from that date</t>
  </si>
  <si>
    <t xml:space="preserve">5.25% until 23/3/2026; if not called, resets at the prevailing mid-swap 5 years rate + 450.4 bps and 5 years afterwards from that date </t>
  </si>
  <si>
    <t>3.506% until 15/2/2022; if not called, resets at the then prevailing mid-swap 5 years rate + 335 bps</t>
  </si>
  <si>
    <t>4.000% until 7/7/2037; if not called, resets at the then prevailing mid-swap 5 years rate + 272 bps</t>
  </si>
  <si>
    <t>2.755% until 14/7/2023 ; if not called, resets at the then prevailing mid-swap 5 years rate + 235 bps</t>
  </si>
  <si>
    <t xml:space="preserve">2.250% until 23/3/2025; if not called, resets at the then prevailing mid-swap 5 years rate + 168 pbs </t>
  </si>
  <si>
    <t>0.625%</t>
  </si>
  <si>
    <t>Existence of a dividend stopper</t>
  </si>
  <si>
    <t>20a</t>
  </si>
  <si>
    <t>Fully discretionary, partially discretionary or mandatory (in terms of timing)</t>
  </si>
  <si>
    <t>Fully discretionary</t>
  </si>
  <si>
    <t>Mandatory</t>
  </si>
  <si>
    <t>20b</t>
  </si>
  <si>
    <t>Fully discretionary, partially discretionary or mandatory (in terms of amount)</t>
  </si>
  <si>
    <t>Existence of step up or other incentive to redeem</t>
  </si>
  <si>
    <t>Noncumulative or cumulative</t>
  </si>
  <si>
    <t>Non-cumulative</t>
  </si>
  <si>
    <t>Cumulative</t>
  </si>
  <si>
    <t>Convertible or non-convertible</t>
  </si>
  <si>
    <t>Convertible</t>
  </si>
  <si>
    <t>Non Convertible</t>
  </si>
  <si>
    <t>If convertible, conversion trigger(s)</t>
  </si>
  <si>
    <t>This Contingent Convertibles convert into ordinary shares when the CET1 falls down below 5.125%  at the Bank or Group level_x000D_
Consolidated</t>
  </si>
  <si>
    <t>If convertible, fully or partially</t>
  </si>
  <si>
    <t>Always fully</t>
  </si>
  <si>
    <t>If convertible, conversion rate</t>
  </si>
  <si>
    <t>Greater of: i) market price of the shares at the time of conversion (with a floor of its nominal value); ii) a Floor Price of €2.803</t>
  </si>
  <si>
    <t>Greater of: i) market price of the shares at the time of conversion (with a floor of its nominal value); ii) a Floor Price of €2.583</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</si>
  <si>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</si>
  <si>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</si>
  <si>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</si>
  <si>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</si>
  <si>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</si>
  <si>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</si>
  <si>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</si>
  <si>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</si>
  <si>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</si>
  <si>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There are not subordinated instruments to this one</t>
  </si>
  <si>
    <t>Tier 2 Capital Instruments</t>
  </si>
  <si>
    <t>Senior creditors</t>
  </si>
  <si>
    <t xml:space="preserve">Ordinary </t>
  </si>
  <si>
    <t>Senior Preferred Creditors</t>
  </si>
  <si>
    <t>Non-compliant transitioned features</t>
  </si>
  <si>
    <t xml:space="preserve">No </t>
  </si>
  <si>
    <t>If yes, specify non-compliant features</t>
  </si>
  <si>
    <t>Prospectus</t>
  </si>
  <si>
    <t>http://cnmv.es/Portal/Consultas/Folletos/FolletosAdmision.aspx?isin=ES0840609004</t>
  </si>
  <si>
    <t>https://www.cnmv.es/Portal/Consultas/Folletos/FolletosAdmision.aspx?isin=ES0840609012</t>
  </si>
  <si>
    <t>http://www.ise.ie/debt_documents/Final%20Terms_4d3676fe-d968-4977-a14b-4e107812d270.PDF</t>
  </si>
  <si>
    <t>http://www.cnmv.es/Portal/Consultas/Folletos/FolletosAdmision.aspx?isin=ES0240609133</t>
  </si>
  <si>
    <t>http://www.ise.ie/debt_documents/Final%20Terms_e17de6d1-419c-4367-ba57-302c9de7d9df.PDF</t>
  </si>
  <si>
    <t>http://www.ise.ie/Market-Data-Announcements/Debt/Individual-Debt-Instrument-Data/ShowSecTranche/?trancheID=139566&amp;refNo=4922</t>
  </si>
  <si>
    <t>http://www.ise.ie/debt_documents/FinalSeriesProspectus2_f93532da-64cb-423e-bceb-b480e259f75d.PDF</t>
  </si>
  <si>
    <t>http://www.ise.ie/debt_documents/Final%20Terms_86b469d7-03f0-43d6-a376-3cd5cdfcf52d.PDF</t>
  </si>
  <si>
    <t>https://www.ise.ie/debt_documents/Final%20Terms_cb61b613-5b3c-4247-8784-7687ab071dc6.PDF</t>
  </si>
  <si>
    <t>https://www.ise.ie/debt_documents/Final%20Terms_8f42d310-9270-4d94-8fd6-41221a9afbc9.PDF</t>
  </si>
  <si>
    <t>https://www.ise.ie/debt_documents/Final%20Terms_5fb22c39-1c92-42f5-9957-8fab4b68a0d7.PDF</t>
  </si>
  <si>
    <t>https://www.ise.ie/debt_documents/Final%20Terms_04a5bc4d-0cf8-44ab-8680-f720dfefb74d.PDF</t>
  </si>
  <si>
    <t>https://www.ise.ie/debt_documents/Final%20Terms_d610ac4c-759c-4214-b391-9ddb624fdf9f.PDF</t>
  </si>
  <si>
    <r>
      <rPr>
        <i/>
        <sz val="8"/>
        <color rgb="FF404040"/>
        <rFont val="Segoe UI Semilight"/>
        <family val="2"/>
        <scheme val="minor"/>
      </rPr>
      <t>As of December 2018, the subordinated liabilities eligible as MREL in the BRRD (Non-Preferred Senior Debt) are included in the table, although they cannot be computed for the purposes of own founds in the CRR. All this without prejudice to the computability as MREL of other non-subordinated liabilities.</t>
    </r>
    <r>
      <rPr>
        <i/>
        <sz val="8"/>
        <color theme="1" tint="0.249977111117893"/>
        <rFont val="Segoe UI Semilight"/>
        <family val="2"/>
        <scheme val="minor"/>
      </rPr>
      <t xml:space="preserve">
</t>
    </r>
  </si>
  <si>
    <t>Appendix II. Capital instruments main features</t>
  </si>
  <si>
    <t>Appendix III - Information on leverage ratio</t>
  </si>
  <si>
    <t>Summary reconciliation of accounting assets and leverage ratio exposures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</si>
  <si>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</si>
  <si>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</si>
  <si>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</si>
  <si>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t>
  </si>
  <si>
    <t>Adjustments for securities financing transactions "SFTs"</t>
  </si>
  <si>
    <t>Adjustment for off-balance sheet items (ie conversion to credit equivalent amounts of off-balance sheet exposures)</t>
  </si>
  <si>
    <t>(Adjustment for intragroup exposures excluded from the leverage ratio total exposure measure in accordance with Article 429(7) of Regulation (EU) No 575/2013)</t>
  </si>
  <si>
    <t>(Adjustment for exposures excluded from the leverage ratio total exposure measure in accordance with Article 429(14) of Regulation (EU) No 575/2013)</t>
  </si>
  <si>
    <t>Leverage ratio exposure</t>
  </si>
  <si>
    <t>Leverage ratio common disclosure</t>
  </si>
  <si>
    <t>On-balance sheet items (excluding derivatives and SFTs, but including collateral)</t>
  </si>
  <si>
    <t>Asset amounts deducted in determining Tier 1 capital</t>
  </si>
  <si>
    <t>Total on-balance sheet exposures (excluding derivatives and SFTs)</t>
  </si>
  <si>
    <t>Replacement cost associated with all derivatives transactions (ie net of eligible cash variation margin)</t>
  </si>
  <si>
    <t>Add-on amounts for PFE associated with all derivatives transactions (mark-to-market method)</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</si>
  <si>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</si>
  <si>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</si>
  <si>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</si>
  <si>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</si>
  <si>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</si>
  <si>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</si>
  <si>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t>
  </si>
  <si>
    <t>Gross SFT assets (with no recognition of netting), after adjusting for sales accounting transactions</t>
  </si>
  <si>
    <t>(Netted amounts of cash payables and cash receivables of gross SFT assets)</t>
  </si>
  <si>
    <t>Counterparty credit risk exposure for SFT assets</t>
  </si>
  <si>
    <t>Agent transaction exposures</t>
  </si>
  <si>
    <t>(Exempted CCP leg of client-cleared SFT exposure)</t>
  </si>
  <si>
    <t>Total securities financing transaction exposures</t>
  </si>
  <si>
    <t>Off-balance sheet exposures at gross notional amount</t>
  </si>
  <si>
    <t>(Adjustments for conversion to credit equivalent amounts)</t>
  </si>
  <si>
    <t>Other off-balance sheet exposures</t>
  </si>
  <si>
    <t>Excluded exposures</t>
  </si>
  <si>
    <t>Tier 1 capital</t>
  </si>
  <si>
    <t>Total leverage ratio exposures</t>
  </si>
  <si>
    <t>Choice on transitional arrangements and amount of derecognised fiduciary items</t>
  </si>
  <si>
    <t>Choice on transitional arrangements for the definition of the capital measure</t>
  </si>
  <si>
    <t>Amount of derecognised fiduciary items in accordance with Article 429(11) of Regulation (EU) NO. 575/2013</t>
  </si>
  <si>
    <t>Derogation for SFTs: Counterparty credit risk exposure in accordance with Articles 429b(4) and 222 of Regulation (EU) No 575/2013_x000D_</t>
  </si>
  <si>
    <t>(Exposures exempted in accordance with Article 429 (14) of Regulation (EU) No 575/2013 (on and off balance sheet))_x000D_</t>
  </si>
  <si>
    <t>(Intragroup exposures (solo basis) exempted in accordance with Article 429(7) of Regulation (EU) No 575/2013 (on and off balance sheet))_x000D_</t>
  </si>
  <si>
    <t>End of transitional period measure</t>
  </si>
  <si>
    <t>Split-up of on balance sheet exposures (excluding derivatives, SFTs and exempted exposures)</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</si>
  <si>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</si>
  <si>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</si>
  <si>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</si>
  <si>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</si>
  <si>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</si>
  <si>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</si>
  <si>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</si>
  <si>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</si>
  <si>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Description of the processes used to manage the risk of excessive leverage</t>
  </si>
  <si>
    <t>Description of the factors that had an  impact on the leverage ratio during the period to which the disclosed leverage ratio refers</t>
  </si>
  <si>
    <t>Leverage ratio is one of the metrics which are periodically monitored by Management and Government Bodies.</t>
  </si>
  <si>
    <r>
      <rPr>
        <sz val="8"/>
        <color rgb="FF404040"/>
        <rFont val="Segoe UI Semilight"/>
        <family val="2"/>
        <scheme val="minor"/>
      </rPr>
      <t>Leverage ratio has improved mainly due to the group profits and  the reduction of assets due to liquidity excess managemen</t>
    </r>
    <r>
      <rPr>
        <sz val="8"/>
        <color theme="1" tint="0.249977111117893"/>
        <rFont val="Segoe UI Semilight"/>
        <family val="2"/>
        <scheme val="minor"/>
      </rPr>
      <t>t.</t>
    </r>
  </si>
  <si>
    <t>Free format text boxes for disclosure on qualitative items</t>
  </si>
  <si>
    <t>Significant shareholdings (&gt;10%)</t>
  </si>
  <si>
    <t>Banco Comercial de Investimento, S.A.R.L.</t>
  </si>
  <si>
    <t>Banking</t>
  </si>
  <si>
    <t>BIP &amp; DRIVE, S.A</t>
  </si>
  <si>
    <t>Teletoll systems</t>
  </si>
  <si>
    <t>BPI, Incorporated</t>
  </si>
  <si>
    <t>Brilliance-Bea Auto Finance Co., L.T.D.</t>
  </si>
  <si>
    <t>Vehicle financing</t>
  </si>
  <si>
    <t>Comercia Global Payments, Ent. Pago, S.L.</t>
  </si>
  <si>
    <t>Payment entity</t>
  </si>
  <si>
    <t>Companhia de Seguros Allianz Portugal, S.A.</t>
  </si>
  <si>
    <t>Insurances</t>
  </si>
  <si>
    <t>Cosec-Companhia de Seguros de Crédito, S.A.</t>
  </si>
  <si>
    <t>Credit insurances</t>
  </si>
  <si>
    <t>Global Payments - Caixa Acquisition Corporation S.A.R.L.</t>
  </si>
  <si>
    <t xml:space="preserve">Global Payments South America, Brasil - Serviços de Pagamento, S.A. </t>
  </si>
  <si>
    <t>Payment systems</t>
  </si>
  <si>
    <t>Inter-risco - Sociedade de Capital de Risco, SA</t>
  </si>
  <si>
    <t>Venture capital</t>
  </si>
  <si>
    <t>Inversiones Alaris, S.L. en liquidación</t>
  </si>
  <si>
    <t>Holding of Securities</t>
  </si>
  <si>
    <t>Redsys Servicios de Procesamiento, S.L.</t>
  </si>
  <si>
    <t>Payment methods</t>
  </si>
  <si>
    <t>Servired, Sociedad Española de Medios de Pago, S.A.</t>
  </si>
  <si>
    <t>Sistema de Tarjetas y Medios de Pago, S.A.</t>
  </si>
  <si>
    <t>Sociedad de Procedimientos de Pago, S.L.</t>
  </si>
  <si>
    <t>Telefónica Factoring do Brasil, Ltda</t>
  </si>
  <si>
    <t>Factoring</t>
  </si>
  <si>
    <t>Telefónica Factoring España, S.A.</t>
  </si>
  <si>
    <t>Unicre - Instituição Financeira de Crédito, S.A.</t>
  </si>
  <si>
    <t>Financial services</t>
  </si>
  <si>
    <t>Not significant (&lt;10%)</t>
  </si>
  <si>
    <t>Erste Group Bank AG</t>
  </si>
  <si>
    <t>Share</t>
  </si>
  <si>
    <t>Company</t>
  </si>
  <si>
    <t>Activity</t>
  </si>
  <si>
    <t>% participation</t>
  </si>
  <si>
    <t>Direct</t>
  </si>
  <si>
    <t>Appendix IV. Holdings subject to regulatory limits for deduction purposes</t>
  </si>
  <si>
    <t>NOTE: VidaCaixa Group is not included in regulatory scope due to the statement in CRR article 49.1 ("Danish compromise") by which it consumes capital by RWAs instead of equity deduction.</t>
  </si>
  <si>
    <t>Full consolidable entities</t>
  </si>
  <si>
    <t>Services</t>
  </si>
  <si>
    <t>Property management and real estate</t>
  </si>
  <si>
    <t>Coia Financiera Naval, S.L.</t>
  </si>
  <si>
    <t xml:space="preserve">Financial services and intermediation in naval sector </t>
  </si>
  <si>
    <t>El Abra Financiera Naval, S.L.</t>
  </si>
  <si>
    <t>Administrative activities and services</t>
  </si>
  <si>
    <t xml:space="preserve">Smelting </t>
  </si>
  <si>
    <t>Production and marketing of agricultural products</t>
  </si>
  <si>
    <t xml:space="preserve">Hotels and similars </t>
  </si>
  <si>
    <t>Product marketing</t>
  </si>
  <si>
    <t>Real state of shopping centers</t>
  </si>
  <si>
    <t>Sociedad de gestión hotelera de Barcelona, S.L.</t>
  </si>
  <si>
    <t>Transactions with real estate</t>
  </si>
  <si>
    <t>BPI Vida e Pensões - Companhia de Seguros, S.A.</t>
  </si>
  <si>
    <t>Life insurance and pension fund management</t>
  </si>
  <si>
    <t>VidaCaixa Mediació, Sociedad de Agencia de Seguros Vinculada, S.A.U.</t>
  </si>
  <si>
    <t>Insurance agency</t>
  </si>
  <si>
    <t>VidaCaixa, S.A. de Seguros y Reaseguros Sociedad Unipersonal</t>
  </si>
  <si>
    <t>Insurance and reinsurance</t>
  </si>
  <si>
    <t>Name of the entity</t>
  </si>
  <si>
    <t>Accounting consolidation treatment</t>
  </si>
  <si>
    <t>Prudential consolidation treatment</t>
  </si>
  <si>
    <t>Global integration</t>
  </si>
  <si>
    <t>Proportional consolidated method</t>
  </si>
  <si>
    <t>Equity method</t>
  </si>
  <si>
    <t>Description of the entity</t>
  </si>
  <si>
    <t>For the rest of the entities, the consolidation method for prudential purposes coincides with that applicable in the annual accounts. See financial report for the complete list of companies of the Group.</t>
  </si>
  <si>
    <t>Appendix V. EU LI3 - Companies with differing prudential and accounting consolidation treatment</t>
  </si>
  <si>
    <t>(A) Amount to information date; (B) CRR reference to article; (C) Amounts subject to treatment prior to RRC or residual amount prescribed by RRC</t>
  </si>
  <si>
    <t>Common Equity Tier 1 capital : instruments and reserves</t>
  </si>
  <si>
    <t>Capital instruments and the related share premium accounts</t>
  </si>
  <si>
    <t>Retained earnings</t>
  </si>
  <si>
    <t>Accumulated other comprehensive income (and other reserves)</t>
  </si>
  <si>
    <t>Funds for general banking risks</t>
  </si>
  <si>
    <t>Independently reviewed interim profits net of any foreseeable charge or dividend</t>
  </si>
  <si>
    <t>Common Equity Tier 1 (CET1) capital before regulatory adjustments</t>
  </si>
  <si>
    <t>Common Equity Tier 1 capital :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</si>
  <si>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</si>
  <si>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</si>
  <si>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</si>
  <si>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t>
  </si>
  <si>
    <t>Negative amounts resulting from the calculation of expected loss amounts</t>
  </si>
  <si>
    <t>Any increase in equity that results from securitised assets (negative amount)</t>
  </si>
  <si>
    <t>Gains or losses on liabilities valued at fair valur resulting from changes in own credit standing</t>
  </si>
  <si>
    <t>Direct and indirect holdings by an institution of own CET1 instruments (negative amount)</t>
  </si>
  <si>
    <t>Amount exceeding the 15% threshold (negative amount)</t>
  </si>
  <si>
    <t>of which: direct and indirect holdings by the institution of the CET1 instruments of financial secotr entities where the institution has a significant investment in those entities</t>
  </si>
  <si>
    <t>of which: deferred tax assets arising from temporary differences</t>
  </si>
  <si>
    <t>Total regulatory adjustments to Common Equity Tier 1 (CET1)</t>
  </si>
  <si>
    <t>Common Equity Tier 1 (CET1) capital</t>
  </si>
  <si>
    <t>Additional Tier 1 (AT1) capital: instruments</t>
  </si>
  <si>
    <t>of which: classified as liabilities under applicable accounting standards</t>
  </si>
  <si>
    <t>Additional Tier 1 (AT1) capital before regulatory adjustments</t>
  </si>
  <si>
    <t>Additional Tier 1 (AT1) capital: regulatory adjustments</t>
  </si>
  <si>
    <t>Direct and indirect holdings by an institution of own AT1 instruments (negative amount)</t>
  </si>
  <si>
    <t>Total regulatory adjustments to Additional Tier 1  capital</t>
  </si>
  <si>
    <t>Additional Tier 1  capital (AT1)</t>
  </si>
  <si>
    <t>Tier 1 capital (Tier 1 = CET1+AT1)</t>
  </si>
  <si>
    <t>Tier 2 (T2) capital: instruments and provisions</t>
  </si>
  <si>
    <t>Credit risk adjustments</t>
  </si>
  <si>
    <t>Tier 2 (T2) capital before regulatory adjustments</t>
  </si>
  <si>
    <t>Capital ratios and buffers</t>
  </si>
  <si>
    <t>Direct and indirect holdings by an institution of own T2 instruments and subordinated loans (negative amount)</t>
  </si>
  <si>
    <t>Total regulatory adjustments to Tier 2 (T2) capital</t>
  </si>
  <si>
    <t>Tier 2 (T2) capital</t>
  </si>
  <si>
    <t>Total capital (TC=T1+T2)</t>
  </si>
  <si>
    <t>Total risk weighted assets</t>
  </si>
  <si>
    <t>Common Equity Tier 1 (as a percentage of total risk exposure amount)</t>
  </si>
  <si>
    <t>Tier 1 (as a percentage of risk exposure amount)</t>
  </si>
  <si>
    <t>Total capital (as a percentage of risk exposure amount)</t>
  </si>
  <si>
    <t>Institution specific buffer requirement (CET1 requirement in accordance with article 92 (1) (a) plus capital conservation and countercyclical buffer requirements, plus systemic risk buffer, plus systemically important institution buffer (G-SII or O-SII buffer), expressed as a percentage of risk exposure amount)</t>
  </si>
  <si>
    <t>of which: capital conservation buffer requirement</t>
  </si>
  <si>
    <t>of which: countercyclical buffer requirement</t>
  </si>
  <si>
    <t>of which: Global Systemically Important Institution (G-SII) or Other Systemically Important Institution (O-SII) buffer</t>
  </si>
  <si>
    <t xml:space="preserve">Amounts below deduction thresholds (before risk weighing) </t>
  </si>
  <si>
    <t>Direct and indirect holdings of the capital of financial sector entities where the institution does not have a significant investment in those entities (amount below 10% threshold and net of eligible short positions)</t>
  </si>
  <si>
    <t>Direct and indirect holdings by the institution of the CET1 instruments of financial sector entities where the institution has a significant investment in those entities (amount below 10% threshold and net of eligible short positions)</t>
  </si>
  <si>
    <t xml:space="preserve">Deferred tax assets arising from temporary differences (amount below the threshold of 10%, net of liabilities for related taxes, provided that the conditions established in article 38, section 3) </t>
  </si>
  <si>
    <t>Pillar 3 disclosure</t>
  </si>
  <si>
    <t>Information on own funds.</t>
  </si>
  <si>
    <t>Capital instruments main features</t>
  </si>
  <si>
    <t>Information on leverage ratio</t>
  </si>
  <si>
    <t>Holdings subject to regulatory limits for deduction purposes</t>
  </si>
  <si>
    <t>EU LI3 - Companies with differing prudential and accounting consolidation treatment</t>
  </si>
  <si>
    <t>5.2</t>
  </si>
  <si>
    <t>EU CR4 - Standardised approach - Credit risk exposure and CRM effects PY</t>
  </si>
  <si>
    <t>EU CR5 - Standardised approach (EAD) PY</t>
  </si>
  <si>
    <t>EU CR5 - Standardised approach (RWA) PY</t>
  </si>
  <si>
    <t>Table 8.1. Table B</t>
  </si>
  <si>
    <t>IRB: Credit risk exposures by portfolio PY</t>
  </si>
  <si>
    <t>EU CR6 - IRB - credit risk exposures by portfolio and probability of default (PD) range PY</t>
  </si>
  <si>
    <t>Exposures to counterparty risk and effects of techniques for mitigation PY</t>
  </si>
  <si>
    <t>IRB: counterparty risk exposure by portfolio PY</t>
  </si>
  <si>
    <t>EU CCR4 - IRB approach - CCR exposures by portfolio and PD scale PY</t>
  </si>
  <si>
    <t>Amounts in thousands of euros</t>
  </si>
  <si>
    <r>
      <t>Financial assets held for trading</t>
    </r>
    <r>
      <rPr>
        <vertAlign val="superscript"/>
        <sz val="8"/>
        <color theme="1" tint="0.249977111117893"/>
        <rFont val="Segoe UI Semilight"/>
        <family val="2"/>
        <scheme val="minor"/>
      </rPr>
      <t>(1)</t>
    </r>
  </si>
  <si>
    <r>
      <t>Financial assets at fair value with changes in other incomprehensive income</t>
    </r>
    <r>
      <rPr>
        <vertAlign val="superscript"/>
        <sz val="8"/>
        <color theme="1" tint="0.249977111117893"/>
        <rFont val="Segoe UI Semilight"/>
        <family val="2"/>
        <scheme val="minor"/>
      </rPr>
      <t>(2)</t>
    </r>
  </si>
  <si>
    <r>
      <t>Financial liabilities held for trading</t>
    </r>
    <r>
      <rPr>
        <vertAlign val="superscript"/>
        <sz val="8"/>
        <color theme="1" tint="0.249977111117893"/>
        <rFont val="Segoe UI Semilight"/>
        <family val="2"/>
        <scheme val="minor"/>
      </rPr>
      <t>(1)</t>
    </r>
  </si>
  <si>
    <r>
      <t>Not subject to the capital requirements or subject to deduction from capital</t>
    </r>
    <r>
      <rPr>
        <vertAlign val="superscript"/>
        <sz val="8"/>
        <color theme="0"/>
        <rFont val="Segoe UI Semibold"/>
        <family val="2"/>
      </rPr>
      <t>(3)</t>
    </r>
  </si>
  <si>
    <r>
      <t>Buffer MDA</t>
    </r>
    <r>
      <rPr>
        <vertAlign val="superscript"/>
        <sz val="8"/>
        <color rgb="FF404040"/>
        <rFont val="Segoe UI Semilight"/>
        <family val="2"/>
        <scheme val="minor"/>
      </rPr>
      <t>(2)</t>
    </r>
  </si>
  <si>
    <t>2. CAIXABANK GROUP</t>
  </si>
  <si>
    <r>
      <t xml:space="preserve">Exposure amount breakdown by maturity </t>
    </r>
    <r>
      <rPr>
        <vertAlign val="superscript"/>
        <sz val="8"/>
        <color theme="0"/>
        <rFont val="Segoe UI Semibold"/>
        <family val="2"/>
      </rPr>
      <t>(1)</t>
    </r>
  </si>
  <si>
    <t>Table 5.5. Credit quality level correspondence between rating agencies</t>
  </si>
  <si>
    <t>Table 5.16. EU CRB-C - Geographical breakdown of exposures</t>
  </si>
  <si>
    <t>Table 5.47. EU CR9 - IRB - Backtesting of probability of default (PD) per portfolio (Other SME)</t>
  </si>
  <si>
    <t>Table 5.48. EU CR9 - IRB - Backtesting of probability of default (PD) per portfolio (Other Retail)</t>
  </si>
  <si>
    <t>Table 5.59. EU CCR2 - CVA capital charge</t>
  </si>
  <si>
    <t>Table 5.63 EU SEC4 - Securitisation exposures in the banking book and associated regulatory capital requirements – bank acting as investor</t>
  </si>
  <si>
    <r>
      <t>IRB - RBA</t>
    </r>
    <r>
      <rPr>
        <vertAlign val="superscript"/>
        <sz val="8"/>
        <color theme="0"/>
        <rFont val="Segoe UI Semibold"/>
        <family val="2"/>
      </rPr>
      <t>(1)</t>
    </r>
    <r>
      <rPr>
        <sz val="8"/>
        <color theme="0"/>
        <rFont val="Segoe UI Semibold"/>
        <family val="2"/>
      </rPr>
      <t xml:space="preserve"> (including IAA</t>
    </r>
    <r>
      <rPr>
        <vertAlign val="superscript"/>
        <sz val="8"/>
        <color theme="0"/>
        <rFont val="Segoe UI Semibold"/>
        <family val="2"/>
      </rPr>
      <t>(3)</t>
    </r>
    <r>
      <rPr>
        <sz val="8"/>
        <color theme="0"/>
        <rFont val="Segoe UI Semibold"/>
        <family val="2"/>
      </rPr>
      <t>) and SEC-IRBA</t>
    </r>
    <r>
      <rPr>
        <vertAlign val="superscript"/>
        <sz val="8"/>
        <color theme="0"/>
        <rFont val="Segoe UI Semibold"/>
        <family val="2"/>
      </rPr>
      <t>(5)</t>
    </r>
  </si>
  <si>
    <r>
      <t>IRB - SF</t>
    </r>
    <r>
      <rPr>
        <vertAlign val="superscript"/>
        <sz val="8"/>
        <color theme="0"/>
        <rFont val="Segoe UI Semibold"/>
        <family val="2"/>
      </rPr>
      <t>(2)</t>
    </r>
    <r>
      <rPr>
        <sz val="8"/>
        <color theme="0"/>
        <rFont val="Segoe UI Semibold"/>
        <family val="2"/>
      </rPr>
      <t xml:space="preserve"> and SEC-ERBA</t>
    </r>
    <r>
      <rPr>
        <vertAlign val="superscript"/>
        <sz val="8"/>
        <color theme="0"/>
        <rFont val="Segoe UI Semibold"/>
        <family val="2"/>
      </rPr>
      <t>(6)</t>
    </r>
  </si>
  <si>
    <t>Table 5.65 EU SEC1 - Securitisation exposures in the banking book</t>
  </si>
  <si>
    <t>(1) The variable remuneration contemplated in Non-Executive Directors was accrued in the development of previous executive functions.</t>
  </si>
  <si>
    <t>(2) It includes the deferred variable remuneration pending payment at 31/12/2019 (1/3 or 3/5 bonus 2017, 2/3 or 4/5 bonus 2018 and the deferred part of bonus 2019)</t>
  </si>
  <si>
    <t>(3) It includes the deferred variable remuneration awarded in previous years and paid in February 2020 (1/3 bonus 2016, 1/3 or 1/5 bonus 2017 and 1/3 or 1/5 bonus 2018)</t>
  </si>
  <si>
    <t>(4) It includes the LTI in euros that members of the Identified Staff of CaixaBank receive for their participation in group companies outside of the prudential perimeter</t>
  </si>
  <si>
    <t>(5) It includes the variable remuneration resulting from its participation in the first cycle of the CAIP accrued in 2019, pending ex-post adjustments until 2021, to be paid foreseeably in 2022 for the beneficiaries of the Plan, and deferred to 3 years for Executive Directors and members of the Management Committee.</t>
  </si>
  <si>
    <r>
      <t>Non
Executive
Directors</t>
    </r>
    <r>
      <rPr>
        <vertAlign val="superscript"/>
        <sz val="8"/>
        <color theme="0"/>
        <rFont val="Segoe UI Semibold"/>
        <family val="2"/>
      </rPr>
      <t>(1)</t>
    </r>
  </si>
  <si>
    <r>
      <t>Variable remuneration deferred (still not paid)</t>
    </r>
    <r>
      <rPr>
        <b/>
        <vertAlign val="superscript"/>
        <sz val="8"/>
        <color theme="1" tint="0.249977111117893"/>
        <rFont val="Segoe UI Semilight"/>
        <family val="2"/>
        <scheme val="minor"/>
      </rPr>
      <t>(2)</t>
    </r>
  </si>
  <si>
    <r>
      <t>Deferred remuneration paid in exercise 2019</t>
    </r>
    <r>
      <rPr>
        <b/>
        <vertAlign val="superscript"/>
        <sz val="8"/>
        <color theme="1" tint="0.249977111117893"/>
        <rFont val="Segoe UI Semilight"/>
        <family val="2"/>
        <scheme val="minor"/>
      </rPr>
      <t>(3)</t>
    </r>
  </si>
  <si>
    <r>
      <t>Target LTI in euros prorated annually</t>
    </r>
    <r>
      <rPr>
        <vertAlign val="superscript"/>
        <sz val="8"/>
        <color theme="1" tint="0.249977111117893"/>
        <rFont val="Segoe UI Semilight"/>
        <family val="2"/>
        <scheme val="minor"/>
      </rPr>
      <t>(4)</t>
    </r>
  </si>
  <si>
    <r>
      <t>Provisional incentive first cycle CAIP (Not attributed and in shares)</t>
    </r>
    <r>
      <rPr>
        <vertAlign val="superscript"/>
        <sz val="8"/>
        <color theme="1" tint="0.249977111117893"/>
        <rFont val="Segoe UI Semilight"/>
        <family val="2"/>
        <scheme val="minor"/>
      </rPr>
      <t>(5)</t>
    </r>
  </si>
  <si>
    <t>(*) Rows with no data are not disclosed</t>
  </si>
  <si>
    <t>(1) Capital + share premium, net of treasury shares</t>
  </si>
  <si>
    <t>(2) Reserves</t>
  </si>
  <si>
    <t>(3) Includes unrealised gains and losses</t>
  </si>
  <si>
    <t>(5a) Profit attributable to the Group (audited), net of dividends (interim and final)</t>
  </si>
  <si>
    <t>(8) Goodwill and intangible assets</t>
  </si>
  <si>
    <t>(52) Treasury stock and pledged amounts</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</si>
</sst>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00_-;\-* #,##0.00_-;_-* &quot;-&quot;??_-;_-@_-"/>
    <numFmt numFmtId="165" formatCode="_-* #,##0\ _€_-;\-* #,##0\ _€_-;_-* &quot;-&quot;??\ _€_-;_-@_-"/>
    <numFmt numFmtId="166" formatCode="_(* #,##0.00_);_(* \(#,##0.00\);_(* &quot;-&quot;??_);_(@_)"/>
    <numFmt numFmtId="167" formatCode="#,##0_)\ ;\(#,##0\)\ ;#,###_)\ "/>
    <numFmt numFmtId="168" formatCode="#,##0_)\ ;\(#,##0\)\ ;#,##0_)\ "/>
    <numFmt numFmtId="169" formatCode="_(* #,##0_);_(* \(#,##0\);_(* &quot;-&quot;_);_(@_)"/>
    <numFmt numFmtId="170" formatCode="dd\.mm\.yy"/>
    <numFmt numFmtId="171" formatCode="#,##0;\-#,##0;&quot;&quot;"/>
    <numFmt numFmtId="172" formatCode="0.0%"/>
    <numFmt numFmtId="173" formatCode="_(* #,##0_);_(* \(#,##0\);_(* &quot;-&quot;??_);_(@_)"/>
    <numFmt numFmtId="174" formatCode="#,##0.0_)\ ;\(#,##0.0\)\ ;#,###.0_)\ "/>
    <numFmt numFmtId="175" formatCode="#,##0.00_)\ ;\(#,##0.00\)\ ;#,###.00_)\ "/>
    <numFmt numFmtId="176" formatCode="_(* #,##0.00_);_(* \(#,##0.00\);_(* &quot;-&quot;_);_(@_)"/>
    <numFmt numFmtId="177" formatCode="#,##0;\-#,##0;\-"/>
    <numFmt numFmtId="178" formatCode="0.0000"/>
    <numFmt numFmtId="179" formatCode="0.0000%"/>
    <numFmt numFmtId="180" formatCode="0.0_)\%;\(0.0\)\%;0.0_)\%;@_)_%"/>
    <numFmt numFmtId="181" formatCode="#,##0.0_)_%;\(#,##0.0\)_%;0.0_)_%;@_)_%"/>
    <numFmt numFmtId="182" formatCode="#,##0.0_);\(#,##0.0\);#,##0.0_);@_)"/>
    <numFmt numFmtId="183" formatCode="&quot;£&quot;_(#,##0.00_);&quot;£&quot;\(#,##0.00\);&quot;£&quot;_(0.00_);@_)"/>
    <numFmt numFmtId="184" formatCode="#,##0.00_);\(#,##0.00\);0.00_);@_)"/>
    <numFmt numFmtId="185" formatCode="\€_(#,##0.00_);\€\(#,##0.00\);\€_(0.00_);@_)"/>
    <numFmt numFmtId="186" formatCode="#,##0_)\x;\(#,##0\)\x;0_)\x;@_)_x"/>
    <numFmt numFmtId="187" formatCode="#,##0_)_x;\(#,##0\)_x;0_)_x;@_)_x"/>
    <numFmt numFmtId="188" formatCode="_(* #,##0.0_);_(* \(#,##0.0\);_(* &quot;-&quot;?_);@_)"/>
    <numFmt numFmtId="189" formatCode="_-* #,##0\ _P_t_s_-;\-* #,##0\ _P_t_s_-;_-* &quot;-&quot;\ _P_t_s_-;_-@_-"/>
    <numFmt numFmtId="190" formatCode="#,##0;\(#,##0\)"/>
    <numFmt numFmtId="191" formatCode="_(&quot;$&quot;* #,##0_);_(&quot;$&quot;* \(#,##0\);_(&quot;$&quot;* &quot;-&quot;_);_(@_)"/>
    <numFmt numFmtId="192" formatCode="_(&quot;€&quot;* #,##0_);_(&quot;€&quot;* \(#,##0\);_(&quot;€&quot;* &quot;-&quot;_);_(@_)"/>
    <numFmt numFmtId="193" formatCode="_(&quot;€&quot;* #,##0.00_);_(&quot;€&quot;* \(#,##0.00\);_(&quot;€&quot;* &quot;-&quot;??_);_(@_)"/>
    <numFmt numFmtId="194" formatCode="_(&quot;$&quot;* #,##0.00_);_(&quot;$&quot;* \(#,##0.00\);_(&quot;$&quot;* &quot;-&quot;??_);_(@_)"/>
    <numFmt numFmtId="195" formatCode="0000"/>
    <numFmt numFmtId="196" formatCode="#,##0.00########"/>
    <numFmt numFmtId="197" formatCode="_-* #,##0.00\ [$€-1]_-;\-* #,##0.00\ [$€-1]_-;_-* &quot;-&quot;??\ [$€-1]_-"/>
    <numFmt numFmtId="198" formatCode="_-[$€-2]* #,##0.00_-;\-[$€-2]* #,##0.00_-;_-[$€-2]* &quot;-&quot;??_-"/>
    <numFmt numFmtId="199" formatCode="yyyy\-mm\-dd;@"/>
    <numFmt numFmtId="200" formatCode="0.0"/>
    <numFmt numFmtId="201" formatCode="#,##0.000"/>
    <numFmt numFmtId="202" formatCode="#,##0.0000\ [$€-1];\-#,##0.0000\ [$€-1]"/>
    <numFmt numFmtId="203" formatCode="_-* #,##0\ _P_t_a_-;\-* #,##0\ _P_t_a_-;_-* &quot;-&quot;\ _P_t_a_-;_-@_-"/>
    <numFmt numFmtId="204" formatCode="_-&quot;£&quot;* #,##0.00_-;\-&quot;£&quot;* #,##0.00_-;_-&quot;£&quot;* &quot;-&quot;??_-;_-@_-"/>
    <numFmt numFmtId="205" formatCode="[$-C0A]d\-mmm\-yy;@"/>
    <numFmt numFmtId="206" formatCode="#,##0;\(#,###\)"/>
    <numFmt numFmtId="207" formatCode="0.000%"/>
    <numFmt numFmtId="208" formatCode="&quot;Yes&quot;;[Red]&quot;No&quot;"/>
    <numFmt numFmtId="209" formatCode="0.00000"/>
    <numFmt numFmtId="210" formatCode="[&gt;0]General"/>
    <numFmt numFmtId="211" formatCode="_(* #,##0_);_(* \(#,##0\);_(* &quot;-&quot;?_);@_)"/>
    <numFmt numFmtId="212" formatCode="#,##0_);\(#,##0\);0_);@_)"/>
    <numFmt numFmtId="213" formatCode="#,##0.000;\(#,###.000\)"/>
    <numFmt numFmtId="214" formatCode="d/mm/yyyy;@"/>
    <numFmt numFmtId="215" formatCode="dd/mm/yyyy;@"/>
    <numFmt numFmtId="216" formatCode="#,##0.00_)\ ;\(#,##0.00\)\ ;#,##0.00_)\ "/>
  </numFmts>
  <fonts count="196">
    <font>
      <sz val="10"/>
      <name val="Arial"/>
      <family val="2"/>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1"/>
      <color theme="1"/>
      <name val="Segoe UI Semilight"/>
      <family val="2"/>
      <scheme val="minor"/>
    </font>
    <font>
      <sz val="10"/>
      <color theme="1"/>
      <name val="Arial"/>
      <family val="2"/>
    </font>
    <font>
      <b/>
      <sz val="10"/>
      <name val="Arial"/>
      <family val="2"/>
    </font>
    <font>
      <sz val="11"/>
      <color theme="0"/>
      <name val="Segoe UI Semilight"/>
      <family val="2"/>
      <scheme val="minor"/>
    </font>
    <font>
      <i/>
      <sz val="10"/>
      <color theme="1" tint="0.249977111117893"/>
      <name val="Arial"/>
      <family val="2"/>
    </font>
    <font>
      <sz val="11"/>
      <color theme="1"/>
      <name val="Segoe UI Semilight"/>
      <family val="2"/>
      <scheme val="minor"/>
    </font>
    <font>
      <sz val="11"/>
      <color rgb="FF000000"/>
      <name val="Calibri"/>
      <family val="2"/>
    </font>
    <font>
      <i/>
      <sz val="10"/>
      <color rgb="FF404040"/>
      <name val="Arial"/>
      <family val="2"/>
    </font>
    <font>
      <b/>
      <sz val="10"/>
      <color rgb="FF009BD8"/>
      <name val="Arial"/>
      <family val="2"/>
    </font>
    <font>
      <sz val="10"/>
      <color theme="1" tint="0.249977111117893"/>
      <name val="Arial"/>
      <family val="2"/>
    </font>
    <font>
      <b/>
      <sz val="10"/>
      <color theme="1" tint="0.249977111117893"/>
      <name val="Arial"/>
      <family val="2"/>
    </font>
    <font>
      <b/>
      <sz val="10"/>
      <color theme="0"/>
      <name val="Arial"/>
      <family val="2"/>
    </font>
    <font>
      <sz val="10"/>
      <color theme="0"/>
      <name val="Arial"/>
      <family val="2"/>
    </font>
    <font>
      <b/>
      <sz val="10"/>
      <color rgb="FF333300"/>
      <name val="Arial"/>
      <family val="2"/>
    </font>
    <font>
      <b/>
      <sz val="10"/>
      <color rgb="FF009AD8"/>
      <name val="Arial"/>
      <family val="2"/>
    </font>
    <font>
      <b/>
      <sz val="10"/>
      <color theme="1"/>
      <name val="Arial"/>
      <family val="2"/>
    </font>
    <font>
      <i/>
      <sz val="10"/>
      <color theme="1" tint="0.34998626667073579"/>
      <name val="Arial"/>
      <family val="2"/>
    </font>
    <font>
      <sz val="10"/>
      <color rgb="FF000000"/>
      <name val="Arial"/>
      <family val="2"/>
    </font>
    <font>
      <i/>
      <sz val="10"/>
      <color rgb="FF000000"/>
      <name val="Arial"/>
      <family val="2"/>
    </font>
    <font>
      <b/>
      <sz val="10"/>
      <color rgb="FF009CD8"/>
      <name val="Arial"/>
      <family val="2"/>
    </font>
    <font>
      <sz val="10"/>
      <color rgb="FF404040"/>
      <name val="Arial"/>
      <family val="2"/>
    </font>
    <font>
      <i/>
      <sz val="10"/>
      <color theme="1"/>
      <name val="Arial"/>
      <family val="2"/>
    </font>
    <font>
      <b/>
      <sz val="10"/>
      <color rgb="FF0000CC"/>
      <name val="Arial"/>
      <family val="2"/>
    </font>
    <font>
      <sz val="10"/>
      <name val="Arial"/>
      <family val="2"/>
    </font>
    <font>
      <b/>
      <sz val="8"/>
      <color theme="0"/>
      <name val="Arial"/>
      <family val="2"/>
    </font>
    <font>
      <b/>
      <sz val="8"/>
      <color rgb="FFFFFFFF"/>
      <name val="Arial"/>
      <family val="2"/>
    </font>
    <font>
      <b/>
      <vertAlign val="superscript"/>
      <sz val="8"/>
      <color rgb="FFFFFFFF"/>
      <name val="Arial"/>
      <family val="2"/>
    </font>
    <font>
      <sz val="8"/>
      <color theme="1"/>
      <name val="Arial"/>
      <family val="2"/>
    </font>
    <font>
      <sz val="8"/>
      <name val="Arial"/>
      <family val="2"/>
    </font>
    <font>
      <i/>
      <sz val="7"/>
      <color theme="1" tint="0.249977111117893"/>
      <name val="Arial"/>
      <family val="2"/>
    </font>
    <font>
      <i/>
      <sz val="7"/>
      <color rgb="FF404040"/>
      <name val="Arial"/>
      <family val="2"/>
    </font>
    <font>
      <b/>
      <sz val="9"/>
      <color rgb="FF009AD8"/>
      <name val="Arial"/>
      <family val="2"/>
    </font>
    <font>
      <b/>
      <sz val="8"/>
      <color rgb="FF009AD8"/>
      <name val="Arial"/>
      <family val="2"/>
    </font>
    <font>
      <sz val="8"/>
      <color theme="1" tint="0.249977111117893"/>
      <name val="Arial"/>
      <family val="2"/>
    </font>
    <font>
      <b/>
      <sz val="8"/>
      <color theme="1" tint="0.249977111117893"/>
      <name val="Arial"/>
      <family val="2"/>
    </font>
    <font>
      <i/>
      <sz val="7"/>
      <color rgb="FF595959"/>
      <name val="Arial"/>
      <family val="2"/>
    </font>
    <font>
      <i/>
      <sz val="7"/>
      <color theme="1" tint="0.34998626667073579"/>
      <name val="Arial"/>
      <family val="2"/>
    </font>
    <font>
      <sz val="7"/>
      <color theme="1"/>
      <name val="Arial"/>
      <family val="2"/>
    </font>
    <font>
      <b/>
      <sz val="8"/>
      <color theme="1" tint="0.34998626667073579"/>
      <name val="Arial"/>
      <family val="2"/>
    </font>
    <font>
      <i/>
      <sz val="8"/>
      <color theme="1" tint="0.249977111117893"/>
      <name val="Arial"/>
      <family val="2"/>
    </font>
    <font>
      <b/>
      <sz val="8"/>
      <name val="Arial"/>
      <family val="2"/>
    </font>
    <font>
      <sz val="7"/>
      <name val="Arial"/>
      <family val="2"/>
    </font>
    <font>
      <b/>
      <sz val="13"/>
      <color theme="3"/>
      <name val="Segoe UI Semilight"/>
      <family val="2"/>
      <scheme val="minor"/>
    </font>
    <font>
      <b/>
      <sz val="11"/>
      <color theme="3"/>
      <name val="Segoe UI Semilight"/>
      <family val="2"/>
      <scheme val="minor"/>
    </font>
    <font>
      <sz val="11"/>
      <color rgb="FF006100"/>
      <name val="Segoe UI Semilight"/>
      <family val="2"/>
      <scheme val="minor"/>
    </font>
    <font>
      <sz val="11"/>
      <color rgb="FF9C0006"/>
      <name val="Segoe UI Semilight"/>
      <family val="2"/>
      <scheme val="minor"/>
    </font>
    <font>
      <sz val="11"/>
      <color rgb="FF9C6500"/>
      <name val="Segoe UI Semilight"/>
      <family val="2"/>
      <scheme val="minor"/>
    </font>
    <font>
      <sz val="11"/>
      <color rgb="FF3F3F76"/>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i/>
      <sz val="11"/>
      <color rgb="FF7F7F7F"/>
      <name val="Segoe UI Semilight"/>
      <family val="2"/>
      <scheme val="minor"/>
    </font>
    <font>
      <sz val="10"/>
      <color rgb="FF009AD8"/>
      <name val="Arial"/>
      <family val="2"/>
    </font>
    <font>
      <sz val="10"/>
      <color rgb="FF0070C0"/>
      <name val="Arial"/>
      <family val="2"/>
    </font>
    <font>
      <u/>
      <sz val="10"/>
      <color theme="10"/>
      <name val="Arial"/>
      <family val="2"/>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Segoe UI Semilight"/>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sz val="9"/>
      <name val="Arial"/>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Segoe UI Semilight"/>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sz val="11"/>
      <name val="Trebuchet MS"/>
      <family val="2"/>
    </font>
    <font>
      <sz val="10"/>
      <color theme="1"/>
      <name val="Trebuchet MS"/>
      <family val="2"/>
    </font>
    <font>
      <sz val="10"/>
      <name val="Courier"/>
      <family val="3"/>
    </font>
    <font>
      <sz val="12"/>
      <name val="Times New Roman"/>
      <family val="1"/>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sz val="11"/>
      <color theme="1"/>
      <name val="Arial"/>
      <family val="2"/>
    </font>
    <font>
      <i/>
      <sz val="8"/>
      <color theme="1" tint="0.34998626667073579"/>
      <name val="Arial"/>
      <family val="2"/>
    </font>
    <font>
      <b/>
      <sz val="14"/>
      <color theme="0"/>
      <name val="Arial"/>
      <family val="2"/>
    </font>
    <font>
      <b/>
      <sz val="18"/>
      <color theme="3"/>
      <name val="Segoe UI"/>
      <family val="2"/>
      <scheme val="major"/>
    </font>
    <font>
      <sz val="8"/>
      <color theme="1"/>
      <name val="Segoe UI Semilight"/>
      <family val="2"/>
      <scheme val="minor"/>
    </font>
    <font>
      <u/>
      <sz val="10"/>
      <name val="Arial"/>
      <family val="2"/>
    </font>
    <font>
      <b/>
      <sz val="11"/>
      <color indexed="63"/>
      <name val="Calibri"/>
      <family val="2"/>
    </font>
    <font>
      <b/>
      <sz val="9"/>
      <color indexed="9"/>
      <name val="Arial"/>
      <family val="2"/>
    </font>
    <font>
      <sz val="11"/>
      <color indexed="10"/>
      <name val="Calibri"/>
      <family val="2"/>
    </font>
    <font>
      <b/>
      <sz val="18"/>
      <color indexed="56"/>
      <name val="Cambria"/>
      <family val="2"/>
    </font>
    <font>
      <b/>
      <sz val="11"/>
      <color indexed="8"/>
      <name val="Calibri"/>
      <family val="2"/>
    </font>
    <font>
      <sz val="10"/>
      <color theme="1"/>
      <name val="Segoe UI Semilight"/>
      <family val="2"/>
      <scheme val="minor"/>
    </font>
    <font>
      <sz val="12"/>
      <name val="Arial MT"/>
      <family val="2"/>
    </font>
    <font>
      <sz val="10"/>
      <name val="Calibri"/>
      <family val="2"/>
    </font>
    <font>
      <sz val="10"/>
      <color rgb="FF009AD8"/>
      <name val="Segoe UI Semilight"/>
      <family val="2"/>
      <scheme val="minor"/>
    </font>
    <font>
      <b/>
      <sz val="10"/>
      <color theme="0"/>
      <name val="Segoe UI Semilight"/>
      <family val="2"/>
      <scheme val="minor"/>
    </font>
    <font>
      <i/>
      <sz val="10"/>
      <color rgb="FF009AD8"/>
      <name val="Segoe UI Semilight"/>
      <family val="2"/>
      <scheme val="minor"/>
    </font>
    <font>
      <sz val="10"/>
      <name val="Segoe UI Semilight"/>
      <family val="2"/>
      <scheme val="minor"/>
    </font>
    <font>
      <i/>
      <sz val="7"/>
      <color theme="1" tint="0.249977111117893"/>
      <name val="Segoe UI Semilight"/>
      <family val="2"/>
      <scheme val="minor"/>
    </font>
    <font>
      <sz val="8"/>
      <color theme="1" tint="0.249977111117893"/>
      <name val="Segoe UI Semilight"/>
      <family val="2"/>
      <scheme val="minor"/>
    </font>
    <font>
      <i/>
      <sz val="10"/>
      <color theme="1"/>
      <name val="Segoe UI Semilight"/>
      <family val="2"/>
      <scheme val="minor"/>
    </font>
    <font>
      <vertAlign val="superscript"/>
      <sz val="8"/>
      <color theme="1" tint="0.249977111117893"/>
      <name val="Segoe UI Semilight"/>
      <family val="2"/>
      <scheme val="minor"/>
    </font>
    <font>
      <sz val="8"/>
      <color theme="0"/>
      <name val="Segoe UI Semilight"/>
      <family val="2"/>
      <scheme val="minor"/>
    </font>
    <font>
      <b/>
      <sz val="10"/>
      <color rgb="FFFFFFFF"/>
      <name val="Segoe UI Semilight"/>
      <family val="2"/>
      <scheme val="minor"/>
    </font>
    <font>
      <sz val="12"/>
      <color theme="1"/>
      <name val="Segoe UI"/>
      <family val="2"/>
      <scheme val="major"/>
    </font>
    <font>
      <sz val="11"/>
      <color indexed="8"/>
      <name val="Segoe UI"/>
      <family val="2"/>
      <scheme val="major"/>
    </font>
    <font>
      <sz val="8"/>
      <color theme="0"/>
      <name val="Segoe UI Semibold"/>
      <family val="2"/>
    </font>
    <font>
      <sz val="12"/>
      <color rgb="FF009CD6"/>
      <name val="Segoe UI"/>
      <family val="2"/>
    </font>
    <font>
      <sz val="11"/>
      <color rgb="FF009CD6"/>
      <name val="Segoe UI"/>
      <family val="2"/>
    </font>
    <font>
      <sz val="10"/>
      <color theme="1" tint="0.249977111117893"/>
      <name val="Segoe UI Semilight"/>
      <family val="2"/>
      <scheme val="minor"/>
    </font>
    <font>
      <i/>
      <sz val="10"/>
      <color theme="1" tint="0.249977111117893"/>
      <name val="Segoe UI Semilight"/>
      <family val="2"/>
      <scheme val="minor"/>
    </font>
    <font>
      <sz val="18"/>
      <color rgb="FF0070C0"/>
      <name val="Segoe UI Semilight"/>
      <family val="2"/>
      <scheme val="minor"/>
    </font>
    <font>
      <sz val="22"/>
      <color rgb="FF009AD8"/>
      <name val="Segoe UI Semibold"/>
      <family val="2"/>
    </font>
    <font>
      <sz val="14"/>
      <color rgb="FF009AD8"/>
      <name val="Segoe UI Semibold"/>
      <family val="2"/>
    </font>
    <font>
      <sz val="12"/>
      <color theme="3"/>
      <name val="Segoe UI"/>
      <family val="2"/>
    </font>
    <font>
      <sz val="26"/>
      <color theme="3"/>
      <name val="Segoe UI Semilight"/>
      <family val="2"/>
      <scheme val="minor"/>
    </font>
    <font>
      <sz val="14"/>
      <color theme="1" tint="0.249977111117893"/>
      <name val="Segoe UI Semilight"/>
      <family val="2"/>
      <scheme val="minor"/>
    </font>
    <font>
      <sz val="8"/>
      <color rgb="FF404040"/>
      <name val="Segoe UI Semilight"/>
      <family val="2"/>
      <scheme val="minor"/>
    </font>
    <font>
      <vertAlign val="superscript"/>
      <sz val="8"/>
      <color rgb="FF404040"/>
      <name val="Segoe UI Semilight"/>
      <family val="2"/>
      <scheme val="minor"/>
    </font>
    <font>
      <sz val="7"/>
      <color theme="1"/>
      <name val="Segoe UI Semilight"/>
      <family val="2"/>
      <scheme val="minor"/>
    </font>
    <font>
      <i/>
      <sz val="8"/>
      <color theme="1" tint="0.249977111117893"/>
      <name val="Segoe UI Semilight"/>
      <family val="2"/>
      <scheme val="minor"/>
    </font>
    <font>
      <sz val="10"/>
      <color rgb="FFFF0000"/>
      <name val="Arial"/>
      <family val="2"/>
    </font>
    <font>
      <sz val="10"/>
      <color rgb="FFFF0000"/>
      <name val="Segoe UI Semilight"/>
      <family val="2"/>
      <scheme val="minor"/>
    </font>
    <font>
      <vertAlign val="superscript"/>
      <sz val="8"/>
      <color theme="0"/>
      <name val="Segoe UI Semibold"/>
      <family val="2"/>
    </font>
    <font>
      <b/>
      <sz val="8"/>
      <color theme="1" tint="0.249977111117893"/>
      <name val="Segoe UI Semilight"/>
      <family val="2"/>
      <scheme val="minor"/>
    </font>
    <font>
      <vertAlign val="superscript"/>
      <sz val="12"/>
      <color rgb="FF009CD6"/>
      <name val="Segoe UI"/>
      <family val="2"/>
    </font>
    <font>
      <sz val="10"/>
      <color theme="0"/>
      <name val="Segoe UI Semibold"/>
      <family val="2"/>
    </font>
    <font>
      <sz val="10"/>
      <color theme="1"/>
      <name val="Segoe UI Semibold"/>
      <family val="2"/>
    </font>
    <font>
      <sz val="10"/>
      <name val="Segoe UI Semibold"/>
      <family val="2"/>
    </font>
    <font>
      <b/>
      <sz val="10"/>
      <color rgb="FF404040"/>
      <name val="Arial"/>
      <family val="2"/>
    </font>
    <font>
      <b/>
      <sz val="8"/>
      <color theme="0"/>
      <name val="Segoe UI Semibold"/>
      <family val="2"/>
    </font>
    <font>
      <b/>
      <sz val="8"/>
      <color rgb="FFFFFFFF"/>
      <name val="Segoe UI Semibold"/>
      <family val="2"/>
    </font>
    <font>
      <sz val="8"/>
      <color rgb="FFFFFFFF"/>
      <name val="Segoe UI Semibold"/>
      <family val="2"/>
    </font>
    <font>
      <sz val="7"/>
      <color rgb="FF404040"/>
      <name val="Segoe UI Semilight"/>
      <family val="2"/>
      <scheme val="minor"/>
    </font>
    <font>
      <sz val="7"/>
      <color theme="1" tint="0.249977111117893"/>
      <name val="Segoe UI Semilight"/>
      <family val="2"/>
      <scheme val="minor"/>
    </font>
    <font>
      <sz val="10"/>
      <color theme="1" tint="0.249977111117893"/>
      <name val="Segoe UI Semibold"/>
      <family val="2"/>
    </font>
    <font>
      <b/>
      <vertAlign val="superscript"/>
      <sz val="8"/>
      <color theme="1" tint="0.249977111117893"/>
      <name val="Segoe UI Semilight"/>
      <family val="2"/>
      <scheme val="minor"/>
    </font>
    <font>
      <sz val="9"/>
      <color theme="1"/>
      <name val="Segoe UI Semibold"/>
      <family val="2"/>
    </font>
    <font>
      <b/>
      <sz val="9"/>
      <color rgb="FF009CD6"/>
      <name val="Segoe UI"/>
      <family val="2"/>
    </font>
    <font>
      <b/>
      <sz val="9"/>
      <color theme="1"/>
      <name val="Segoe UI"/>
      <family val="2"/>
      <scheme val="major"/>
    </font>
    <font>
      <sz val="12"/>
      <color theme="0" tint="-0.499984740745262"/>
      <name val="Segoe UI"/>
      <family val="2"/>
    </font>
    <font>
      <b/>
      <sz val="8"/>
      <color rgb="FF009AD8"/>
      <name val="Segoe UI Semilight"/>
      <family val="2"/>
      <scheme val="minor"/>
    </font>
    <font>
      <sz val="8"/>
      <name val="Segoe UI Semilight"/>
      <family val="2"/>
      <scheme val="minor"/>
    </font>
    <font>
      <i/>
      <sz val="8"/>
      <color rgb="FF404040"/>
      <name val="Segoe UI Semilight"/>
      <family val="2"/>
      <scheme val="minor"/>
    </font>
    <font>
      <b/>
      <sz val="8"/>
      <color theme="0"/>
      <name val="Segoe UI Semilight"/>
      <family val="2"/>
      <scheme val="minor"/>
    </font>
    <font>
      <b/>
      <sz val="8"/>
      <color rgb="FFFFFFFF"/>
      <name val="Segoe UI Semilight"/>
      <family val="2"/>
      <scheme val="minor"/>
    </font>
    <font>
      <sz val="12"/>
      <name val="Segoe UI"/>
      <family val="2"/>
      <scheme val="major"/>
    </font>
    <font>
      <sz val="12"/>
      <color rgb="FF009CD6"/>
      <name val="Segoe UI"/>
      <family val="2"/>
      <scheme val="major"/>
    </font>
    <font>
      <i/>
      <sz val="8"/>
      <color theme="1"/>
      <name val="Segoe UI Semilight"/>
      <family val="2"/>
      <scheme val="minor"/>
    </font>
    <font>
      <b/>
      <sz val="8"/>
      <name val="Segoe UI Semilight"/>
      <family val="2"/>
      <scheme val="minor"/>
    </font>
    <font>
      <sz val="8"/>
      <name val="Segoe UI"/>
      <family val="2"/>
      <scheme val="major"/>
    </font>
    <font>
      <sz val="8"/>
      <color theme="1"/>
      <name val="Segoe UI"/>
      <family val="2"/>
      <scheme val="major"/>
    </font>
    <font>
      <b/>
      <sz val="8"/>
      <color theme="0"/>
      <name val="Segoe UI"/>
      <family val="2"/>
      <scheme val="major"/>
    </font>
    <font>
      <b/>
      <sz val="8"/>
      <color rgb="FFFFFFFF"/>
      <name val="Segoe UI"/>
      <family val="2"/>
      <scheme val="major"/>
    </font>
    <font>
      <sz val="8"/>
      <color theme="1" tint="0.249977111117893"/>
      <name val="Segoe UI"/>
      <family val="2"/>
      <scheme val="major"/>
    </font>
    <font>
      <sz val="8"/>
      <color theme="0"/>
      <name val="Arial"/>
      <family val="2"/>
    </font>
    <font>
      <i/>
      <sz val="8"/>
      <name val="Segoe UI Semilight"/>
      <family val="2"/>
      <scheme val="minor"/>
    </font>
    <font>
      <sz val="7"/>
      <name val="Segoe UI Semilight"/>
      <family val="2"/>
      <scheme val="minor"/>
    </font>
    <font>
      <sz val="7"/>
      <name val="Segoe UI"/>
      <family val="2"/>
      <scheme val="major"/>
    </font>
  </fonts>
  <fills count="94">
    <fill>
      <patternFill patternType="none"/>
    </fill>
    <fill>
      <patternFill patternType="gray125"/>
    </fill>
    <fill>
      <patternFill patternType="solid">
        <fgColor rgb="FF009AD8"/>
        <bgColor indexed="64"/>
      </patternFill>
    </fill>
    <fill>
      <patternFill patternType="solid">
        <fgColor theme="0"/>
        <bgColor indexed="64"/>
      </patternFill>
    </fill>
    <fill>
      <patternFill patternType="solid">
        <fgColor rgb="FFD8D8D8"/>
        <bgColor indexed="64"/>
      </patternFill>
    </fill>
    <fill>
      <patternFill patternType="solid">
        <fgColor theme="0" tint="-0.24857325968199714"/>
        <bgColor indexed="64"/>
      </patternFill>
    </fill>
    <fill>
      <patternFill patternType="solid">
        <fgColor theme="0" tint="-0.3499252296517838"/>
        <bgColor indexed="64"/>
      </patternFill>
    </fill>
    <fill>
      <patternFill patternType="solid">
        <fgColor indexed="65"/>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theme="0" tint="-0.14966277047029022"/>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4" tint="0.39997558519241921"/>
        <bgColor indexed="65"/>
      </patternFill>
    </fill>
    <fill>
      <patternFill patternType="solid">
        <fgColor theme="0" tint="-0.499984740745262"/>
        <bgColor indexed="64"/>
      </patternFill>
    </fill>
    <fill>
      <patternFill patternType="solid">
        <fgColor theme="0" tint="-0.14999847407452621"/>
        <bgColor indexed="64"/>
      </patternFill>
    </fill>
    <fill>
      <patternFill patternType="solid">
        <fgColor rgb="FFECECEC"/>
        <bgColor theme="0" tint="-0.14990691854609822"/>
      </patternFill>
    </fill>
    <fill>
      <patternFill patternType="solid">
        <fgColor theme="0"/>
        <bgColor theme="0"/>
      </patternFill>
    </fill>
    <fill>
      <patternFill patternType="solid">
        <fgColor theme="0"/>
        <bgColor theme="0" tint="-0.14990691854609822"/>
      </patternFill>
    </fill>
    <fill>
      <patternFill patternType="solid">
        <fgColor theme="3"/>
        <bgColor indexed="64"/>
      </patternFill>
    </fill>
    <fill>
      <patternFill patternType="solid">
        <fgColor theme="0" tint="-0.249977111117893"/>
        <bgColor theme="0" tint="-0.14990691854609822"/>
      </patternFill>
    </fill>
    <fill>
      <patternFill patternType="solid">
        <fgColor theme="0" tint="-0.34949797051911985"/>
        <bgColor indexed="64"/>
      </patternFill>
    </fill>
    <fill>
      <patternFill patternType="solid">
        <fgColor theme="0" tint="-0.14822840052491837"/>
        <bgColor indexed="64"/>
      </patternFill>
    </fill>
    <fill>
      <patternFill patternType="solid">
        <fgColor theme="0" tint="-0.14828943754387036"/>
        <bgColor indexed="64"/>
      </patternFill>
    </fill>
  </fills>
  <borders count="112">
    <border>
      <left/>
      <right/>
      <top/>
      <bottom/>
      <diagonal/>
    </border>
    <border>
      <left/>
      <right/>
      <top/>
      <bottom style="thin">
        <color rgb="FF009AD8"/>
      </bottom>
      <diagonal/>
    </border>
    <border>
      <left style="thin">
        <color rgb="FF009AD8"/>
      </left>
      <right/>
      <top/>
      <bottom/>
      <diagonal/>
    </border>
    <border>
      <left/>
      <right/>
      <top style="thin">
        <color rgb="FF009AD8"/>
      </top>
      <bottom/>
      <diagonal/>
    </border>
    <border>
      <left/>
      <right/>
      <top/>
      <bottom style="thin">
        <color theme="0"/>
      </bottom>
      <diagonal/>
    </border>
    <border>
      <left/>
      <right/>
      <top style="thin">
        <color rgb="FFFFFFFF"/>
      </top>
      <bottom/>
      <diagonal/>
    </border>
    <border>
      <left/>
      <right/>
      <top style="thin">
        <color rgb="FF009BD8"/>
      </top>
      <bottom/>
      <diagonal/>
    </border>
    <border>
      <left/>
      <right style="medium">
        <color rgb="FFFFFFFF"/>
      </right>
      <top/>
      <bottom/>
      <diagonal/>
    </border>
    <border>
      <left/>
      <right style="thin">
        <color rgb="FFFFFFFF"/>
      </right>
      <top/>
      <bottom/>
      <diagonal/>
    </border>
    <border>
      <left/>
      <right/>
      <top style="thin">
        <color auto="1"/>
      </top>
      <bottom/>
      <diagonal/>
    </border>
    <border>
      <left/>
      <right/>
      <top style="medium">
        <color rgb="FFFFFFFF"/>
      </top>
      <bottom/>
      <diagonal/>
    </border>
    <border>
      <left/>
      <right/>
      <top/>
      <bottom style="medium">
        <color rgb="FFFFFFFF"/>
      </bottom>
      <diagonal/>
    </border>
    <border>
      <left/>
      <right/>
      <top style="medium">
        <color rgb="FFFFFFFF"/>
      </top>
      <bottom style="medium">
        <color rgb="FFFFFFFF"/>
      </bottom>
      <diagonal/>
    </border>
    <border>
      <left style="thin">
        <color rgb="FFFFFFFF"/>
      </left>
      <right/>
      <top/>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top style="thin">
        <color theme="0"/>
      </top>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medium">
        <color theme="0"/>
      </top>
      <bottom/>
      <diagonal/>
    </border>
    <border>
      <left/>
      <right style="thin">
        <color theme="0"/>
      </right>
      <top style="thin">
        <color theme="0"/>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bottom style="medium">
        <color theme="0" tint="-4.9989318521683403E-2"/>
      </bottom>
      <diagonal/>
    </border>
    <border>
      <left/>
      <right/>
      <top/>
      <bottom style="medium">
        <color rgb="FF00AAEE"/>
      </bottom>
      <diagonal/>
    </border>
    <border>
      <left/>
      <right/>
      <top/>
      <bottom style="thin">
        <color theme="0" tint="-0.1499679555650502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6795556505021"/>
      </top>
      <bottom style="thin">
        <color theme="0" tint="-0.14996795556505021"/>
      </bottom>
      <diagonal/>
    </border>
    <border>
      <left/>
      <right/>
      <top style="medium">
        <color theme="0" tint="-4.9989318521683403E-2"/>
      </top>
      <bottom/>
      <diagonal/>
    </border>
    <border>
      <left/>
      <right/>
      <top style="medium">
        <color rgb="FF00AAEE"/>
      </top>
      <bottom/>
      <diagonal/>
    </border>
    <border>
      <left/>
      <right/>
      <top style="medium">
        <color theme="0" tint="-4.9989318521683403E-2"/>
      </top>
      <bottom style="medium">
        <color theme="0" tint="-4.9989318521683403E-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medium">
        <color theme="0"/>
      </bottom>
      <diagonal/>
    </border>
    <border>
      <left/>
      <right/>
      <top/>
      <bottom style="medium">
        <color theme="0" tint="-0.499984740745262"/>
      </bottom>
      <diagonal/>
    </border>
    <border>
      <left style="hair">
        <color rgb="FFFFFFFF"/>
      </left>
      <right style="hair">
        <color rgb="FFFFFFFF"/>
      </right>
      <top/>
      <bottom style="thin">
        <color theme="0" tint="-0.24936674092837305"/>
      </bottom>
      <diagonal/>
    </border>
    <border>
      <left/>
      <right/>
      <top/>
      <bottom style="thin">
        <color indexed="64"/>
      </bottom>
      <diagonal/>
    </border>
    <border>
      <left style="thin">
        <color rgb="FF009AD8"/>
      </left>
      <right/>
      <top style="thin">
        <color rgb="FF009AD8"/>
      </top>
      <bottom style="thin">
        <color rgb="FF009AD8"/>
      </bottom>
      <diagonal/>
    </border>
    <border>
      <left/>
      <right/>
      <top style="thin">
        <color rgb="FF009AD8"/>
      </top>
      <bottom style="thin">
        <color rgb="FF009AD8"/>
      </bottom>
      <diagonal/>
    </border>
    <border>
      <left/>
      <right style="medium">
        <color rgb="FF808080"/>
      </right>
      <top style="thin">
        <color rgb="FF009AD8"/>
      </top>
      <bottom style="thin">
        <color rgb="FF009AD8"/>
      </bottom>
      <diagonal/>
    </border>
    <border>
      <left style="medium">
        <color theme="0" tint="-0.49949644459364606"/>
      </left>
      <right/>
      <top style="thin">
        <color rgb="FF009AD8"/>
      </top>
      <bottom style="thin">
        <color rgb="FF009AD8"/>
      </bottom>
      <diagonal/>
    </border>
    <border>
      <left/>
      <right/>
      <top style="thin">
        <color rgb="FF009AD8"/>
      </top>
      <bottom style="hair">
        <color rgb="FF969696"/>
      </bottom>
      <diagonal/>
    </border>
    <border>
      <left/>
      <right style="medium">
        <color rgb="FF808080"/>
      </right>
      <top style="thin">
        <color rgb="FF009AD8"/>
      </top>
      <bottom style="hair">
        <color rgb="FF969696"/>
      </bottom>
      <diagonal/>
    </border>
    <border>
      <left style="medium">
        <color rgb="FF808080"/>
      </left>
      <right/>
      <top style="thin">
        <color rgb="FF009AD8"/>
      </top>
      <bottom style="hair">
        <color rgb="FF969696"/>
      </bottom>
      <diagonal/>
    </border>
    <border>
      <left/>
      <right/>
      <top style="hair">
        <color rgb="FF969696"/>
      </top>
      <bottom style="hair">
        <color rgb="FF969696"/>
      </bottom>
      <diagonal/>
    </border>
    <border>
      <left/>
      <right style="medium">
        <color rgb="FF808080"/>
      </right>
      <top style="hair">
        <color rgb="FF969696"/>
      </top>
      <bottom style="hair">
        <color rgb="FF969696"/>
      </bottom>
      <diagonal/>
    </border>
    <border>
      <left style="medium">
        <color rgb="FF808080"/>
      </left>
      <right/>
      <top style="hair">
        <color rgb="FF969696"/>
      </top>
      <bottom style="hair">
        <color rgb="FF969696"/>
      </bottom>
      <diagonal/>
    </border>
    <border>
      <left style="medium">
        <color theme="0" tint="-0.49949644459364606"/>
      </left>
      <right/>
      <top style="hair">
        <color rgb="FF969696"/>
      </top>
      <bottom style="hair">
        <color rgb="FF969696"/>
      </bottom>
      <diagonal/>
    </border>
    <border>
      <left/>
      <right/>
      <top style="hair">
        <color rgb="FF969696"/>
      </top>
      <bottom/>
      <diagonal/>
    </border>
    <border>
      <left style="thin">
        <color rgb="FF009AD8"/>
      </left>
      <right style="thin">
        <color rgb="FF009AD8"/>
      </right>
      <top style="thin">
        <color rgb="FF009AD8"/>
      </top>
      <bottom style="thin">
        <color rgb="FF009AD8"/>
      </bottom>
      <diagonal/>
    </border>
    <border>
      <left/>
      <right style="thin">
        <color rgb="FF009AD8"/>
      </right>
      <top style="thin">
        <color rgb="FF009AD8"/>
      </top>
      <bottom style="thin">
        <color rgb="FF009AD8"/>
      </bottom>
      <diagonal/>
    </border>
    <border>
      <left/>
      <right/>
      <top/>
      <bottom style="thin">
        <color rgb="FFD9D9D9"/>
      </bottom>
      <diagonal/>
    </border>
    <border>
      <left style="thin">
        <color rgb="FFD9D9D9"/>
      </left>
      <right style="thin">
        <color rgb="FFD9D9D9"/>
      </right>
      <top style="thin">
        <color rgb="FFD9D9D9"/>
      </top>
      <bottom style="thin">
        <color rgb="FF009AD8"/>
      </bottom>
      <diagonal/>
    </border>
    <border>
      <left style="thin">
        <color rgb="FFD9D9D9"/>
      </left>
      <right/>
      <top style="thin">
        <color rgb="FFD9D9D9"/>
      </top>
      <bottom style="thin">
        <color rgb="FF009AD8"/>
      </bottom>
      <diagonal/>
    </border>
    <border>
      <left/>
      <right style="thin">
        <color rgb="FFD9D9D9"/>
      </right>
      <top style="thin">
        <color rgb="FFD9D9D9"/>
      </top>
      <bottom style="thin">
        <color rgb="FF009AD8"/>
      </bottom>
      <diagonal/>
    </border>
    <border>
      <left/>
      <right/>
      <top/>
      <bottom style="thin">
        <color theme="0" tint="-0.14853358561967833"/>
      </bottom>
      <diagonal/>
    </border>
    <border>
      <left/>
      <right/>
      <top style="thin">
        <color theme="0" tint="-0.14853358561967833"/>
      </top>
      <bottom style="thin">
        <color rgb="FF009AD8"/>
      </bottom>
      <diagonal/>
    </border>
    <border>
      <left/>
      <right/>
      <top style="thin">
        <color rgb="FF009AD8"/>
      </top>
      <bottom style="thin">
        <color theme="0" tint="-0.14853358561967833"/>
      </bottom>
      <diagonal/>
    </border>
    <border>
      <left/>
      <right/>
      <top style="thin">
        <color rgb="FFD9D9D9"/>
      </top>
      <bottom style="thin">
        <color rgb="FF009AD8"/>
      </bottom>
      <diagonal/>
    </border>
    <border>
      <left style="thin">
        <color rgb="FFD9D9D9"/>
      </left>
      <right style="thin">
        <color rgb="FFD9D9D9"/>
      </right>
      <top style="thin">
        <color rgb="FF009AD8"/>
      </top>
      <bottom style="thin">
        <color rgb="FF009AD8"/>
      </bottom>
      <diagonal/>
    </border>
    <border>
      <left style="thin">
        <color rgb="FFD9D9D9"/>
      </left>
      <right/>
      <top style="thin">
        <color rgb="FF009AD8"/>
      </top>
      <bottom style="thin">
        <color rgb="FF009AD8"/>
      </bottom>
      <diagonal/>
    </border>
    <border>
      <left/>
      <right style="thin">
        <color rgb="FFD9D9D9"/>
      </right>
      <top style="thin">
        <color rgb="FF009AD8"/>
      </top>
      <bottom style="thin">
        <color rgb="FF009AD8"/>
      </bottom>
      <diagonal/>
    </border>
    <border>
      <left/>
      <right/>
      <top/>
      <bottom style="thin">
        <color rgb="FFFFFFFF"/>
      </bottom>
      <diagonal/>
    </border>
    <border>
      <left/>
      <right/>
      <top style="thin">
        <color rgb="FFFFFFFF"/>
      </top>
      <bottom style="dotted">
        <color rgb="FF7F7F7F"/>
      </bottom>
      <diagonal/>
    </border>
    <border>
      <left/>
      <right/>
      <top style="thin">
        <color theme="0"/>
      </top>
      <bottom style="hair">
        <color auto="1"/>
      </bottom>
      <diagonal/>
    </border>
    <border>
      <left/>
      <right/>
      <top style="dotted">
        <color rgb="FF7F7F7F"/>
      </top>
      <bottom style="dotted">
        <color rgb="FF7F7F7F"/>
      </bottom>
      <diagonal/>
    </border>
    <border>
      <left/>
      <right/>
      <top style="dotted">
        <color theme="0" tint="-0.34928434095278788"/>
      </top>
      <bottom style="dotted">
        <color theme="0" tint="-0.34928434095278788"/>
      </bottom>
      <diagonal/>
    </border>
    <border>
      <left/>
      <right/>
      <top style="dotted">
        <color theme="1" tint="0.49967955565050204"/>
      </top>
      <bottom style="dotted">
        <color theme="1" tint="0.49967955565050204"/>
      </bottom>
      <diagonal/>
    </border>
    <border>
      <left/>
      <right/>
      <top style="dotted">
        <color rgb="FFA6A6A6"/>
      </top>
      <bottom style="dotted">
        <color rgb="FFA6A6A6"/>
      </bottom>
      <diagonal/>
    </border>
    <border>
      <left/>
      <right/>
      <top style="dotted">
        <color theme="0" tint="-0.34928434095278788"/>
      </top>
      <bottom style="thin">
        <color auto="1"/>
      </bottom>
      <diagonal/>
    </border>
    <border>
      <left/>
      <right/>
      <top style="dotted">
        <color theme="1" tint="0.49967955565050204"/>
      </top>
      <bottom style="thin">
        <color auto="1"/>
      </bottom>
      <diagonal/>
    </border>
    <border>
      <left/>
      <right/>
      <top style="thin">
        <color auto="1"/>
      </top>
      <bottom style="thin">
        <color auto="1"/>
      </bottom>
      <diagonal/>
    </border>
    <border>
      <left style="thin">
        <color rgb="FF009AD8"/>
      </left>
      <right/>
      <top style="thin">
        <color rgb="FF009AD8"/>
      </top>
      <bottom/>
      <diagonal/>
    </border>
    <border>
      <left/>
      <right/>
      <top style="thin">
        <color rgb="FF009AD8"/>
      </top>
      <bottom style="thin">
        <color rgb="FFFFFFFF"/>
      </bottom>
      <diagonal/>
    </border>
    <border>
      <left style="thin">
        <color rgb="FF009AD8"/>
      </left>
      <right/>
      <top/>
      <bottom style="dotted">
        <color rgb="FFA6A6A6"/>
      </bottom>
      <diagonal/>
    </border>
    <border>
      <left/>
      <right/>
      <top/>
      <bottom style="dotted">
        <color rgb="FFA6A6A6"/>
      </bottom>
      <diagonal/>
    </border>
    <border>
      <left/>
      <right/>
      <top/>
      <bottom style="dotted">
        <color rgb="FF7F7F7F"/>
      </bottom>
      <diagonal/>
    </border>
    <border>
      <left/>
      <right/>
      <top style="dotted">
        <color theme="0" tint="-0.34955900753807184"/>
      </top>
      <bottom style="dotted">
        <color theme="0" tint="-0.34955900753807184"/>
      </bottom>
      <diagonal/>
    </border>
    <border>
      <left/>
      <right/>
      <top style="dotted">
        <color theme="0" tint="-0.34937589648121586"/>
      </top>
      <bottom style="thin">
        <color rgb="FF009AD8"/>
      </bottom>
      <diagonal/>
    </border>
    <border>
      <left/>
      <right/>
      <top style="dotted">
        <color theme="1" tint="0.49967955565050204"/>
      </top>
      <bottom style="thin">
        <color rgb="FF009AD8"/>
      </bottom>
      <diagonal/>
    </border>
    <border>
      <left/>
      <right/>
      <top style="dotted">
        <color rgb="FF7F7F7F"/>
      </top>
      <bottom style="thin">
        <color rgb="FF009AD8"/>
      </bottom>
      <diagonal/>
    </border>
    <border>
      <left style="thin">
        <color rgb="FF009AD8"/>
      </left>
      <right style="thin">
        <color rgb="FF009AD8"/>
      </right>
      <top style="thin">
        <color rgb="FF009AD8"/>
      </top>
      <bottom/>
      <diagonal/>
    </border>
    <border>
      <left/>
      <right/>
      <top/>
      <bottom style="medium">
        <color rgb="FF009AD8"/>
      </bottom>
      <diagonal/>
    </border>
  </borders>
  <cellStyleXfs count="38371">
    <xf numFmtId="0" fontId="0" fillId="0" borderId="0"/>
    <xf numFmtId="9" fontId="30" fillId="0" borderId="0" applyFont="0" applyFill="0" applyBorder="0" applyAlignment="0" applyProtection="0"/>
    <xf numFmtId="44" fontId="30" fillId="0" borderId="0" applyFont="0" applyFill="0" applyBorder="0" applyAlignment="0" applyProtection="0"/>
    <xf numFmtId="42" fontId="30"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12" fillId="0" borderId="0"/>
    <xf numFmtId="0" fontId="30" fillId="0" borderId="0"/>
    <xf numFmtId="0" fontId="12" fillId="0" borderId="0"/>
    <xf numFmtId="0" fontId="13" fillId="0" borderId="0"/>
    <xf numFmtId="0" fontId="30" fillId="0" borderId="0"/>
    <xf numFmtId="0" fontId="12" fillId="0" borderId="0"/>
    <xf numFmtId="0" fontId="12" fillId="0" borderId="0"/>
    <xf numFmtId="9" fontId="12" fillId="0" borderId="0" applyFont="0" applyFill="0" applyBorder="0" applyAlignment="0" applyProtection="0"/>
    <xf numFmtId="0" fontId="30" fillId="0" borderId="0"/>
    <xf numFmtId="166" fontId="12" fillId="0" borderId="0" applyFont="0" applyFill="0" applyBorder="0" applyAlignment="0" applyProtection="0"/>
    <xf numFmtId="0" fontId="30" fillId="0" borderId="0"/>
    <xf numFmtId="9" fontId="12" fillId="0" borderId="0" applyFont="0" applyFill="0" applyBorder="0" applyAlignment="0" applyProtection="0"/>
    <xf numFmtId="0" fontId="8" fillId="0" borderId="0"/>
    <xf numFmtId="0" fontId="30" fillId="0" borderId="0"/>
    <xf numFmtId="0" fontId="12" fillId="0" borderId="0"/>
    <xf numFmtId="0" fontId="12" fillId="0" borderId="0"/>
    <xf numFmtId="0" fontId="30" fillId="0" borderId="0"/>
    <xf numFmtId="0" fontId="30"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30" fillId="0" borderId="0"/>
    <xf numFmtId="9" fontId="12" fillId="0" borderId="0" applyFont="0" applyFill="0" applyBorder="0" applyAlignment="0" applyProtection="0"/>
    <xf numFmtId="0" fontId="12" fillId="0" borderId="0"/>
    <xf numFmtId="0" fontId="12" fillId="0" borderId="0"/>
    <xf numFmtId="0" fontId="13" fillId="0" borderId="0"/>
    <xf numFmtId="0" fontId="12" fillId="0" borderId="0"/>
    <xf numFmtId="0" fontId="12" fillId="0" borderId="0"/>
    <xf numFmtId="0" fontId="12" fillId="0" borderId="0"/>
    <xf numFmtId="0" fontId="8" fillId="0" borderId="0"/>
    <xf numFmtId="0" fontId="12" fillId="0" borderId="0"/>
    <xf numFmtId="0" fontId="13" fillId="0" borderId="0"/>
    <xf numFmtId="166" fontId="12" fillId="0" borderId="0" applyFont="0" applyFill="0" applyBorder="0" applyAlignment="0" applyProtection="0"/>
    <xf numFmtId="0" fontId="12" fillId="0" borderId="0"/>
    <xf numFmtId="0" fontId="8" fillId="0" borderId="0"/>
    <xf numFmtId="0" fontId="12" fillId="0" borderId="0"/>
    <xf numFmtId="166" fontId="8" fillId="0" borderId="0" applyFont="0" applyFill="0" applyBorder="0" applyAlignment="0" applyProtection="0"/>
    <xf numFmtId="0" fontId="30" fillId="0" borderId="0"/>
    <xf numFmtId="9" fontId="12" fillId="0" borderId="0" applyFont="0" applyFill="0" applyBorder="0" applyAlignment="0" applyProtection="0"/>
    <xf numFmtId="0" fontId="12" fillId="0" borderId="0"/>
    <xf numFmtId="0" fontId="30" fillId="0" borderId="0"/>
    <xf numFmtId="0" fontId="12" fillId="0" borderId="0"/>
    <xf numFmtId="0" fontId="12" fillId="0" borderId="0"/>
    <xf numFmtId="166" fontId="12" fillId="0" borderId="0" applyFont="0" applyFill="0" applyBorder="0" applyAlignment="0" applyProtection="0"/>
    <xf numFmtId="0" fontId="12" fillId="0" borderId="0"/>
    <xf numFmtId="9" fontId="12" fillId="0" borderId="0" applyFont="0" applyFill="0" applyBorder="0" applyAlignment="0" applyProtection="0"/>
    <xf numFmtId="9" fontId="13" fillId="0" borderId="0" applyFont="0" applyFill="0" applyBorder="0" applyAlignment="0" applyProtection="0"/>
    <xf numFmtId="0" fontId="12" fillId="0" borderId="0"/>
    <xf numFmtId="0" fontId="10" fillId="12" borderId="0" applyNumberFormat="0" applyBorder="0" applyAlignment="0" applyProtection="0"/>
    <xf numFmtId="166" fontId="30" fillId="0" borderId="0" applyFont="0" applyFill="0" applyBorder="0" applyAlignment="0" applyProtection="0"/>
    <xf numFmtId="0" fontId="8" fillId="0" borderId="0"/>
    <xf numFmtId="166" fontId="30" fillId="0" borderId="0" applyFont="0" applyFill="0" applyBorder="0" applyAlignment="0" applyProtection="0"/>
    <xf numFmtId="0" fontId="8" fillId="0" borderId="0"/>
    <xf numFmtId="0" fontId="7" fillId="0" borderId="0"/>
    <xf numFmtId="0" fontId="61" fillId="0" borderId="0" applyNumberFormat="0" applyFill="0" applyBorder="0">
      <protection locked="0"/>
    </xf>
    <xf numFmtId="0" fontId="7" fillId="0" borderId="0"/>
    <xf numFmtId="0" fontId="7" fillId="0" borderId="0"/>
    <xf numFmtId="0" fontId="7" fillId="0" borderId="0"/>
    <xf numFmtId="0" fontId="7" fillId="0" borderId="0"/>
    <xf numFmtId="0" fontId="62" fillId="0" borderId="0"/>
    <xf numFmtId="180" fontId="30" fillId="0" borderId="0" applyFont="0" applyFill="0" applyBorder="0" applyAlignment="0" applyProtection="0"/>
    <xf numFmtId="181" fontId="30" fillId="0" borderId="0" applyFont="0" applyFill="0" applyBorder="0" applyAlignment="0" applyProtection="0"/>
    <xf numFmtId="182" fontId="30" fillId="0" borderId="0" applyFont="0" applyFill="0" applyBorder="0" applyAlignment="0" applyProtection="0"/>
    <xf numFmtId="183" fontId="30" fillId="0" borderId="0" applyFont="0" applyFill="0" applyBorder="0" applyAlignment="0" applyProtection="0"/>
    <xf numFmtId="184" fontId="30" fillId="0" borderId="0" applyFont="0" applyFill="0" applyBorder="0" applyAlignment="0" applyProtection="0"/>
    <xf numFmtId="0" fontId="30" fillId="0" borderId="0">
      <alignment horizontal="left" wrapText="1"/>
    </xf>
    <xf numFmtId="185" fontId="30" fillId="0" borderId="0" applyFont="0" applyFill="0" applyBorder="0" applyAlignment="0" applyProtection="0"/>
    <xf numFmtId="0" fontId="63" fillId="0" borderId="0" applyNumberFormat="0" applyFill="0" applyBorder="0" applyAlignment="0" applyProtection="0"/>
    <xf numFmtId="0" fontId="30" fillId="14" borderId="0" applyNumberFormat="0" applyFont="0" applyAlignment="0" applyProtection="0"/>
    <xf numFmtId="186" fontId="30" fillId="0" borderId="0" applyFont="0" applyFill="0" applyBorder="0" applyAlignment="0" applyProtection="0"/>
    <xf numFmtId="187" fontId="30" fillId="0" borderId="0" applyFont="0" applyFill="0" applyBorder="0" applyProtection="0">
      <alignment horizontal="right"/>
    </xf>
    <xf numFmtId="0" fontId="64" fillId="0" borderId="0" applyNumberFormat="0" applyFill="0" applyBorder="0" applyProtection="0">
      <alignment vertical="top"/>
    </xf>
    <xf numFmtId="0" fontId="65" fillId="0" borderId="29" applyNumberFormat="0" applyFill="0" applyAlignment="0" applyProtection="0"/>
    <xf numFmtId="0" fontId="66" fillId="0" borderId="30" applyNumberFormat="0" applyFill="0" applyProtection="0">
      <alignment horizontal="center"/>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30" fillId="0" borderId="0">
      <alignment vertical="center"/>
    </xf>
    <xf numFmtId="0" fontId="142" fillId="84" borderId="0" applyNumberForma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144" fillId="3" borderId="51" applyNumberFormat="0" applyProtection="0">
      <alignment horizontal="left" wrapText="1"/>
    </xf>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21"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4"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62" fillId="2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62" fillId="27" borderId="0" applyNumberFormat="0" applyBorder="0" applyAlignment="0" applyProtection="0"/>
    <xf numFmtId="0" fontId="7" fillId="2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28"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62" fillId="25" borderId="0" applyNumberFormat="0" applyBorder="0" applyAlignment="0" applyProtection="0"/>
    <xf numFmtId="0" fontId="62" fillId="1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18"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62" fillId="15"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8" fillId="16" borderId="0" applyNumberFormat="0" applyBorder="0" applyAlignment="0" applyProtection="0"/>
    <xf numFmtId="0" fontId="68"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68" fillId="16"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5"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8" fillId="19" borderId="0" applyNumberFormat="0" applyBorder="0" applyAlignment="0" applyProtection="0"/>
    <xf numFmtId="0" fontId="68"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68"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21"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8" fillId="22" borderId="0" applyNumberFormat="0" applyBorder="0" applyAlignment="0" applyProtection="0"/>
    <xf numFmtId="0" fontId="68"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68"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4"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2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8" fillId="16" borderId="0" applyNumberFormat="0" applyBorder="0" applyAlignment="0" applyProtection="0"/>
    <xf numFmtId="0" fontId="68"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68" fillId="1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27"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2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2" fillId="16"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68" fillId="30"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8"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8"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2"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68" fillId="19"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8"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8"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2" fillId="19" borderId="0" applyNumberFormat="0" applyBorder="0" applyAlignment="0" applyProtection="0"/>
    <xf numFmtId="0" fontId="62"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18" borderId="0" applyNumberFormat="0" applyBorder="0" applyAlignment="0" applyProtection="0"/>
    <xf numFmtId="0" fontId="62" fillId="33" borderId="0" applyNumberFormat="0" applyBorder="0" applyAlignment="0" applyProtection="0"/>
    <xf numFmtId="0" fontId="62" fillId="32" borderId="0" applyNumberFormat="0" applyBorder="0" applyAlignment="0" applyProtection="0"/>
    <xf numFmtId="0" fontId="62" fillId="1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62" fillId="19"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62"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18" borderId="0" applyNumberFormat="0" applyBorder="0" applyAlignment="0" applyProtection="0"/>
    <xf numFmtId="0" fontId="62" fillId="41" borderId="0" applyNumberFormat="0" applyBorder="0" applyAlignment="0" applyProtection="0"/>
    <xf numFmtId="0" fontId="62" fillId="32"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8" fillId="33" borderId="0" applyNumberFormat="0" applyBorder="0" applyAlignment="0" applyProtection="0"/>
    <xf numFmtId="0" fontId="68"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8" fillId="33"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8"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5"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8"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8"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8"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2" fillId="3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8" fillId="14" borderId="0" applyNumberFormat="0" applyBorder="0" applyAlignment="0" applyProtection="0"/>
    <xf numFmtId="0" fontId="68"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8" fillId="1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39"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14"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8" fillId="33" borderId="0" applyNumberFormat="0" applyBorder="0" applyAlignment="0" applyProtection="0"/>
    <xf numFmtId="0" fontId="68"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8" fillId="3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8"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27"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8" fillId="41" borderId="0" applyNumberFormat="0" applyBorder="0" applyAlignment="0" applyProtection="0"/>
    <xf numFmtId="0" fontId="68"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8" fillId="41"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8"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35"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8" fillId="19" borderId="0" applyNumberFormat="0" applyBorder="0" applyAlignment="0" applyProtection="0"/>
    <xf numFmtId="0" fontId="68"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8" fillId="19"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8"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4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19"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70" fillId="4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0" fillId="12" borderId="0" applyNumberFormat="0" applyBorder="0" applyAlignment="0" applyProtection="0"/>
    <xf numFmtId="0" fontId="69" fillId="32" borderId="0" applyNumberFormat="0" applyBorder="0" applyAlignment="0" applyProtection="0"/>
    <xf numFmtId="0" fontId="69" fillId="45" borderId="0" applyNumberFormat="0" applyBorder="0" applyAlignment="0" applyProtection="0"/>
    <xf numFmtId="0" fontId="10" fillId="12" borderId="0" applyNumberFormat="0" applyBorder="0" applyAlignment="0" applyProtection="0"/>
    <xf numFmtId="0" fontId="69" fillId="32"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32" borderId="0" applyNumberFormat="0" applyBorder="0" applyAlignment="0" applyProtection="0"/>
    <xf numFmtId="0" fontId="69" fillId="19"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70" fillId="4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0" fillId="47" borderId="0" applyNumberFormat="0" applyBorder="0" applyAlignment="0" applyProtection="0"/>
    <xf numFmtId="0" fontId="69" fillId="19" borderId="0" applyNumberFormat="0" applyBorder="0" applyAlignment="0" applyProtection="0"/>
    <xf numFmtId="0" fontId="69" fillId="37" borderId="0" applyNumberFormat="0" applyBorder="0" applyAlignment="0" applyProtection="0"/>
    <xf numFmtId="0" fontId="10" fillId="4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9" borderId="0" applyNumberFormat="0" applyBorder="0" applyAlignment="0" applyProtection="0"/>
    <xf numFmtId="0" fontId="69" fillId="14"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70" fillId="14" borderId="0" applyNumberFormat="0" applyBorder="0" applyAlignment="0" applyProtection="0"/>
    <xf numFmtId="0" fontId="69" fillId="39" borderId="0" applyNumberFormat="0" applyBorder="0" applyAlignment="0" applyProtection="0"/>
    <xf numFmtId="0" fontId="10" fillId="48" borderId="0" applyNumberFormat="0" applyBorder="0" applyAlignment="0" applyProtection="0"/>
    <xf numFmtId="0" fontId="71" fillId="14"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0" fillId="48"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0" fillId="48" borderId="0" applyNumberFormat="0" applyBorder="0" applyAlignment="0" applyProtection="0"/>
    <xf numFmtId="0" fontId="69" fillId="39" borderId="0" applyNumberFormat="0" applyBorder="0" applyAlignment="0" applyProtection="0"/>
    <xf numFmtId="0" fontId="69" fillId="33"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0" fillId="33" borderId="0" applyNumberFormat="0" applyBorder="0" applyAlignment="0" applyProtection="0"/>
    <xf numFmtId="0" fontId="69" fillId="49" borderId="0" applyNumberFormat="0" applyBorder="0" applyAlignment="0" applyProtection="0"/>
    <xf numFmtId="0" fontId="10" fillId="50" borderId="0" applyNumberFormat="0" applyBorder="0" applyAlignment="0" applyProtection="0"/>
    <xf numFmtId="0" fontId="71" fillId="33"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0" fillId="50"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0" fillId="50" borderId="0" applyNumberFormat="0" applyBorder="0" applyAlignment="0" applyProtection="0"/>
    <xf numFmtId="0" fontId="69" fillId="49" borderId="0" applyNumberFormat="0" applyBorder="0" applyAlignment="0" applyProtection="0"/>
    <xf numFmtId="0" fontId="69" fillId="32"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0" fillId="4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0" fillId="52" borderId="0" applyNumberFormat="0" applyBorder="0" applyAlignment="0" applyProtection="0"/>
    <xf numFmtId="0" fontId="69" fillId="32" borderId="0" applyNumberFormat="0" applyBorder="0" applyAlignment="0" applyProtection="0"/>
    <xf numFmtId="0" fontId="69" fillId="51" borderId="0" applyNumberFormat="0" applyBorder="0" applyAlignment="0" applyProtection="0"/>
    <xf numFmtId="0" fontId="10" fillId="52" borderId="0" applyNumberFormat="0" applyBorder="0" applyAlignment="0" applyProtection="0"/>
    <xf numFmtId="0" fontId="69" fillId="32"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32" borderId="0" applyNumberFormat="0" applyBorder="0" applyAlignment="0" applyProtection="0"/>
    <xf numFmtId="0" fontId="69" fillId="19"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70" fillId="19" borderId="0" applyNumberFormat="0" applyBorder="0" applyAlignment="0" applyProtection="0"/>
    <xf numFmtId="0" fontId="69" fillId="53" borderId="0" applyNumberFormat="0" applyBorder="0" applyAlignment="0" applyProtection="0"/>
    <xf numFmtId="0" fontId="10" fillId="54" borderId="0" applyNumberFormat="0" applyBorder="0" applyAlignment="0" applyProtection="0"/>
    <xf numFmtId="0" fontId="71" fillId="19"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10"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10" fillId="54" borderId="0" applyNumberFormat="0" applyBorder="0" applyAlignment="0" applyProtection="0"/>
    <xf numFmtId="0" fontId="69" fillId="53" borderId="0" applyNumberFormat="0" applyBorder="0" applyAlignment="0" applyProtection="0"/>
    <xf numFmtId="0" fontId="72" fillId="41" borderId="0" applyNumberFormat="0" applyBorder="0" applyAlignment="0" applyProtection="0"/>
    <xf numFmtId="0" fontId="69" fillId="45"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2" fillId="41" borderId="0" applyNumberFormat="0" applyBorder="0" applyAlignment="0" applyProtection="0"/>
    <xf numFmtId="0" fontId="69" fillId="45" borderId="0"/>
    <xf numFmtId="0" fontId="69" fillId="45" borderId="0" applyNumberFormat="0" applyBorder="0" applyAlignment="0" applyProtection="0"/>
    <xf numFmtId="0" fontId="71" fillId="41" borderId="0" applyNumberFormat="0" applyBorder="0" applyAlignment="0" applyProtection="0"/>
    <xf numFmtId="0" fontId="69" fillId="45"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69" fillId="45" borderId="0" applyNumberFormat="0" applyBorder="0" applyAlignment="0" applyProtection="0"/>
    <xf numFmtId="0" fontId="71" fillId="41" borderId="0" applyNumberFormat="0" applyBorder="0" applyAlignment="0" applyProtection="0"/>
    <xf numFmtId="0" fontId="70" fillId="41" borderId="0" applyNumberFormat="0" applyBorder="0" applyAlignment="0" applyProtection="0"/>
    <xf numFmtId="0" fontId="72" fillId="46" borderId="0" applyNumberFormat="0" applyBorder="0" applyAlignment="0" applyProtection="0"/>
    <xf numFmtId="0" fontId="69" fillId="37"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2" fillId="46" borderId="0" applyNumberFormat="0" applyBorder="0" applyAlignment="0" applyProtection="0"/>
    <xf numFmtId="0" fontId="69" fillId="37" borderId="0"/>
    <xf numFmtId="0" fontId="69" fillId="37" borderId="0" applyNumberFormat="0" applyBorder="0" applyAlignment="0" applyProtection="0"/>
    <xf numFmtId="0" fontId="71" fillId="46" borderId="0" applyNumberFormat="0" applyBorder="0" applyAlignment="0" applyProtection="0"/>
    <xf numFmtId="0" fontId="69" fillId="37"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69" fillId="37" borderId="0" applyNumberFormat="0" applyBorder="0" applyAlignment="0" applyProtection="0"/>
    <xf numFmtId="0" fontId="71" fillId="46" borderId="0" applyNumberFormat="0" applyBorder="0" applyAlignment="0" applyProtection="0"/>
    <xf numFmtId="0" fontId="70" fillId="46" borderId="0" applyNumberFormat="0" applyBorder="0" applyAlignment="0" applyProtection="0"/>
    <xf numFmtId="0" fontId="72" fillId="14" borderId="0" applyNumberFormat="0" applyBorder="0" applyAlignment="0" applyProtection="0"/>
    <xf numFmtId="0" fontId="69" fillId="39"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0" fillId="14" borderId="0" applyNumberFormat="0" applyBorder="0" applyAlignment="0" applyProtection="0"/>
    <xf numFmtId="0" fontId="71" fillId="14" borderId="0" applyNumberFormat="0" applyBorder="0" applyAlignment="0" applyProtection="0"/>
    <xf numFmtId="0" fontId="69" fillId="39" borderId="0"/>
    <xf numFmtId="0" fontId="72" fillId="14" borderId="0" applyNumberFormat="0" applyBorder="0" applyAlignment="0" applyProtection="0"/>
    <xf numFmtId="0" fontId="69" fillId="39" borderId="0" applyNumberFormat="0" applyBorder="0" applyAlignment="0" applyProtection="0"/>
    <xf numFmtId="0" fontId="71" fillId="14" borderId="0" applyNumberFormat="0" applyBorder="0" applyAlignment="0" applyProtection="0"/>
    <xf numFmtId="0" fontId="69" fillId="39"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69" fillId="39" borderId="0" applyNumberFormat="0" applyBorder="0" applyAlignment="0" applyProtection="0"/>
    <xf numFmtId="0" fontId="71" fillId="14" borderId="0" applyNumberFormat="0" applyBorder="0" applyAlignment="0" applyProtection="0"/>
    <xf numFmtId="0" fontId="70" fillId="14" borderId="0" applyNumberFormat="0" applyBorder="0" applyAlignment="0" applyProtection="0"/>
    <xf numFmtId="0" fontId="72" fillId="33" borderId="0" applyNumberFormat="0" applyBorder="0" applyAlignment="0" applyProtection="0"/>
    <xf numFmtId="0" fontId="69" fillId="4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0" fillId="33" borderId="0" applyNumberFormat="0" applyBorder="0" applyAlignment="0" applyProtection="0"/>
    <xf numFmtId="0" fontId="71" fillId="33" borderId="0" applyNumberFormat="0" applyBorder="0" applyAlignment="0" applyProtection="0"/>
    <xf numFmtId="0" fontId="69" fillId="49" borderId="0"/>
    <xf numFmtId="0" fontId="72" fillId="33" borderId="0" applyNumberFormat="0" applyBorder="0" applyAlignment="0" applyProtection="0"/>
    <xf numFmtId="0" fontId="69" fillId="49" borderId="0" applyNumberFormat="0" applyBorder="0" applyAlignment="0" applyProtection="0"/>
    <xf numFmtId="0" fontId="71" fillId="33" borderId="0" applyNumberFormat="0" applyBorder="0" applyAlignment="0" applyProtection="0"/>
    <xf numFmtId="0" fontId="69" fillId="4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69" fillId="49" borderId="0" applyNumberFormat="0" applyBorder="0" applyAlignment="0" applyProtection="0"/>
    <xf numFmtId="0" fontId="71" fillId="33" borderId="0" applyNumberFormat="0" applyBorder="0" applyAlignment="0" applyProtection="0"/>
    <xf numFmtId="0" fontId="70" fillId="33" borderId="0" applyNumberFormat="0" applyBorder="0" applyAlignment="0" applyProtection="0"/>
    <xf numFmtId="0" fontId="72" fillId="41" borderId="0" applyNumberFormat="0" applyBorder="0" applyAlignment="0" applyProtection="0"/>
    <xf numFmtId="0" fontId="69" fillId="5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2" fillId="41" borderId="0" applyNumberFormat="0" applyBorder="0" applyAlignment="0" applyProtection="0"/>
    <xf numFmtId="0" fontId="69" fillId="51" borderId="0"/>
    <xf numFmtId="0" fontId="69" fillId="51" borderId="0" applyNumberFormat="0" applyBorder="0" applyAlignment="0" applyProtection="0"/>
    <xf numFmtId="0" fontId="71" fillId="41" borderId="0" applyNumberFormat="0" applyBorder="0" applyAlignment="0" applyProtection="0"/>
    <xf numFmtId="0" fontId="69" fillId="5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69" fillId="51" borderId="0" applyNumberFormat="0" applyBorder="0" applyAlignment="0" applyProtection="0"/>
    <xf numFmtId="0" fontId="71" fillId="41" borderId="0" applyNumberFormat="0" applyBorder="0" applyAlignment="0" applyProtection="0"/>
    <xf numFmtId="0" fontId="70" fillId="41" borderId="0" applyNumberFormat="0" applyBorder="0" applyAlignment="0" applyProtection="0"/>
    <xf numFmtId="0" fontId="72" fillId="19" borderId="0" applyNumberFormat="0" applyBorder="0" applyAlignment="0" applyProtection="0"/>
    <xf numFmtId="0" fontId="69" fillId="53"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0" fillId="19" borderId="0" applyNumberFormat="0" applyBorder="0" applyAlignment="0" applyProtection="0"/>
    <xf numFmtId="0" fontId="71" fillId="19" borderId="0" applyNumberFormat="0" applyBorder="0" applyAlignment="0" applyProtection="0"/>
    <xf numFmtId="0" fontId="69" fillId="53" borderId="0"/>
    <xf numFmtId="0" fontId="72" fillId="19" borderId="0" applyNumberFormat="0" applyBorder="0" applyAlignment="0" applyProtection="0"/>
    <xf numFmtId="0" fontId="69" fillId="53" borderId="0" applyNumberFormat="0" applyBorder="0" applyAlignment="0" applyProtection="0"/>
    <xf numFmtId="0" fontId="71" fillId="19" borderId="0" applyNumberFormat="0" applyBorder="0" applyAlignment="0" applyProtection="0"/>
    <xf numFmtId="0" fontId="69" fillId="53"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69" fillId="53" borderId="0" applyNumberFormat="0" applyBorder="0" applyAlignment="0" applyProtection="0"/>
    <xf numFmtId="0" fontId="71" fillId="19" borderId="0" applyNumberFormat="0" applyBorder="0" applyAlignment="0" applyProtection="0"/>
    <xf numFmtId="0" fontId="70" fillId="19" borderId="0" applyNumberFormat="0" applyBorder="0" applyAlignment="0" applyProtection="0"/>
    <xf numFmtId="0" fontId="69" fillId="5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0" fillId="51" borderId="0" applyNumberFormat="0" applyBorder="0" applyAlignment="0" applyProtection="0"/>
    <xf numFmtId="0" fontId="69" fillId="55" borderId="0" applyNumberFormat="0" applyBorder="0" applyAlignment="0" applyProtection="0"/>
    <xf numFmtId="0" fontId="10" fillId="56" borderId="0" applyNumberFormat="0" applyBorder="0" applyAlignment="0" applyProtection="0"/>
    <xf numFmtId="0" fontId="71" fillId="5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0" fillId="5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0" fillId="56" borderId="0" applyNumberFormat="0" applyBorder="0" applyAlignment="0" applyProtection="0"/>
    <xf numFmtId="0" fontId="69"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0" fillId="46" borderId="0" applyNumberFormat="0" applyBorder="0" applyAlignment="0" applyProtection="0"/>
    <xf numFmtId="0" fontId="69" fillId="57" borderId="0" applyNumberFormat="0" applyBorder="0" applyAlignment="0" applyProtection="0"/>
    <xf numFmtId="0" fontId="70" fillId="46" borderId="0" applyNumberFormat="0" applyBorder="0" applyAlignment="0" applyProtection="0"/>
    <xf numFmtId="0" fontId="69" fillId="57" borderId="0" applyNumberFormat="0" applyBorder="0" applyAlignment="0" applyProtection="0"/>
    <xf numFmtId="0" fontId="10" fillId="1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0" fillId="1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10" fillId="13"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0" fillId="5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0" fillId="60"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10" fillId="6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0" fillId="61" borderId="0" applyNumberFormat="0" applyBorder="0" applyAlignment="0" applyProtection="0"/>
    <xf numFmtId="0" fontId="69" fillId="49" borderId="0" applyNumberFormat="0" applyBorder="0" applyAlignment="0" applyProtection="0"/>
    <xf numFmtId="0" fontId="10" fillId="62" borderId="0" applyNumberFormat="0" applyBorder="0" applyAlignment="0" applyProtection="0"/>
    <xf numFmtId="0" fontId="71" fillId="61"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0" fillId="62"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0" fillId="62" borderId="0" applyNumberFormat="0" applyBorder="0" applyAlignment="0" applyProtection="0"/>
    <xf numFmtId="0" fontId="69" fillId="49"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70" fillId="63" borderId="0" applyNumberFormat="0" applyBorder="0" applyAlignment="0" applyProtection="0"/>
    <xf numFmtId="0" fontId="69" fillId="51" borderId="0" applyNumberFormat="0" applyBorder="0" applyAlignment="0" applyProtection="0"/>
    <xf numFmtId="0" fontId="70" fillId="63" borderId="0" applyNumberFormat="0" applyBorder="0" applyAlignment="0" applyProtection="0"/>
    <xf numFmtId="0" fontId="69" fillId="51" borderId="0" applyNumberFormat="0" applyBorder="0" applyAlignment="0" applyProtection="0"/>
    <xf numFmtId="0" fontId="10" fillId="63"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0" fillId="63"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10" fillId="63" borderId="0" applyNumberFormat="0" applyBorder="0" applyAlignment="0" applyProtection="0"/>
    <xf numFmtId="0" fontId="69" fillId="5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0" fillId="46" borderId="0" applyNumberFormat="0" applyBorder="0" applyAlignment="0" applyProtection="0"/>
    <xf numFmtId="0" fontId="69" fillId="64" borderId="0" applyNumberFormat="0" applyBorder="0" applyAlignment="0" applyProtection="0"/>
    <xf numFmtId="0" fontId="70" fillId="46" borderId="0" applyNumberFormat="0" applyBorder="0" applyAlignment="0" applyProtection="0"/>
    <xf numFmtId="0" fontId="69" fillId="64" borderId="0" applyNumberFormat="0" applyBorder="0" applyAlignment="0" applyProtection="0"/>
    <xf numFmtId="0" fontId="10" fillId="6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10" fillId="6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10" fillId="65" borderId="0" applyNumberFormat="0" applyBorder="0" applyAlignment="0" applyProtection="0"/>
    <xf numFmtId="0" fontId="69" fillId="64"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52" fillId="66" borderId="0" applyNumberFormat="0" applyBorder="0" applyAlignment="0" applyProtection="0"/>
    <xf numFmtId="0" fontId="73" fillId="21" borderId="0" applyNumberFormat="0" applyBorder="0" applyAlignment="0" applyProtection="0"/>
    <xf numFmtId="0" fontId="52" fillId="66"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188" fontId="75" fillId="0" borderId="0" applyAlignment="0" applyProtection="0"/>
    <xf numFmtId="188" fontId="75" fillId="0" borderId="0" applyAlignment="0" applyProtection="0"/>
    <xf numFmtId="0" fontId="76" fillId="0" borderId="31" applyNumberFormat="0" applyProtection="0"/>
    <xf numFmtId="49" fontId="77" fillId="0" borderId="0" applyProtection="0"/>
    <xf numFmtId="0" fontId="78" fillId="24"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78" fillId="24" borderId="0" applyNumberFormat="0" applyBorder="0" applyAlignment="0" applyProtection="0"/>
    <xf numFmtId="0" fontId="74" fillId="24" borderId="0"/>
    <xf numFmtId="0" fontId="74" fillId="24" borderId="0" applyNumberFormat="0" applyBorder="0" applyAlignment="0" applyProtection="0"/>
    <xf numFmtId="0" fontId="51" fillId="67" borderId="0" applyNumberFormat="0" applyBorder="0" applyAlignment="0" applyProtection="0"/>
    <xf numFmtId="0" fontId="74" fillId="24" borderId="0" applyNumberFormat="0" applyBorder="0" applyAlignment="0" applyProtection="0"/>
    <xf numFmtId="0" fontId="51" fillId="67" borderId="0" applyNumberFormat="0" applyBorder="0" applyAlignment="0" applyProtection="0"/>
    <xf numFmtId="0" fontId="51" fillId="67" borderId="0"/>
    <xf numFmtId="0" fontId="74" fillId="24" borderId="0" applyNumberFormat="0" applyBorder="0" applyAlignment="0" applyProtection="0"/>
    <xf numFmtId="0" fontId="79" fillId="15" borderId="32" applyNumberFormat="0" applyAlignment="0" applyProtection="0"/>
    <xf numFmtId="0" fontId="79" fillId="15" borderId="32" applyNumberFormat="0" applyAlignment="0" applyProtection="0"/>
    <xf numFmtId="0" fontId="79" fillId="15" borderId="32" applyNumberFormat="0" applyAlignment="0" applyProtection="0"/>
    <xf numFmtId="0" fontId="55" fillId="68" borderId="26" applyNumberFormat="0" applyAlignment="0" applyProtection="0"/>
    <xf numFmtId="0" fontId="55" fillId="16" borderId="26" applyNumberFormat="0" applyAlignment="0" applyProtection="0"/>
    <xf numFmtId="0" fontId="79" fillId="33" borderId="32" applyNumberFormat="0" applyAlignment="0" applyProtection="0"/>
    <xf numFmtId="0" fontId="55" fillId="68" borderId="26" applyNumberFormat="0" applyAlignment="0" applyProtection="0"/>
    <xf numFmtId="0" fontId="79" fillId="15" borderId="32" applyNumberFormat="0" applyAlignment="0" applyProtection="0"/>
    <xf numFmtId="0" fontId="79" fillId="33" borderId="32" applyNumberFormat="0" applyAlignment="0" applyProtection="0"/>
    <xf numFmtId="0" fontId="55" fillId="68" borderId="26" applyNumberFormat="0" applyAlignment="0" applyProtection="0"/>
    <xf numFmtId="0" fontId="55" fillId="16" borderId="26" applyNumberFormat="0" applyAlignment="0" applyProtection="0"/>
    <xf numFmtId="0" fontId="55" fillId="68" borderId="26" applyNumberFormat="0" applyAlignment="0" applyProtection="0"/>
    <xf numFmtId="0" fontId="55" fillId="68" borderId="26" applyNumberFormat="0" applyAlignment="0" applyProtection="0"/>
    <xf numFmtId="0" fontId="79" fillId="15"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55" fillId="16" borderId="26" applyNumberFormat="0" applyAlignment="0" applyProtection="0"/>
    <xf numFmtId="0" fontId="79" fillId="33" borderId="32" applyNumberFormat="0" applyAlignment="0" applyProtection="0"/>
    <xf numFmtId="0" fontId="55" fillId="68" borderId="26" applyNumberFormat="0" applyAlignment="0" applyProtection="0"/>
    <xf numFmtId="0" fontId="79" fillId="16" borderId="32" applyNumberFormat="0" applyAlignment="0" applyProtection="0"/>
    <xf numFmtId="0" fontId="79" fillId="33" borderId="32" applyNumberFormat="0" applyAlignment="0" applyProtection="0"/>
    <xf numFmtId="0" fontId="79" fillId="28" borderId="32" applyNumberFormat="0" applyAlignment="0" applyProtection="0"/>
    <xf numFmtId="0" fontId="79" fillId="33" borderId="32" applyNumberFormat="0" applyAlignment="0" applyProtection="0"/>
    <xf numFmtId="0" fontId="79" fillId="33"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79" fillId="33"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55" fillId="16" borderId="26"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80" fillId="16" borderId="32" applyNumberFormat="0" applyAlignment="0" applyProtection="0"/>
    <xf numFmtId="0" fontId="55" fillId="16" borderId="26"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79" fillId="33" borderId="32" applyNumberFormat="0" applyAlignment="0" applyProtection="0"/>
    <xf numFmtId="0" fontId="55" fillId="16" borderId="26" applyNumberFormat="0" applyAlignment="0" applyProtection="0"/>
    <xf numFmtId="0" fontId="79" fillId="33" borderId="32"/>
    <xf numFmtId="0" fontId="79" fillId="33" borderId="32"/>
    <xf numFmtId="0" fontId="55" fillId="16" borderId="26" applyNumberFormat="0" applyAlignment="0" applyProtection="0"/>
    <xf numFmtId="0" fontId="79" fillId="33" borderId="32" applyNumberFormat="0" applyAlignment="0" applyProtection="0"/>
    <xf numFmtId="0" fontId="79" fillId="33" borderId="32" applyNumberFormat="0" applyAlignment="0" applyProtection="0"/>
    <xf numFmtId="0" fontId="55" fillId="16" borderId="26" applyNumberFormat="0" applyAlignment="0" applyProtection="0"/>
    <xf numFmtId="0" fontId="55" fillId="16" borderId="26" applyNumberFormat="0" applyAlignment="0" applyProtection="0"/>
    <xf numFmtId="0" fontId="81" fillId="69" borderId="33" applyNumberFormat="0" applyAlignment="0" applyProtection="0"/>
    <xf numFmtId="0" fontId="82" fillId="25" borderId="34" applyNumberFormat="0" applyAlignment="0" applyProtection="0"/>
    <xf numFmtId="0" fontId="81" fillId="69" borderId="33" applyNumberFormat="0" applyAlignment="0" applyProtection="0"/>
    <xf numFmtId="0" fontId="57" fillId="70" borderId="28" applyNumberFormat="0" applyAlignment="0" applyProtection="0"/>
    <xf numFmtId="0" fontId="82" fillId="25" borderId="34" applyNumberFormat="0" applyAlignment="0" applyProtection="0"/>
    <xf numFmtId="0" fontId="81" fillId="69" borderId="33" applyNumberFormat="0" applyAlignment="0" applyProtection="0"/>
    <xf numFmtId="0" fontId="57" fillId="70" borderId="28" applyNumberFormat="0" applyAlignment="0" applyProtection="0"/>
    <xf numFmtId="0" fontId="57" fillId="70" borderId="28" applyNumberFormat="0" applyAlignment="0" applyProtection="0"/>
    <xf numFmtId="0" fontId="81" fillId="69" borderId="33" applyNumberFormat="0" applyAlignment="0" applyProtection="0"/>
    <xf numFmtId="0" fontId="57" fillId="70" borderId="28" applyNumberFormat="0" applyAlignment="0" applyProtection="0"/>
    <xf numFmtId="0" fontId="81" fillId="69" borderId="33" applyNumberFormat="0" applyAlignment="0" applyProtection="0"/>
    <xf numFmtId="0" fontId="57" fillId="70" borderId="28" applyNumberFormat="0" applyAlignment="0" applyProtection="0"/>
    <xf numFmtId="0" fontId="57" fillId="70" borderId="28" applyNumberFormat="0" applyAlignment="0" applyProtection="0"/>
    <xf numFmtId="0" fontId="83" fillId="0" borderId="35" applyNumberFormat="0" applyFill="0" applyAlignment="0" applyProtection="0"/>
    <xf numFmtId="0" fontId="56" fillId="0" borderId="27" applyNumberFormat="0" applyFill="0" applyAlignment="0" applyProtection="0"/>
    <xf numFmtId="0" fontId="83" fillId="0" borderId="35"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83" fillId="0" borderId="35"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84" fillId="25" borderId="34" applyNumberFormat="0" applyAlignment="0" applyProtection="0"/>
    <xf numFmtId="0" fontId="81" fillId="69" borderId="33" applyNumberFormat="0" applyAlignment="0" applyProtection="0"/>
    <xf numFmtId="0" fontId="85" fillId="25" borderId="34" applyNumberFormat="0" applyAlignment="0" applyProtection="0"/>
    <xf numFmtId="0" fontId="85" fillId="25" borderId="34" applyNumberFormat="0" applyAlignment="0" applyProtection="0"/>
    <xf numFmtId="0" fontId="84" fillId="25" borderId="34" applyNumberFormat="0" applyAlignment="0" applyProtection="0"/>
    <xf numFmtId="0" fontId="81" fillId="69" borderId="33"/>
    <xf numFmtId="0" fontId="81" fillId="69" borderId="33" applyNumberFormat="0" applyAlignment="0" applyProtection="0"/>
    <xf numFmtId="0" fontId="85" fillId="25" borderId="34" applyNumberFormat="0" applyAlignment="0" applyProtection="0"/>
    <xf numFmtId="0" fontId="81" fillId="69" borderId="33" applyNumberFormat="0" applyAlignment="0" applyProtection="0"/>
    <xf numFmtId="0" fontId="85" fillId="25" borderId="34" applyNumberFormat="0" applyAlignment="0" applyProtection="0"/>
    <xf numFmtId="0" fontId="85" fillId="25" borderId="34" applyNumberFormat="0" applyAlignment="0" applyProtection="0"/>
    <xf numFmtId="0" fontId="81" fillId="69" borderId="33" applyNumberFormat="0" applyAlignment="0" applyProtection="0"/>
    <xf numFmtId="0" fontId="85" fillId="25" borderId="34" applyNumberFormat="0" applyAlignment="0" applyProtection="0"/>
    <xf numFmtId="0" fontId="82" fillId="25" borderId="34" applyNumberFormat="0" applyAlignment="0" applyProtection="0"/>
    <xf numFmtId="0" fontId="86" fillId="0" borderId="35" applyNumberFormat="0" applyFill="0" applyAlignment="0" applyProtection="0"/>
    <xf numFmtId="0" fontId="83" fillId="0" borderId="35" applyNumberFormat="0" applyFill="0" applyAlignment="0" applyProtection="0"/>
    <xf numFmtId="0" fontId="56" fillId="0" borderId="27" applyNumberFormat="0" applyFill="0" applyAlignment="0" applyProtection="0"/>
    <xf numFmtId="0" fontId="86" fillId="0" borderId="35" applyNumberFormat="0" applyFill="0" applyAlignment="0" applyProtection="0"/>
    <xf numFmtId="0" fontId="83" fillId="0" borderId="35"/>
    <xf numFmtId="0" fontId="83" fillId="0" borderId="35" applyNumberFormat="0" applyFill="0" applyAlignment="0" applyProtection="0"/>
    <xf numFmtId="0" fontId="56" fillId="0" borderId="27" applyNumberFormat="0" applyFill="0" applyAlignment="0" applyProtection="0"/>
    <xf numFmtId="0" fontId="83" fillId="0" borderId="35" applyNumberFormat="0" applyFill="0" applyAlignment="0" applyProtection="0"/>
    <xf numFmtId="0" fontId="56" fillId="0" borderId="27" applyNumberFormat="0" applyFill="0" applyAlignment="0" applyProtection="0"/>
    <xf numFmtId="0" fontId="56" fillId="0" borderId="27"/>
    <xf numFmtId="0" fontId="83" fillId="0" borderId="35" applyNumberFormat="0" applyFill="0" applyAlignment="0" applyProtection="0"/>
    <xf numFmtId="0" fontId="81" fillId="69" borderId="33" applyNumberFormat="0" applyAlignment="0" applyProtection="0"/>
    <xf numFmtId="0" fontId="81" fillId="69" borderId="33" applyNumberFormat="0" applyAlignment="0" applyProtection="0"/>
    <xf numFmtId="0" fontId="82" fillId="25" borderId="34" applyNumberFormat="0" applyAlignment="0" applyProtection="0"/>
    <xf numFmtId="0" fontId="81" fillId="69" borderId="33" applyNumberFormat="0" applyAlignment="0" applyProtection="0"/>
    <xf numFmtId="0" fontId="82" fillId="25" borderId="34" applyNumberFormat="0" applyAlignment="0" applyProtection="0"/>
    <xf numFmtId="0" fontId="81" fillId="69" borderId="33" applyNumberFormat="0" applyAlignment="0" applyProtection="0"/>
    <xf numFmtId="0" fontId="85" fillId="25" borderId="34" applyNumberFormat="0" applyAlignment="0" applyProtection="0"/>
    <xf numFmtId="0" fontId="81" fillId="69" borderId="33" applyNumberFormat="0" applyAlignment="0" applyProtection="0"/>
    <xf numFmtId="0" fontId="81" fillId="69" borderId="33" applyNumberFormat="0" applyAlignment="0" applyProtection="0"/>
    <xf numFmtId="0" fontId="81" fillId="69" borderId="33" applyNumberFormat="0" applyAlignment="0" applyProtection="0"/>
    <xf numFmtId="3" fontId="87" fillId="28" borderId="36" applyFont="0" applyFill="0" applyProtection="0">
      <alignment horizontal="right"/>
    </xf>
    <xf numFmtId="3" fontId="87" fillId="28" borderId="36" applyFont="0" applyFill="0" applyProtection="0">
      <alignment horizontal="right" vertical="center"/>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3" fontId="87" fillId="28" borderId="36" applyFont="0" applyFill="0" applyProtection="0">
      <alignment horizontal="right"/>
    </xf>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8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90"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190"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91" fontId="30" fillId="0" borderId="0" applyFont="0" applyFill="0" applyBorder="0" applyAlignment="0" applyProtection="0"/>
    <xf numFmtId="192" fontId="30" fillId="0" borderId="0" applyFont="0" applyFill="0" applyBorder="0" applyAlignment="0" applyProtection="0"/>
    <xf numFmtId="0" fontId="68" fillId="0" borderId="0"/>
    <xf numFmtId="0" fontId="68" fillId="0" borderId="0"/>
    <xf numFmtId="193" fontId="30" fillId="0" borderId="0" applyFont="0" applyFill="0" applyBorder="0" applyAlignment="0" applyProtection="0"/>
    <xf numFmtId="194"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88" fillId="0" borderId="0" applyNumberFormat="0" applyFill="0" applyBorder="0" applyAlignment="0" applyProtection="0"/>
    <xf numFmtId="0" fontId="88"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88"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55"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57"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59"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49"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51"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6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1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1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1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19" borderId="32" applyNumberFormat="0" applyAlignment="0" applyProtection="0"/>
    <xf numFmtId="0" fontId="89" fillId="1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0" fillId="0" borderId="0"/>
    <xf numFmtId="0" fontId="90" fillId="0" borderId="0"/>
    <xf numFmtId="0" fontId="8" fillId="0" borderId="0"/>
    <xf numFmtId="0" fontId="68" fillId="0" borderId="0"/>
    <xf numFmtId="0" fontId="68" fillId="0" borderId="0"/>
    <xf numFmtId="0" fontId="91" fillId="0" borderId="0"/>
    <xf numFmtId="0" fontId="92" fillId="0" borderId="0"/>
    <xf numFmtId="0" fontId="91" fillId="0" borderId="0"/>
    <xf numFmtId="0" fontId="68" fillId="0" borderId="0"/>
    <xf numFmtId="0" fontId="68" fillId="0" borderId="0"/>
    <xf numFmtId="0" fontId="91" fillId="0" borderId="37"/>
    <xf numFmtId="0" fontId="68" fillId="0" borderId="0"/>
    <xf numFmtId="0" fontId="68" fillId="0" borderId="0"/>
    <xf numFmtId="0" fontId="93" fillId="71" borderId="0"/>
    <xf numFmtId="0" fontId="68" fillId="0" borderId="0"/>
    <xf numFmtId="0" fontId="94" fillId="0" borderId="0"/>
    <xf numFmtId="0" fontId="8" fillId="0" borderId="0"/>
    <xf numFmtId="0" fontId="68" fillId="0" borderId="0"/>
    <xf numFmtId="0" fontId="68" fillId="0" borderId="0"/>
    <xf numFmtId="0" fontId="8" fillId="0" borderId="0"/>
    <xf numFmtId="0" fontId="8" fillId="0" borderId="0"/>
    <xf numFmtId="0" fontId="68" fillId="0" borderId="0"/>
    <xf numFmtId="0" fontId="68" fillId="0" borderId="0"/>
    <xf numFmtId="0" fontId="8" fillId="0" borderId="0"/>
    <xf numFmtId="195" fontId="95" fillId="72" borderId="36">
      <alignment horizontal="center"/>
    </xf>
    <xf numFmtId="0" fontId="68" fillId="0" borderId="0"/>
    <xf numFmtId="195" fontId="95" fillId="33" borderId="38">
      <alignment horizontal="center"/>
    </xf>
    <xf numFmtId="0" fontId="8" fillId="0" borderId="0"/>
    <xf numFmtId="0" fontId="8" fillId="0" borderId="0"/>
    <xf numFmtId="0" fontId="8" fillId="0" borderId="0"/>
    <xf numFmtId="0" fontId="68" fillId="0" borderId="0"/>
    <xf numFmtId="195" fontId="95" fillId="73" borderId="37">
      <alignment horizontal="center"/>
    </xf>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195" fontId="96" fillId="15" borderId="36">
      <alignment horizontal="center"/>
    </xf>
    <xf numFmtId="195" fontId="96" fillId="15" borderId="36">
      <alignment horizontal="center"/>
    </xf>
    <xf numFmtId="0" fontId="8" fillId="0" borderId="0"/>
    <xf numFmtId="195" fontId="96" fillId="15" borderId="36">
      <alignment horizontal="center"/>
    </xf>
    <xf numFmtId="195" fontId="96" fillId="15" borderId="36">
      <alignment horizontal="center"/>
    </xf>
    <xf numFmtId="0" fontId="8" fillId="0" borderId="0"/>
    <xf numFmtId="195" fontId="96" fillId="15" borderId="36">
      <alignment horizontal="center"/>
    </xf>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195" fontId="96" fillId="15" borderId="36">
      <alignment horizontal="center"/>
    </xf>
    <xf numFmtId="195" fontId="95" fillId="73" borderId="37">
      <alignment horizontal="center"/>
    </xf>
    <xf numFmtId="0" fontId="8" fillId="0" borderId="0"/>
    <xf numFmtId="195" fontId="96" fillId="15" borderId="36">
      <alignment horizontal="center"/>
    </xf>
    <xf numFmtId="0" fontId="68" fillId="0" borderId="0"/>
    <xf numFmtId="0" fontId="8" fillId="0" borderId="0"/>
    <xf numFmtId="0" fontId="6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97" fillId="28" borderId="38">
      <alignment horizontal="center" vertical="center" wrapText="1"/>
    </xf>
    <xf numFmtId="0" fontId="8" fillId="0" borderId="0"/>
    <xf numFmtId="0" fontId="8" fillId="0" borderId="0"/>
    <xf numFmtId="0" fontId="8" fillId="0" borderId="0"/>
    <xf numFmtId="0" fontId="68" fillId="0" borderId="0"/>
    <xf numFmtId="0" fontId="97" fillId="4" borderId="37">
      <alignment horizontal="center" vertical="center" wrapText="1"/>
    </xf>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98" fillId="33" borderId="36">
      <alignment horizontal="center" vertical="center" wrapText="1"/>
    </xf>
    <xf numFmtId="0" fontId="98" fillId="33" borderId="36">
      <alignment horizontal="center" vertical="center" wrapText="1"/>
    </xf>
    <xf numFmtId="0" fontId="8" fillId="0" borderId="0"/>
    <xf numFmtId="0" fontId="98" fillId="33" borderId="36">
      <alignment horizontal="center" vertical="center" wrapText="1"/>
    </xf>
    <xf numFmtId="0" fontId="98" fillId="33" borderId="36">
      <alignment horizontal="center" vertical="center" wrapText="1"/>
    </xf>
    <xf numFmtId="0" fontId="8" fillId="0" borderId="0"/>
    <xf numFmtId="0" fontId="98" fillId="33" borderId="36">
      <alignment horizontal="center" vertical="center" wrapText="1"/>
    </xf>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98" fillId="33" borderId="36">
      <alignment horizontal="center" vertical="center" wrapText="1"/>
    </xf>
    <xf numFmtId="0" fontId="8" fillId="0" borderId="0"/>
    <xf numFmtId="0" fontId="97" fillId="4" borderId="37">
      <alignment horizontal="center" vertical="center" wrapText="1"/>
    </xf>
    <xf numFmtId="0" fontId="8" fillId="0" borderId="0"/>
    <xf numFmtId="0" fontId="8" fillId="0" borderId="0"/>
    <xf numFmtId="0" fontId="98" fillId="33" borderId="36">
      <alignment horizontal="center" vertical="center" wrapText="1"/>
    </xf>
    <xf numFmtId="0" fontId="68" fillId="0" borderId="0"/>
    <xf numFmtId="0" fontId="8" fillId="0" borderId="0"/>
    <xf numFmtId="0" fontId="6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95" fillId="28" borderId="38"/>
    <xf numFmtId="0" fontId="8" fillId="0" borderId="0"/>
    <xf numFmtId="0" fontId="8" fillId="0" borderId="0"/>
    <xf numFmtId="0" fontId="8" fillId="0" borderId="0"/>
    <xf numFmtId="0" fontId="8" fillId="0" borderId="0"/>
    <xf numFmtId="0" fontId="68" fillId="0" borderId="0"/>
    <xf numFmtId="0" fontId="95" fillId="4" borderId="37"/>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96" fillId="33" borderId="36">
      <alignment wrapText="1"/>
    </xf>
    <xf numFmtId="0" fontId="96" fillId="33" borderId="36">
      <alignment wrapText="1"/>
    </xf>
    <xf numFmtId="0" fontId="8" fillId="0" borderId="0"/>
    <xf numFmtId="0" fontId="96" fillId="33" borderId="36">
      <alignment wrapText="1"/>
    </xf>
    <xf numFmtId="0" fontId="96" fillId="33" borderId="36">
      <alignment wrapText="1"/>
    </xf>
    <xf numFmtId="0" fontId="8" fillId="0" borderId="0"/>
    <xf numFmtId="0" fontId="96" fillId="33" borderId="36">
      <alignment wrapText="1"/>
    </xf>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96" fillId="33" borderId="36">
      <alignment wrapText="1"/>
    </xf>
    <xf numFmtId="0" fontId="8" fillId="0" borderId="0"/>
    <xf numFmtId="0" fontId="95" fillId="4" borderId="37"/>
    <xf numFmtId="0" fontId="8" fillId="0" borderId="0"/>
    <xf numFmtId="0" fontId="8" fillId="0" borderId="0"/>
    <xf numFmtId="0" fontId="96" fillId="33" borderId="36">
      <alignment wrapText="1"/>
    </xf>
    <xf numFmtId="0" fontId="68" fillId="0" borderId="0"/>
    <xf numFmtId="0" fontId="8" fillId="0" borderId="0"/>
    <xf numFmtId="0" fontId="8" fillId="0" borderId="0"/>
    <xf numFmtId="0" fontId="8" fillId="0" borderId="0"/>
    <xf numFmtId="0" fontId="7" fillId="33" borderId="0"/>
    <xf numFmtId="0" fontId="7" fillId="33"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196" fontId="96" fillId="0" borderId="36">
      <alignment horizontal="right"/>
    </xf>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196" fontId="96" fillId="0" borderId="36">
      <alignment horizontal="right"/>
    </xf>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196" fontId="96" fillId="0" borderId="36">
      <alignment horizontal="right"/>
    </xf>
    <xf numFmtId="0" fontId="68" fillId="0" borderId="0"/>
    <xf numFmtId="196" fontId="99" fillId="0" borderId="38"/>
    <xf numFmtId="0" fontId="8" fillId="0" borderId="0"/>
    <xf numFmtId="0" fontId="8" fillId="0" borderId="0"/>
    <xf numFmtId="0" fontId="8" fillId="0" borderId="0"/>
    <xf numFmtId="0" fontId="68" fillId="0" borderId="0"/>
    <xf numFmtId="196" fontId="99" fillId="0" borderId="37"/>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49" fontId="96" fillId="0" borderId="36">
      <alignment horizontal="right"/>
    </xf>
    <xf numFmtId="0" fontId="8" fillId="0" borderId="0"/>
    <xf numFmtId="0" fontId="8" fillId="0" borderId="0"/>
    <xf numFmtId="0" fontId="8" fillId="0" borderId="0"/>
    <xf numFmtId="0" fontId="8" fillId="0" borderId="0"/>
    <xf numFmtId="0" fontId="68" fillId="0" borderId="0"/>
    <xf numFmtId="196" fontId="99" fillId="0" borderId="37"/>
    <xf numFmtId="196" fontId="99" fillId="0" borderId="37"/>
    <xf numFmtId="0" fontId="8" fillId="0" borderId="0"/>
    <xf numFmtId="0" fontId="8" fillId="0" borderId="0"/>
    <xf numFmtId="49" fontId="96" fillId="0" borderId="36">
      <alignment horizontal="right"/>
    </xf>
    <xf numFmtId="0" fontId="68" fillId="0" borderId="0"/>
    <xf numFmtId="0" fontId="68" fillId="0" borderId="0"/>
    <xf numFmtId="0" fontId="68" fillId="0" borderId="0"/>
    <xf numFmtId="3" fontId="95" fillId="0" borderId="36"/>
    <xf numFmtId="3" fontId="95" fillId="0" borderId="36"/>
    <xf numFmtId="0" fontId="68" fillId="0" borderId="0"/>
    <xf numFmtId="3" fontId="95" fillId="0" borderId="36"/>
    <xf numFmtId="3" fontId="95" fillId="0" borderId="36"/>
    <xf numFmtId="0" fontId="68" fillId="0" borderId="0"/>
    <xf numFmtId="3" fontId="99" fillId="0" borderId="38"/>
    <xf numFmtId="3" fontId="99" fillId="0" borderId="37"/>
    <xf numFmtId="3" fontId="99" fillId="0" borderId="38"/>
    <xf numFmtId="0" fontId="68" fillId="0" borderId="0"/>
    <xf numFmtId="0" fontId="68" fillId="0" borderId="0"/>
    <xf numFmtId="0" fontId="95" fillId="0" borderId="36"/>
    <xf numFmtId="0" fontId="95" fillId="0" borderId="36"/>
    <xf numFmtId="0" fontId="68" fillId="0" borderId="0"/>
    <xf numFmtId="0" fontId="95" fillId="0" borderId="36"/>
    <xf numFmtId="0" fontId="95" fillId="0" borderId="36"/>
    <xf numFmtId="0" fontId="68" fillId="0" borderId="0"/>
    <xf numFmtId="0" fontId="99" fillId="0" borderId="38"/>
    <xf numFmtId="0" fontId="99" fillId="0" borderId="37"/>
    <xf numFmtId="0" fontId="99" fillId="0" borderId="38"/>
    <xf numFmtId="0" fontId="8" fillId="0" borderId="0"/>
    <xf numFmtId="0" fontId="68" fillId="0" borderId="0"/>
    <xf numFmtId="0" fontId="100" fillId="0" borderId="0"/>
    <xf numFmtId="0" fontId="98" fillId="0" borderId="0">
      <alignment wrapText="1"/>
    </xf>
    <xf numFmtId="0" fontId="100" fillId="0" borderId="0"/>
    <xf numFmtId="0" fontId="8" fillId="0" borderId="0"/>
    <xf numFmtId="0" fontId="68" fillId="0" borderId="0"/>
    <xf numFmtId="0" fontId="101" fillId="0" borderId="0"/>
    <xf numFmtId="0" fontId="102" fillId="0" borderId="0"/>
    <xf numFmtId="0" fontId="10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3" fontId="30" fillId="0" borderId="0" applyFont="0" applyFill="0" applyBorder="0" applyAlignment="0" applyProtection="0"/>
    <xf numFmtId="197" fontId="30" fillId="0" borderId="0" applyFont="0" applyFill="0" applyBorder="0" applyAlignment="0" applyProtection="0"/>
    <xf numFmtId="0" fontId="68" fillId="0" borderId="0"/>
    <xf numFmtId="0" fontId="68" fillId="0" borderId="0"/>
    <xf numFmtId="198"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93"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3" fontId="30" fillId="0" borderId="0" applyFont="0" applyFill="0" applyBorder="0" applyAlignment="0" applyProtection="0"/>
    <xf numFmtId="0" fontId="68" fillId="0" borderId="0"/>
    <xf numFmtId="0" fontId="68" fillId="0" borderId="0"/>
    <xf numFmtId="193" fontId="30" fillId="0" borderId="0" applyFont="0" applyFill="0" applyBorder="0" applyAlignment="0" applyProtection="0"/>
    <xf numFmtId="0" fontId="68" fillId="0" borderId="0"/>
    <xf numFmtId="0" fontId="68" fillId="0" borderId="0"/>
    <xf numFmtId="193" fontId="30" fillId="0" borderId="0" applyFont="0" applyFill="0" applyBorder="0" applyAlignment="0" applyProtection="0"/>
    <xf numFmtId="193"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8" fillId="0" borderId="0" applyNumberFormat="0" applyFill="0" applyBorder="0" applyAlignment="0" applyProtection="0"/>
    <xf numFmtId="0" fontId="103" fillId="0" borderId="0" applyNumberFormat="0" applyFill="0" applyBorder="0" applyAlignment="0" applyProtection="0"/>
    <xf numFmtId="0" fontId="68" fillId="0" borderId="0"/>
    <xf numFmtId="0" fontId="68" fillId="0" borderId="0"/>
    <xf numFmtId="0" fontId="68" fillId="0" borderId="0"/>
    <xf numFmtId="0" fontId="74" fillId="24" borderId="0" applyNumberFormat="0" applyBorder="0" applyAlignment="0" applyProtection="0"/>
    <xf numFmtId="0" fontId="68" fillId="0" borderId="0"/>
    <xf numFmtId="0" fontId="68" fillId="0" borderId="0"/>
    <xf numFmtId="0" fontId="74" fillId="2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0" fillId="33" borderId="36" applyNumberFormat="0" applyFont="0" applyBorder="0" applyProtection="0"/>
    <xf numFmtId="0" fontId="68" fillId="0" borderId="0"/>
    <xf numFmtId="0" fontId="68" fillId="0" borderId="0"/>
    <xf numFmtId="0" fontId="68" fillId="0" borderId="0"/>
    <xf numFmtId="0" fontId="68" fillId="0" borderId="0"/>
    <xf numFmtId="0" fontId="68" fillId="0" borderId="0"/>
    <xf numFmtId="0" fontId="68" fillId="0" borderId="0"/>
    <xf numFmtId="0" fontId="30" fillId="33" borderId="36" applyNumberFormat="0" applyFont="0" applyBorder="0" applyProtection="0"/>
    <xf numFmtId="0" fontId="30"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4" fillId="0" borderId="39" applyNumberFormat="0" applyFill="0" applyAlignment="0" applyProtection="0"/>
    <xf numFmtId="0" fontId="68" fillId="0" borderId="0"/>
    <xf numFmtId="0" fontId="68" fillId="0" borderId="0"/>
    <xf numFmtId="0" fontId="68" fillId="0" borderId="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68" fillId="0" borderId="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68" fillId="0" borderId="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105" fillId="0" borderId="40" applyNumberFormat="0" applyFill="0" applyAlignment="0" applyProtection="0"/>
    <xf numFmtId="0" fontId="68" fillId="0" borderId="0"/>
    <xf numFmtId="0" fontId="68" fillId="0" borderId="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68" fillId="0" borderId="0"/>
    <xf numFmtId="0" fontId="68" fillId="0" borderId="0"/>
    <xf numFmtId="0" fontId="49" fillId="0" borderId="41" applyNumberFormat="0" applyFill="0" applyAlignment="0" applyProtection="0"/>
    <xf numFmtId="0" fontId="68" fillId="0" borderId="0"/>
    <xf numFmtId="0" fontId="68" fillId="0" borderId="0"/>
    <xf numFmtId="0" fontId="105"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68" fillId="0" borderId="0"/>
    <xf numFmtId="0" fontId="49" fillId="0" borderId="41" applyNumberFormat="0" applyFill="0" applyAlignment="0" applyProtection="0"/>
    <xf numFmtId="0" fontId="68" fillId="0" borderId="0"/>
    <xf numFmtId="0" fontId="68" fillId="0" borderId="0"/>
    <xf numFmtId="0" fontId="68" fillId="0" borderId="0"/>
    <xf numFmtId="0" fontId="68" fillId="0" borderId="0"/>
    <xf numFmtId="0" fontId="105" fillId="0" borderId="40" applyNumberFormat="0" applyFill="0" applyAlignment="0" applyProtection="0"/>
    <xf numFmtId="0" fontId="68" fillId="0" borderId="0"/>
    <xf numFmtId="0" fontId="68" fillId="0" borderId="0"/>
    <xf numFmtId="0" fontId="50" fillId="0" borderId="25" applyNumberFormat="0" applyFill="0" applyAlignment="0" applyProtection="0"/>
    <xf numFmtId="0" fontId="68" fillId="0" borderId="0"/>
    <xf numFmtId="0" fontId="68" fillId="0" borderId="0"/>
    <xf numFmtId="0" fontId="88" fillId="0" borderId="42" applyNumberFormat="0" applyFill="0" applyAlignment="0" applyProtection="0"/>
    <xf numFmtId="0" fontId="68" fillId="0" borderId="0"/>
    <xf numFmtId="0" fontId="68" fillId="0" borderId="0"/>
    <xf numFmtId="0" fontId="50" fillId="0" borderId="0" applyNumberFormat="0" applyFill="0" applyBorder="0" applyAlignment="0" applyProtection="0"/>
    <xf numFmtId="0" fontId="68" fillId="0" borderId="0"/>
    <xf numFmtId="0" fontId="68" fillId="0" borderId="0"/>
    <xf numFmtId="0" fontId="88"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 fillId="28" borderId="43" applyFont="0" applyBorder="0">
      <alignment horizontal="center" wrapText="1"/>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 fillId="28" borderId="43" applyFont="0" applyBorder="0">
      <alignment horizontal="center" wrapText="1"/>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3"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0"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10"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9" fontId="30" fillId="19" borderId="36" applyFont="0" applyProtection="0">
      <alignment horizontal="righ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0" fillId="19" borderId="43" applyNumberFormat="0" applyFont="0" applyBorder="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0" fillId="19" borderId="43" applyNumberFormat="0" applyFont="0" applyBorder="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6" fillId="0" borderId="0" applyNumberFormat="0" applyFill="0" applyBorder="0">
      <protection locked="0"/>
    </xf>
    <xf numFmtId="0" fontId="68" fillId="0" borderId="0"/>
    <xf numFmtId="0" fontId="61" fillId="0" borderId="0" applyNumberFormat="0" applyFill="0" applyBorder="0">
      <protection locked="0"/>
    </xf>
    <xf numFmtId="0" fontId="68" fillId="0" borderId="0"/>
    <xf numFmtId="0" fontId="68" fillId="0" borderId="0"/>
    <xf numFmtId="0" fontId="73" fillId="21" borderId="0" applyNumberFormat="0" applyBorder="0" applyAlignment="0" applyProtection="0"/>
    <xf numFmtId="0" fontId="52" fillId="66" borderId="0" applyNumberFormat="0" applyBorder="0" applyAlignment="0" applyProtection="0"/>
    <xf numFmtId="0" fontId="68" fillId="0" borderId="0"/>
    <xf numFmtId="0" fontId="73" fillId="21" borderId="0" applyNumberFormat="0" applyBorder="0" applyAlignment="0" applyProtection="0"/>
    <xf numFmtId="0" fontId="52" fillId="66" borderId="0" applyNumberFormat="0" applyBorder="0" applyAlignment="0" applyProtection="0"/>
    <xf numFmtId="0" fontId="68" fillId="0" borderId="0"/>
    <xf numFmtId="0" fontId="73" fillId="21" borderId="0" applyNumberFormat="0" applyBorder="0" applyAlignment="0" applyProtection="0"/>
    <xf numFmtId="0" fontId="52" fillId="66" borderId="0" applyNumberFormat="0" applyBorder="0" applyAlignment="0" applyProtection="0"/>
    <xf numFmtId="0" fontId="52" fillId="66" borderId="0" applyNumberFormat="0" applyBorder="0" applyAlignment="0" applyProtection="0"/>
    <xf numFmtId="0" fontId="52" fillId="66" borderId="0" applyNumberFormat="0" applyBorder="0" applyAlignment="0" applyProtection="0"/>
    <xf numFmtId="0" fontId="52" fillId="66"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73" fillId="21"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52" fillId="66" borderId="0"/>
    <xf numFmtId="0" fontId="68" fillId="0" borderId="0"/>
    <xf numFmtId="0" fontId="68" fillId="0" borderId="0"/>
    <xf numFmtId="0" fontId="68" fillId="0" borderId="0"/>
    <xf numFmtId="0" fontId="68" fillId="0" borderId="0"/>
    <xf numFmtId="0" fontId="89" fillId="19" borderId="32" applyNumberFormat="0" applyAlignment="0" applyProtection="0"/>
    <xf numFmtId="0" fontId="68" fillId="0" borderId="0"/>
    <xf numFmtId="0" fontId="68" fillId="0" borderId="0"/>
    <xf numFmtId="0" fontId="54" fillId="74" borderId="26" applyNumberFormat="0" applyAlignment="0" applyProtection="0"/>
    <xf numFmtId="0" fontId="68" fillId="0" borderId="0"/>
    <xf numFmtId="0" fontId="68" fillId="0" borderId="0"/>
    <xf numFmtId="0" fontId="89" fillId="19" borderId="32" applyNumberFormat="0" applyAlignment="0" applyProtection="0"/>
    <xf numFmtId="0" fontId="89" fillId="1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9" fontId="30" fillId="75" borderId="36" applyFont="0" applyAlignment="0">
      <protection locked="0"/>
    </xf>
    <xf numFmtId="0" fontId="68" fillId="0" borderId="0"/>
    <xf numFmtId="0" fontId="68" fillId="0" borderId="0"/>
    <xf numFmtId="0" fontId="68" fillId="0" borderId="0"/>
    <xf numFmtId="0" fontId="68" fillId="0" borderId="0"/>
    <xf numFmtId="0" fontId="68" fillId="0" borderId="0"/>
    <xf numFmtId="199" fontId="30" fillId="75" borderId="36" applyFont="0" applyAlignment="0">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 fontId="30" fillId="75" borderId="36" applyFont="0">
      <alignment horizontal="right" vertical="center"/>
      <protection locked="0"/>
    </xf>
    <xf numFmtId="0" fontId="68" fillId="0" borderId="0"/>
    <xf numFmtId="0" fontId="68" fillId="0" borderId="0"/>
    <xf numFmtId="3"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200"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200"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8" fontId="30" fillId="75" borderId="36" applyProtection="0"/>
    <xf numFmtId="0" fontId="68" fillId="0" borderId="0"/>
    <xf numFmtId="0" fontId="68" fillId="0" borderId="0"/>
    <xf numFmtId="0" fontId="68" fillId="0" borderId="0"/>
    <xf numFmtId="0" fontId="68" fillId="0" borderId="0"/>
    <xf numFmtId="0" fontId="68" fillId="0" borderId="0"/>
    <xf numFmtId="0" fontId="68" fillId="0" borderId="0"/>
    <xf numFmtId="178" fontId="30" fillId="75" borderId="36"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0"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10" fontId="30" fillId="75" borderId="36"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30" fillId="75" borderId="44"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30" fillId="75" borderId="44"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9" fontId="30" fillId="75" borderId="36">
      <alignment horizontal="right"/>
      <protection locked="0"/>
    </xf>
    <xf numFmtId="0" fontId="68" fillId="0" borderId="0"/>
    <xf numFmtId="0" fontId="68" fillId="0" borderId="0"/>
    <xf numFmtId="0" fontId="68" fillId="0" borderId="0"/>
    <xf numFmtId="0" fontId="68" fillId="0" borderId="0"/>
    <xf numFmtId="0" fontId="68" fillId="0" borderId="0"/>
    <xf numFmtId="179" fontId="30" fillId="75" borderId="36">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2" fontId="30" fillId="75" borderId="44"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2" fontId="30" fillId="75" borderId="44" applyFont="0">
      <alignment horizontal="right"/>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0" fillId="75" borderId="36" applyFont="0">
      <alignment horizontal="center" wrapText="1"/>
      <protection locked="0"/>
    </xf>
    <xf numFmtId="0" fontId="68" fillId="0" borderId="0"/>
    <xf numFmtId="0" fontId="68" fillId="0" borderId="0"/>
    <xf numFmtId="0" fontId="68" fillId="0" borderId="0"/>
    <xf numFmtId="0" fontId="68" fillId="0" borderId="0"/>
    <xf numFmtId="0" fontId="68" fillId="0" borderId="0"/>
    <xf numFmtId="0" fontId="30" fillId="75" borderId="36" applyFont="0">
      <alignment horizontal="center" wrapText="1"/>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9" fontId="30" fillId="75" borderId="36" applyFont="0" applyAlignment="0">
      <protection locked="0"/>
    </xf>
    <xf numFmtId="0" fontId="68" fillId="0" borderId="0"/>
    <xf numFmtId="0" fontId="68" fillId="0" borderId="0"/>
    <xf numFmtId="0" fontId="68" fillId="0" borderId="0"/>
    <xf numFmtId="0" fontId="68" fillId="0" borderId="0"/>
    <xf numFmtId="0" fontId="68" fillId="0" borderId="0"/>
    <xf numFmtId="49" fontId="30" fillId="75" borderId="36" applyFont="0" applyAlignment="0">
      <protection locked="0"/>
    </xf>
    <xf numFmtId="0" fontId="68" fillId="0" borderId="0"/>
    <xf numFmtId="0" fontId="68" fillId="0" borderId="0"/>
    <xf numFmtId="0" fontId="68" fillId="0" borderId="0"/>
    <xf numFmtId="0" fontId="56" fillId="0" borderId="27" applyNumberFormat="0" applyFill="0" applyAlignment="0" applyProtection="0"/>
    <xf numFmtId="0" fontId="83" fillId="0" borderId="35" applyNumberFormat="0" applyFill="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164"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164"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0" fontId="68" fillId="0" borderId="0"/>
    <xf numFmtId="0" fontId="68" fillId="0" borderId="0"/>
    <xf numFmtId="0" fontId="68" fillId="0" borderId="0"/>
    <xf numFmtId="201" fontId="30" fillId="0" borderId="0" applyFont="0" applyFill="0" applyBorder="0" applyAlignment="0" applyProtection="0"/>
    <xf numFmtId="0" fontId="68" fillId="0" borderId="0"/>
    <xf numFmtId="0" fontId="68" fillId="0" borderId="0"/>
    <xf numFmtId="202" fontId="30" fillId="0" borderId="0" applyFont="0" applyFill="0" applyBorder="0" applyAlignment="0" applyProtection="0"/>
    <xf numFmtId="0" fontId="68" fillId="0" borderId="0"/>
    <xf numFmtId="201" fontId="30" fillId="0" borderId="0" applyFont="0" applyFill="0" applyBorder="0" applyAlignment="0" applyProtection="0"/>
    <xf numFmtId="0" fontId="68" fillId="0" borderId="0"/>
    <xf numFmtId="0" fontId="68" fillId="0" borderId="0"/>
    <xf numFmtId="0" fontId="68" fillId="0" borderId="0"/>
    <xf numFmtId="201" fontId="30" fillId="0" borderId="0" applyFont="0" applyFill="0" applyBorder="0" applyAlignment="0" applyProtection="0"/>
    <xf numFmtId="0" fontId="68" fillId="0" borderId="0"/>
    <xf numFmtId="0" fontId="68" fillId="0" borderId="0"/>
    <xf numFmtId="0" fontId="68" fillId="0" borderId="0"/>
    <xf numFmtId="202" fontId="30" fillId="0" borderId="0" applyFont="0" applyFill="0" applyBorder="0" applyAlignment="0" applyProtection="0"/>
    <xf numFmtId="0" fontId="68" fillId="0" borderId="0"/>
    <xf numFmtId="0" fontId="68" fillId="0" borderId="0"/>
    <xf numFmtId="0" fontId="68" fillId="0" borderId="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203"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169" fontId="30" fillId="0" borderId="0" applyFont="0" applyFill="0" applyBorder="0" applyAlignment="0" applyProtection="0"/>
    <xf numFmtId="169" fontId="30" fillId="0" borderId="0" applyFont="0" applyFill="0" applyBorder="0" applyAlignment="0" applyProtection="0"/>
    <xf numFmtId="202"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0" fontId="68" fillId="0" borderId="0"/>
    <xf numFmtId="202" fontId="30" fillId="0" borderId="0" applyFont="0" applyFill="0" applyBorder="0" applyAlignment="0" applyProtection="0"/>
    <xf numFmtId="0" fontId="68" fillId="0" borderId="0"/>
    <xf numFmtId="202" fontId="30" fillId="0" borderId="0" applyFont="0" applyFill="0" applyBorder="0" applyAlignment="0" applyProtection="0"/>
    <xf numFmtId="169"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7"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166" fontId="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7" fillId="0" borderId="0" applyFont="0" applyFill="0" applyBorder="0" applyAlignment="0" applyProtection="0"/>
    <xf numFmtId="166" fontId="10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10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166" fontId="107" fillId="0" borderId="0" applyFont="0" applyFill="0" applyBorder="0" applyAlignment="0" applyProtection="0"/>
    <xf numFmtId="166" fontId="7" fillId="0" borderId="0" applyFont="0" applyFill="0" applyBorder="0" applyAlignment="0" applyProtection="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6" fontId="7"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10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10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62"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166" fontId="10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164" fontId="30" fillId="0" borderId="0" applyFont="0" applyFill="0" applyBorder="0" applyAlignment="0" applyProtection="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164"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3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4"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4"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166" fontId="30"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10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10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30" fillId="0" borderId="0" applyFont="0" applyFill="0" applyBorder="0" applyAlignment="0" applyProtection="0"/>
    <xf numFmtId="0" fontId="68" fillId="0" borderId="0"/>
    <xf numFmtId="0" fontId="68" fillId="0" borderId="0"/>
    <xf numFmtId="0" fontId="68" fillId="0" borderId="0"/>
    <xf numFmtId="0" fontId="68" fillId="0" borderId="0"/>
    <xf numFmtId="166" fontId="7" fillId="0" borderId="0" applyFont="0" applyFill="0" applyBorder="0" applyAlignment="0" applyProtection="0"/>
    <xf numFmtId="166" fontId="7" fillId="0" borderId="0" applyFont="0" applyFill="0" applyBorder="0" applyAlignment="0" applyProtection="0"/>
    <xf numFmtId="0" fontId="68" fillId="0" borderId="0"/>
    <xf numFmtId="0" fontId="68" fillId="0" borderId="0"/>
    <xf numFmtId="204" fontId="30" fillId="0" borderId="0" applyFont="0" applyFill="0" applyBorder="0" applyAlignment="0" applyProtection="0"/>
    <xf numFmtId="0" fontId="68" fillId="0" borderId="0"/>
    <xf numFmtId="0" fontId="68" fillId="0" borderId="0"/>
    <xf numFmtId="0" fontId="68" fillId="0" borderId="0"/>
    <xf numFmtId="193" fontId="30" fillId="0" borderId="0" applyFont="0" applyFill="0" applyBorder="0" applyAlignment="0" applyProtection="0"/>
    <xf numFmtId="0" fontId="68" fillId="0" borderId="0"/>
    <xf numFmtId="0" fontId="68" fillId="0" borderId="0"/>
    <xf numFmtId="0" fontId="68" fillId="0" borderId="0"/>
    <xf numFmtId="0" fontId="68" fillId="0" borderId="0"/>
    <xf numFmtId="193" fontId="62" fillId="0" borderId="0" applyFont="0" applyFill="0" applyBorder="0" applyAlignment="0" applyProtection="0"/>
    <xf numFmtId="0" fontId="68" fillId="0" borderId="0"/>
    <xf numFmtId="204" fontId="30" fillId="0" borderId="0" applyFont="0" applyFill="0" applyBorder="0" applyAlignment="0" applyProtection="0"/>
    <xf numFmtId="0" fontId="68" fillId="0" borderId="0"/>
    <xf numFmtId="0" fontId="68" fillId="0" borderId="0"/>
    <xf numFmtId="0" fontId="68" fillId="0" borderId="0"/>
    <xf numFmtId="0" fontId="68" fillId="0" borderId="0"/>
    <xf numFmtId="193" fontId="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71" fillId="14" borderId="0" applyNumberFormat="0" applyBorder="0" applyAlignment="0" applyProtection="0"/>
    <xf numFmtId="0" fontId="68" fillId="0" borderId="0"/>
    <xf numFmtId="0" fontId="71" fillId="14" borderId="0" applyNumberFormat="0" applyBorder="0" applyAlignment="0" applyProtection="0"/>
    <xf numFmtId="0" fontId="71" fillId="1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71" fillId="14" borderId="0" applyNumberFormat="0" applyBorder="0" applyAlignment="0" applyProtection="0"/>
    <xf numFmtId="0" fontId="68" fillId="0" borderId="0"/>
    <xf numFmtId="0" fontId="68" fillId="0" borderId="0"/>
    <xf numFmtId="0" fontId="53" fillId="76" borderId="0" applyNumberFormat="0" applyBorder="0" applyAlignment="0" applyProtection="0"/>
    <xf numFmtId="0" fontId="68" fillId="0" borderId="0"/>
    <xf numFmtId="0" fontId="71" fillId="14" borderId="0" applyNumberFormat="0" applyBorder="0" applyAlignment="0" applyProtection="0"/>
    <xf numFmtId="0" fontId="53" fillId="76" borderId="0" applyNumberFormat="0" applyBorder="0" applyAlignment="0" applyProtection="0"/>
    <xf numFmtId="0" fontId="68" fillId="0" borderId="0"/>
    <xf numFmtId="0" fontId="68" fillId="0" borderId="0"/>
    <xf numFmtId="0" fontId="68" fillId="0" borderId="0"/>
    <xf numFmtId="0" fontId="68" fillId="0" borderId="0"/>
    <xf numFmtId="0" fontId="109" fillId="0" borderId="0"/>
    <xf numFmtId="0" fontId="68" fillId="0" borderId="0"/>
    <xf numFmtId="202" fontId="109" fillId="0" borderId="0"/>
    <xf numFmtId="0" fontId="109" fillId="0" borderId="0"/>
    <xf numFmtId="0" fontId="68"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110" fillId="0" borderId="0"/>
    <xf numFmtId="0" fontId="110" fillId="0" borderId="0"/>
    <xf numFmtId="0" fontId="110" fillId="0" borderId="0"/>
    <xf numFmtId="0" fontId="8" fillId="0" borderId="0"/>
    <xf numFmtId="0" fontId="110" fillId="0" borderId="0"/>
    <xf numFmtId="0" fontId="110" fillId="0" borderId="0"/>
    <xf numFmtId="0" fontId="8"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8" fillId="0" borderId="0"/>
    <xf numFmtId="0" fontId="110" fillId="0" borderId="0"/>
    <xf numFmtId="0" fontId="110" fillId="0" borderId="0"/>
    <xf numFmtId="0" fontId="68" fillId="0" borderId="0"/>
    <xf numFmtId="0" fontId="8"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68" fillId="0" borderId="0"/>
    <xf numFmtId="0" fontId="30"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110" fillId="0" borderId="0"/>
    <xf numFmtId="0" fontId="8" fillId="0" borderId="0"/>
    <xf numFmtId="0" fontId="8" fillId="0" borderId="0"/>
    <xf numFmtId="0" fontId="110" fillId="0" borderId="0"/>
    <xf numFmtId="0" fontId="110" fillId="0" borderId="0"/>
    <xf numFmtId="0" fontId="110" fillId="0" borderId="0"/>
    <xf numFmtId="0" fontId="8" fillId="0" borderId="0"/>
    <xf numFmtId="0" fontId="110" fillId="0" borderId="0"/>
    <xf numFmtId="0" fontId="110"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68" fillId="0" borderId="0"/>
    <xf numFmtId="0" fontId="8" fillId="0" borderId="0"/>
    <xf numFmtId="0" fontId="8" fillId="0" borderId="0"/>
    <xf numFmtId="0" fontId="8" fillId="0" borderId="0"/>
    <xf numFmtId="0" fontId="110" fillId="0" borderId="0"/>
    <xf numFmtId="0" fontId="68" fillId="0" borderId="0"/>
    <xf numFmtId="0" fontId="8" fillId="0" borderId="0"/>
    <xf numFmtId="0" fontId="8" fillId="0" borderId="0"/>
    <xf numFmtId="0" fontId="8" fillId="0" borderId="0"/>
    <xf numFmtId="0" fontId="110" fillId="0" borderId="0"/>
    <xf numFmtId="0" fontId="110" fillId="0" borderId="0"/>
    <xf numFmtId="0" fontId="68" fillId="0" borderId="0"/>
    <xf numFmtId="0" fontId="8" fillId="0" borderId="0"/>
    <xf numFmtId="0" fontId="110" fillId="0" borderId="0"/>
    <xf numFmtId="0" fontId="110" fillId="0" borderId="0"/>
    <xf numFmtId="0" fontId="68" fillId="0" borderId="0"/>
    <xf numFmtId="0" fontId="8" fillId="0" borderId="0"/>
    <xf numFmtId="0" fontId="8" fillId="0" borderId="0"/>
    <xf numFmtId="0" fontId="8" fillId="0" borderId="0"/>
    <xf numFmtId="0" fontId="68" fillId="0" borderId="0"/>
    <xf numFmtId="0" fontId="8" fillId="0" borderId="0"/>
    <xf numFmtId="0" fontId="110" fillId="0" borderId="0"/>
    <xf numFmtId="0" fontId="110" fillId="0" borderId="0"/>
    <xf numFmtId="0" fontId="68" fillId="0" borderId="0"/>
    <xf numFmtId="0" fontId="8" fillId="0" borderId="0"/>
    <xf numFmtId="0" fontId="8" fillId="0" borderId="0"/>
    <xf numFmtId="0" fontId="110" fillId="0" borderId="0"/>
    <xf numFmtId="0" fontId="110" fillId="0" borderId="0"/>
    <xf numFmtId="0" fontId="68" fillId="0" borderId="0"/>
    <xf numFmtId="0" fontId="110"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2" fillId="0" borderId="0"/>
    <xf numFmtId="0" fontId="1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68" fillId="0" borderId="0"/>
    <xf numFmtId="0" fontId="8" fillId="0" borderId="0"/>
    <xf numFmtId="0" fontId="8" fillId="0" borderId="0"/>
    <xf numFmtId="0" fontId="7" fillId="0" borderId="0"/>
    <xf numFmtId="0" fontId="7" fillId="0" borderId="0"/>
    <xf numFmtId="0" fontId="111"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30" fillId="0" borderId="0"/>
    <xf numFmtId="0" fontId="8" fillId="0" borderId="0"/>
    <xf numFmtId="0" fontId="8" fillId="0" borderId="0"/>
    <xf numFmtId="0" fontId="68" fillId="0" borderId="0"/>
    <xf numFmtId="0" fontId="111" fillId="0" borderId="0"/>
    <xf numFmtId="0" fontId="111"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202" fontId="30"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7"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202" fontId="30"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205" fontId="30"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7"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30"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7" fillId="0" borderId="0"/>
    <xf numFmtId="0" fontId="8" fillId="0" borderId="0"/>
    <xf numFmtId="0" fontId="7" fillId="0" borderId="0"/>
    <xf numFmtId="0" fontId="8" fillId="0" borderId="0"/>
    <xf numFmtId="0" fontId="8" fillId="0" borderId="0"/>
    <xf numFmtId="0" fontId="68" fillId="0" borderId="0"/>
    <xf numFmtId="0" fontId="7" fillId="0" borderId="0"/>
    <xf numFmtId="0" fontId="8"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30"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7" fillId="0" borderId="0"/>
    <xf numFmtId="0" fontId="8" fillId="0" borderId="0"/>
    <xf numFmtId="0" fontId="7" fillId="0" borderId="0"/>
    <xf numFmtId="0" fontId="8" fillId="0" borderId="0"/>
    <xf numFmtId="0" fontId="68" fillId="0" borderId="0"/>
    <xf numFmtId="0" fontId="7" fillId="0" borderId="0"/>
    <xf numFmtId="0" fontId="8"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30"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108" fillId="0" borderId="0"/>
    <xf numFmtId="0" fontId="8" fillId="0" borderId="0"/>
    <xf numFmtId="0" fontId="62"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112" fillId="0" borderId="0"/>
    <xf numFmtId="0" fontId="108" fillId="0" borderId="0"/>
    <xf numFmtId="0" fontId="112"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30"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30"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30" fillId="0" borderId="0"/>
    <xf numFmtId="0" fontId="8" fillId="0" borderId="0"/>
    <xf numFmtId="0" fontId="62" fillId="0" borderId="0"/>
    <xf numFmtId="0" fontId="8" fillId="0" borderId="0"/>
    <xf numFmtId="0" fontId="7" fillId="0" borderId="0"/>
    <xf numFmtId="0" fontId="7" fillId="0" borderId="0"/>
    <xf numFmtId="0" fontId="7" fillId="0" borderId="0"/>
    <xf numFmtId="0" fontId="68" fillId="0" borderId="0"/>
    <xf numFmtId="0" fontId="8" fillId="0" borderId="0"/>
    <xf numFmtId="0" fontId="30" fillId="0" borderId="0"/>
    <xf numFmtId="0" fontId="68" fillId="0" borderId="0"/>
    <xf numFmtId="0" fontId="8"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68" fillId="0" borderId="0"/>
    <xf numFmtId="0" fontId="13"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30" fillId="0" borderId="0"/>
    <xf numFmtId="0" fontId="68" fillId="0" borderId="0"/>
    <xf numFmtId="0" fontId="8" fillId="0" borderId="0"/>
    <xf numFmtId="0" fontId="8" fillId="0" borderId="0"/>
    <xf numFmtId="0" fontId="7" fillId="0" borderId="0"/>
    <xf numFmtId="0" fontId="62" fillId="0" borderId="0"/>
    <xf numFmtId="0" fontId="7" fillId="0" borderId="0"/>
    <xf numFmtId="0" fontId="7" fillId="0" borderId="0"/>
    <xf numFmtId="0" fontId="7" fillId="0" borderId="0"/>
    <xf numFmtId="0" fontId="11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8" fillId="0" borderId="0"/>
    <xf numFmtId="0" fontId="62"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8" fillId="0" borderId="0"/>
    <xf numFmtId="0" fontId="8" fillId="0" borderId="0"/>
    <xf numFmtId="0" fontId="62" fillId="0" borderId="0"/>
    <xf numFmtId="0" fontId="62"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30"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30"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30"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10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10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30" fillId="0" borderId="0"/>
    <xf numFmtId="0" fontId="7" fillId="0" borderId="0"/>
    <xf numFmtId="0" fontId="30" fillId="0" borderId="0"/>
    <xf numFmtId="0" fontId="30"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113" fillId="0" borderId="0"/>
    <xf numFmtId="0" fontId="8" fillId="0" borderId="0"/>
    <xf numFmtId="0" fontId="68"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6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6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30"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68"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30"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107"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30"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7"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30"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109"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107"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68" fillId="0" borderId="0"/>
    <xf numFmtId="0" fontId="8" fillId="0" borderId="0"/>
    <xf numFmtId="0" fontId="8" fillId="0" borderId="0"/>
    <xf numFmtId="0" fontId="7" fillId="0" borderId="0"/>
    <xf numFmtId="0" fontId="62"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30"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202" fontId="30"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30"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8" fillId="0" borderId="0"/>
    <xf numFmtId="0" fontId="62"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30"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30" fillId="0" borderId="0"/>
    <xf numFmtId="0" fontId="8" fillId="0" borderId="0"/>
    <xf numFmtId="0" fontId="30"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2" fillId="0" borderId="0"/>
    <xf numFmtId="0" fontId="112" fillId="0" borderId="0"/>
    <xf numFmtId="0" fontId="7"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112" fillId="0" borderId="0"/>
    <xf numFmtId="0" fontId="108" fillId="0" borderId="0"/>
    <xf numFmtId="0" fontId="30" fillId="0" borderId="0"/>
    <xf numFmtId="0" fontId="30" fillId="0" borderId="0"/>
    <xf numFmtId="0" fontId="108" fillId="0" borderId="0"/>
    <xf numFmtId="0" fontId="108" fillId="0" borderId="0"/>
    <xf numFmtId="0" fontId="68" fillId="0" borderId="0"/>
    <xf numFmtId="0" fontId="8" fillId="0" borderId="0"/>
    <xf numFmtId="0" fontId="112" fillId="0" borderId="0"/>
    <xf numFmtId="0" fontId="30"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108"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8"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30"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7" fillId="0" borderId="0"/>
    <xf numFmtId="0" fontId="30"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30"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202" fontId="30"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202" fontId="30"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202" fontId="30"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30"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113" fillId="0" borderId="0"/>
    <xf numFmtId="0" fontId="62" fillId="0" borderId="0"/>
    <xf numFmtId="0" fontId="68" fillId="0" borderId="0"/>
    <xf numFmtId="0" fontId="8" fillId="0" borderId="0"/>
    <xf numFmtId="0" fontId="8" fillId="0" borderId="0"/>
    <xf numFmtId="0" fontId="8" fillId="0" borderId="0"/>
    <xf numFmtId="0" fontId="62"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2"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62"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2" fillId="0" borderId="0"/>
    <xf numFmtId="0" fontId="8" fillId="0" borderId="0"/>
    <xf numFmtId="0" fontId="8" fillId="0" borderId="0"/>
    <xf numFmtId="0" fontId="68" fillId="0" borderId="0"/>
    <xf numFmtId="0" fontId="8" fillId="0" borderId="0"/>
    <xf numFmtId="0" fontId="62"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114" fillId="0" borderId="0"/>
    <xf numFmtId="0" fontId="68" fillId="0" borderId="0"/>
    <xf numFmtId="0" fontId="8" fillId="0" borderId="0"/>
    <xf numFmtId="0" fontId="8" fillId="0" borderId="0"/>
    <xf numFmtId="0" fontId="7" fillId="0" borderId="0"/>
    <xf numFmtId="0" fontId="8" fillId="0" borderId="0"/>
    <xf numFmtId="0" fontId="7" fillId="0" borderId="0"/>
    <xf numFmtId="0" fontId="7" fillId="0" borderId="0"/>
    <xf numFmtId="0" fontId="68" fillId="0" borderId="0"/>
    <xf numFmtId="0" fontId="115"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7" fillId="0" borderId="0"/>
    <xf numFmtId="0" fontId="68" fillId="0" borderId="0"/>
    <xf numFmtId="0" fontId="7" fillId="0" borderId="0"/>
    <xf numFmtId="0" fontId="8" fillId="0" borderId="0"/>
    <xf numFmtId="0" fontId="7" fillId="0" borderId="0"/>
    <xf numFmtId="0" fontId="7" fillId="0" borderId="0"/>
    <xf numFmtId="0" fontId="7" fillId="0" borderId="0"/>
    <xf numFmtId="0" fontId="7" fillId="0" borderId="0"/>
    <xf numFmtId="0" fontId="6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7" fillId="0" borderId="0"/>
    <xf numFmtId="0" fontId="7" fillId="0" borderId="0"/>
    <xf numFmtId="0" fontId="68" fillId="0" borderId="0"/>
    <xf numFmtId="0" fontId="7"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7" fillId="0" borderId="0"/>
    <xf numFmtId="0" fontId="8" fillId="0" borderId="0"/>
    <xf numFmtId="0" fontId="68" fillId="0" borderId="0"/>
    <xf numFmtId="0" fontId="7"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202" fontId="116"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30"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7"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110"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68" fillId="0" borderId="0"/>
    <xf numFmtId="0" fontId="8" fillId="0" borderId="0"/>
    <xf numFmtId="0" fontId="7"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115" fillId="0" borderId="0"/>
    <xf numFmtId="0" fontId="68" fillId="0" borderId="0"/>
    <xf numFmtId="0" fontId="8" fillId="0" borderId="0"/>
    <xf numFmtId="0" fontId="8" fillId="0" borderId="0"/>
    <xf numFmtId="0" fontId="115"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107" fillId="0" borderId="0"/>
    <xf numFmtId="0" fontId="8" fillId="0" borderId="0"/>
    <xf numFmtId="0" fontId="107" fillId="0" borderId="0"/>
    <xf numFmtId="0" fontId="115"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68" fillId="0" borderId="0"/>
    <xf numFmtId="0" fontId="7" fillId="0" borderId="0"/>
    <xf numFmtId="0" fontId="8"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7"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7" fillId="0" borderId="0"/>
    <xf numFmtId="0" fontId="7"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111" fillId="0" borderId="0"/>
    <xf numFmtId="0" fontId="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7"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7" fillId="0" borderId="0"/>
    <xf numFmtId="0" fontId="7" fillId="0" borderId="0"/>
    <xf numFmtId="0" fontId="8" fillId="0" borderId="0"/>
    <xf numFmtId="0" fontId="8" fillId="0" borderId="0"/>
    <xf numFmtId="0" fontId="68" fillId="0" borderId="0"/>
    <xf numFmtId="0" fontId="8" fillId="0" borderId="0"/>
    <xf numFmtId="0" fontId="8" fillId="0" borderId="0"/>
    <xf numFmtId="0" fontId="8" fillId="0" borderId="0"/>
    <xf numFmtId="0" fontId="8" fillId="0" borderId="0"/>
    <xf numFmtId="0" fontId="6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68"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7" fillId="0" borderId="0"/>
    <xf numFmtId="0" fontId="8" fillId="0" borderId="0"/>
    <xf numFmtId="0" fontId="7" fillId="0" borderId="0"/>
    <xf numFmtId="0" fontId="68" fillId="0" borderId="0"/>
    <xf numFmtId="0" fontId="8" fillId="0" borderId="0"/>
    <xf numFmtId="0" fontId="8" fillId="0" borderId="0"/>
    <xf numFmtId="0" fontId="8" fillId="0" borderId="0"/>
    <xf numFmtId="0" fontId="7"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7" fillId="0" borderId="0" applyFont="0" applyFill="0" applyBorder="0" applyAlignment="0" applyProtection="0"/>
    <xf numFmtId="0" fontId="6" fillId="0" borderId="0"/>
    <xf numFmtId="0" fontId="5" fillId="0" borderId="0"/>
    <xf numFmtId="0" fontId="30" fillId="0" borderId="0"/>
    <xf numFmtId="9" fontId="5" fillId="0" borderId="0" applyFont="0" applyFill="0" applyBorder="0" applyAlignment="0" applyProtection="0"/>
    <xf numFmtId="0" fontId="4" fillId="0" borderId="0"/>
    <xf numFmtId="0" fontId="30" fillId="0" borderId="0"/>
    <xf numFmtId="9" fontId="4" fillId="0" borderId="0" applyFon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3"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62" fillId="0" borderId="0"/>
    <xf numFmtId="0" fontId="8" fillId="0" borderId="0"/>
    <xf numFmtId="0" fontId="62" fillId="0" borderId="0"/>
    <xf numFmtId="0" fontId="62"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62" fillId="0" borderId="0"/>
    <xf numFmtId="0" fontId="8" fillId="0" borderId="0"/>
    <xf numFmtId="0" fontId="8" fillId="0" borderId="0"/>
    <xf numFmtId="0" fontId="8" fillId="0" borderId="0"/>
    <xf numFmtId="0" fontId="62" fillId="0" borderId="0"/>
    <xf numFmtId="0" fontId="8" fillId="0" borderId="0"/>
    <xf numFmtId="0" fontId="8"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79" borderId="45" applyNumberFormat="0" applyFont="0" applyAlignment="0" applyProtection="0"/>
    <xf numFmtId="0" fontId="4" fillId="79" borderId="45" applyNumberFormat="0" applyFont="0" applyAlignment="0" applyProtection="0"/>
    <xf numFmtId="0" fontId="4" fillId="79" borderId="45" applyNumberFormat="0" applyFont="0" applyAlignment="0" applyProtection="0"/>
    <xf numFmtId="0" fontId="8" fillId="0" borderId="0"/>
    <xf numFmtId="0" fontId="115" fillId="22" borderId="4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30" fillId="24" borderId="36">
      <alignment horizontal="right"/>
      <protection locked="0"/>
    </xf>
    <xf numFmtId="0" fontId="8" fillId="0" borderId="0"/>
    <xf numFmtId="0" fontId="8" fillId="0" borderId="0"/>
    <xf numFmtId="0" fontId="8" fillId="0" borderId="0"/>
    <xf numFmtId="0" fontId="8" fillId="0" borderId="0"/>
    <xf numFmtId="0" fontId="8" fillId="0" borderId="0"/>
    <xf numFmtId="0" fontId="8" fillId="0" borderId="0"/>
    <xf numFmtId="200" fontId="30" fillId="24" borderId="36">
      <alignment horizontal="right"/>
      <protection locked="0"/>
    </xf>
    <xf numFmtId="0" fontId="8" fillId="0" borderId="0"/>
    <xf numFmtId="0" fontId="8" fillId="0" borderId="0"/>
    <xf numFmtId="0" fontId="8" fillId="0" borderId="0"/>
    <xf numFmtId="0" fontId="8" fillId="0" borderId="0"/>
    <xf numFmtId="0" fontId="8" fillId="0" borderId="0"/>
    <xf numFmtId="0" fontId="8" fillId="0" borderId="0"/>
    <xf numFmtId="10" fontId="30" fillId="24" borderId="36" applyFont="0">
      <alignment horizontal="right"/>
      <protection locked="0"/>
    </xf>
    <xf numFmtId="0" fontId="8" fillId="0" borderId="0"/>
    <xf numFmtId="0" fontId="8" fillId="0" borderId="0"/>
    <xf numFmtId="0" fontId="8" fillId="0" borderId="0"/>
    <xf numFmtId="0" fontId="8" fillId="0" borderId="0"/>
    <xf numFmtId="0" fontId="8" fillId="0" borderId="0"/>
    <xf numFmtId="0" fontId="8" fillId="0" borderId="0"/>
    <xf numFmtId="9" fontId="30" fillId="24" borderId="36">
      <alignment horizontal="right"/>
      <protection locked="0"/>
    </xf>
    <xf numFmtId="0" fontId="8" fillId="0" borderId="0"/>
    <xf numFmtId="0" fontId="8" fillId="0" borderId="0"/>
    <xf numFmtId="0" fontId="8" fillId="0" borderId="0"/>
    <xf numFmtId="0" fontId="8" fillId="0" borderId="0"/>
    <xf numFmtId="0" fontId="8" fillId="0" borderId="0"/>
    <xf numFmtId="172" fontId="30" fillId="24" borderId="44" applyFont="0">
      <alignment horizontal="right"/>
      <protection locked="0"/>
    </xf>
    <xf numFmtId="0" fontId="8" fillId="0" borderId="0"/>
    <xf numFmtId="0" fontId="8" fillId="0" borderId="0"/>
    <xf numFmtId="0" fontId="8" fillId="0" borderId="0"/>
    <xf numFmtId="0" fontId="8" fillId="0" borderId="0"/>
    <xf numFmtId="0" fontId="8" fillId="0" borderId="0"/>
    <xf numFmtId="0" fontId="8" fillId="0" borderId="0"/>
    <xf numFmtId="0" fontId="30" fillId="24" borderId="36">
      <alignment horizontal="center" wrapText="1"/>
    </xf>
    <xf numFmtId="0" fontId="8" fillId="0" borderId="0"/>
    <xf numFmtId="0" fontId="8" fillId="0" borderId="0"/>
    <xf numFmtId="0" fontId="8" fillId="0" borderId="0"/>
    <xf numFmtId="0" fontId="8" fillId="0" borderId="0"/>
    <xf numFmtId="0" fontId="8" fillId="0" borderId="0"/>
    <xf numFmtId="0" fontId="8" fillId="0" borderId="0"/>
    <xf numFmtId="0" fontId="30" fillId="24" borderId="36" applyNumberFormat="0" applyFont="0">
      <alignment horizont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62"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6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10"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9" fontId="4" fillId="0" borderId="0" applyFont="0" applyFill="0" applyBorder="0" applyAlignment="0" applyProtection="0"/>
    <xf numFmtId="9" fontId="1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1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62" fillId="0" borderId="0" applyFont="0" applyFill="0" applyBorder="0" applyAlignment="0" applyProtection="0"/>
    <xf numFmtId="0" fontId="8" fillId="0" borderId="0"/>
    <xf numFmtId="0" fontId="8" fillId="0" borderId="0"/>
    <xf numFmtId="0" fontId="8" fillId="0" borderId="0"/>
    <xf numFmtId="0" fontId="8" fillId="0" borderId="0"/>
    <xf numFmtId="9" fontId="62"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6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9" fontId="6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9" fontId="62" fillId="0" borderId="0" applyFont="0" applyFill="0" applyBorder="0" applyAlignment="0" applyProtection="0"/>
    <xf numFmtId="0" fontId="8" fillId="0" borderId="0"/>
    <xf numFmtId="9" fontId="3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applyFont="0" applyFill="0" applyBorder="0" applyAlignment="0" applyProtection="0"/>
    <xf numFmtId="9"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10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2"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3" fillId="33" borderId="4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8" fontId="30" fillId="28" borderId="36">
      <alignment horizontal="center"/>
    </xf>
    <xf numFmtId="0" fontId="8" fillId="0" borderId="0"/>
    <xf numFmtId="0" fontId="8" fillId="0" borderId="0"/>
    <xf numFmtId="0" fontId="8" fillId="0" borderId="0"/>
    <xf numFmtId="0" fontId="8" fillId="0" borderId="0"/>
    <xf numFmtId="0" fontId="8" fillId="0" borderId="0"/>
    <xf numFmtId="3" fontId="30" fillId="28" borderId="36" applyFont="0">
      <alignment horizontal="right" vertical="center"/>
    </xf>
    <xf numFmtId="0" fontId="8" fillId="0" borderId="0"/>
    <xf numFmtId="0" fontId="8" fillId="0" borderId="0"/>
    <xf numFmtId="3" fontId="30" fillId="28"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209" fontId="30" fillId="28"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200" fontId="30" fillId="28"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0" fontId="30" fillId="28"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9" fontId="30" fillId="28"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210" fontId="30" fillId="28" borderId="36" applyFont="0">
      <alignment horizontal="center" wrapText="1"/>
    </xf>
    <xf numFmtId="0" fontId="8" fillId="0" borderId="0"/>
    <xf numFmtId="0" fontId="124" fillId="80" borderId="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9" fontId="30" fillId="81" borderId="36">
      <protection locked="0"/>
    </xf>
    <xf numFmtId="0" fontId="8" fillId="0" borderId="0"/>
    <xf numFmtId="0" fontId="8" fillId="0" borderId="0"/>
    <xf numFmtId="0" fontId="8" fillId="0" borderId="0"/>
    <xf numFmtId="0" fontId="8" fillId="0" borderId="0"/>
    <xf numFmtId="0" fontId="8" fillId="0" borderId="0"/>
    <xf numFmtId="0" fontId="8" fillId="0" borderId="0"/>
    <xf numFmtId="1" fontId="30" fillId="8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78" fontId="30" fillId="81" borderId="36" applyFont="0"/>
    <xf numFmtId="0" fontId="8" fillId="0" borderId="0"/>
    <xf numFmtId="0" fontId="8" fillId="0" borderId="0"/>
    <xf numFmtId="0" fontId="8" fillId="0" borderId="0"/>
    <xf numFmtId="0" fontId="8" fillId="0" borderId="0"/>
    <xf numFmtId="0" fontId="8" fillId="0" borderId="0"/>
    <xf numFmtId="0" fontId="8" fillId="0" borderId="0"/>
    <xf numFmtId="9" fontId="30" fillId="8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79" fontId="30" fillId="8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0" fontId="30" fillId="8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30" fillId="81" borderId="36" applyFont="0">
      <alignment horizontal="center" wrapText="1"/>
    </xf>
    <xf numFmtId="0" fontId="8" fillId="0" borderId="0"/>
    <xf numFmtId="0" fontId="8" fillId="0" borderId="0"/>
    <xf numFmtId="0" fontId="8" fillId="0" borderId="0"/>
    <xf numFmtId="0" fontId="8" fillId="0" borderId="0"/>
    <xf numFmtId="0" fontId="8" fillId="0" borderId="0"/>
    <xf numFmtId="0" fontId="8" fillId="0" borderId="0"/>
    <xf numFmtId="49" fontId="30" fillId="81" borderId="36" applyFont="0"/>
    <xf numFmtId="0" fontId="8" fillId="0" borderId="0"/>
    <xf numFmtId="0" fontId="8" fillId="0" borderId="0"/>
    <xf numFmtId="0" fontId="8" fillId="0" borderId="0"/>
    <xf numFmtId="0" fontId="8" fillId="0" borderId="0"/>
    <xf numFmtId="0" fontId="8" fillId="0" borderId="0"/>
    <xf numFmtId="0" fontId="8" fillId="0" borderId="0"/>
    <xf numFmtId="178" fontId="30" fillId="82" borderId="36" applyFont="0"/>
    <xf numFmtId="0" fontId="8" fillId="0" borderId="0"/>
    <xf numFmtId="0" fontId="8" fillId="0" borderId="0"/>
    <xf numFmtId="0" fontId="8" fillId="0" borderId="0"/>
    <xf numFmtId="0" fontId="8" fillId="0" borderId="0"/>
    <xf numFmtId="0" fontId="8" fillId="0" borderId="0"/>
    <xf numFmtId="0" fontId="8" fillId="0" borderId="0"/>
    <xf numFmtId="9" fontId="30" fillId="82"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30" fillId="2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 fontId="30" fillId="2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78" fontId="30" fillId="21" borderId="36" applyFont="0"/>
    <xf numFmtId="0" fontId="8" fillId="0" borderId="0"/>
    <xf numFmtId="0" fontId="8" fillId="0" borderId="0"/>
    <xf numFmtId="0" fontId="8" fillId="0" borderId="0"/>
    <xf numFmtId="0" fontId="8" fillId="0" borderId="0"/>
    <xf numFmtId="0" fontId="8" fillId="0" borderId="0"/>
    <xf numFmtId="0" fontId="8" fillId="0" borderId="0"/>
    <xf numFmtId="200" fontId="30" fillId="21" borderId="36" applyFont="0"/>
    <xf numFmtId="0" fontId="8" fillId="0" borderId="0"/>
    <xf numFmtId="0" fontId="8" fillId="0" borderId="0"/>
    <xf numFmtId="0" fontId="8" fillId="0" borderId="0"/>
    <xf numFmtId="0" fontId="8" fillId="0" borderId="0"/>
    <xf numFmtId="0" fontId="8" fillId="0" borderId="0"/>
    <xf numFmtId="0" fontId="8" fillId="0" borderId="0"/>
    <xf numFmtId="10" fontId="30" fillId="2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9" fontId="30" fillId="21" borderId="36"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179" fontId="30" fillId="21" borderId="36" applyFont="0">
      <alignment horizontal="right"/>
    </xf>
    <xf numFmtId="0" fontId="8" fillId="0" borderId="0"/>
    <xf numFmtId="0" fontId="8" fillId="0" borderId="0"/>
    <xf numFmtId="0" fontId="8" fillId="0" borderId="0"/>
    <xf numFmtId="0" fontId="8" fillId="0" borderId="0"/>
    <xf numFmtId="10" fontId="30" fillId="21" borderId="48" applyFont="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30" fillId="21" borderId="36" applyFont="0">
      <alignment horizont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49" fontId="30" fillId="21" borderId="36" applyFont="0"/>
    <xf numFmtId="0" fontId="8" fillId="0" borderId="0"/>
    <xf numFmtId="0" fontId="8" fillId="0" borderId="0"/>
    <xf numFmtId="0" fontId="8" fillId="0" borderId="0"/>
    <xf numFmtId="0" fontId="8" fillId="0" borderId="0"/>
    <xf numFmtId="0" fontId="8" fillId="0" borderId="0"/>
    <xf numFmtId="0" fontId="34" fillId="0" borderId="0">
      <alignment horizontal="left"/>
    </xf>
    <xf numFmtId="0" fontId="8" fillId="0" borderId="0"/>
    <xf numFmtId="0" fontId="8" fillId="0" borderId="0"/>
    <xf numFmtId="0" fontId="8" fillId="0" borderId="0"/>
    <xf numFmtId="0" fontId="12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103"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4" fillId="0" borderId="39"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5" fillId="0" borderId="40"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8"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applyNumberFormat="0" applyFill="0" applyBorder="0" applyAlignment="0" applyProtection="0"/>
    <xf numFmtId="0" fontId="8" fillId="0" borderId="0"/>
    <xf numFmtId="0" fontId="8" fillId="0" borderId="0"/>
    <xf numFmtId="0" fontId="8" fillId="0" borderId="0"/>
    <xf numFmtId="0" fontId="8" fillId="0" borderId="0"/>
    <xf numFmtId="0" fontId="120" fillId="0" borderId="0" applyNumberFormat="0" applyFill="0" applyBorder="0" applyAlignment="0" applyProtection="0"/>
    <xf numFmtId="0" fontId="8" fillId="0" borderId="0"/>
    <xf numFmtId="0" fontId="8" fillId="0" borderId="0"/>
    <xf numFmtId="0" fontId="8" fillId="0" borderId="0"/>
    <xf numFmtId="0" fontId="8" fillId="0" borderId="0"/>
    <xf numFmtId="0" fontId="127" fillId="0" borderId="49" applyNumberFormat="0" applyFill="0" applyAlignment="0" applyProtection="0"/>
    <xf numFmtId="0" fontId="8" fillId="0" borderId="0"/>
    <xf numFmtId="0" fontId="8" fillId="0" borderId="0"/>
    <xf numFmtId="0" fontId="127" fillId="0" borderId="49" applyNumberFormat="0" applyFill="0" applyAlignment="0" applyProtection="0"/>
    <xf numFmtId="0" fontId="8" fillId="0" borderId="0"/>
    <xf numFmtId="0" fontId="127" fillId="0" borderId="49" applyNumberFormat="0" applyFill="0" applyAlignment="0" applyProtection="0"/>
    <xf numFmtId="0" fontId="8" fillId="0" borderId="0"/>
    <xf numFmtId="0" fontId="8" fillId="0" borderId="0"/>
    <xf numFmtId="0" fontId="8" fillId="0" borderId="0"/>
    <xf numFmtId="0" fontId="8" fillId="0" borderId="0"/>
    <xf numFmtId="0" fontId="8" fillId="0" borderId="0"/>
    <xf numFmtId="0" fontId="4" fillId="0" borderId="0"/>
    <xf numFmtId="203"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6" fontId="30" fillId="0" borderId="0" applyFont="0" applyFill="0" applyBorder="0" applyAlignment="0" applyProtection="0"/>
    <xf numFmtId="169" fontId="30" fillId="0" borderId="0" applyFont="0" applyFill="0" applyBorder="0" applyAlignment="0" applyProtection="0"/>
    <xf numFmtId="0" fontId="129" fillId="0" borderId="0"/>
    <xf numFmtId="0" fontId="4" fillId="0" borderId="0"/>
    <xf numFmtId="0" fontId="4" fillId="0" borderId="0"/>
    <xf numFmtId="0" fontId="68" fillId="0" borderId="0"/>
    <xf numFmtId="0" fontId="4" fillId="0" borderId="0"/>
    <xf numFmtId="0" fontId="4" fillId="0" borderId="0"/>
    <xf numFmtId="0" fontId="68" fillId="0" borderId="0"/>
    <xf numFmtId="0" fontId="68" fillId="0" borderId="0"/>
    <xf numFmtId="0" fontId="68" fillId="0" borderId="0"/>
    <xf numFmtId="0" fontId="68" fillId="0" borderId="0"/>
    <xf numFmtId="0" fontId="8" fillId="0" borderId="0"/>
    <xf numFmtId="0" fontId="68" fillId="0" borderId="0"/>
    <xf numFmtId="0" fontId="4" fillId="0" borderId="0"/>
    <xf numFmtId="0" fontId="8" fillId="0" borderId="0"/>
    <xf numFmtId="0" fontId="8" fillId="0" borderId="0"/>
    <xf numFmtId="0" fontId="4" fillId="0" borderId="0"/>
    <xf numFmtId="0" fontId="4" fillId="0" borderId="0"/>
    <xf numFmtId="0" fontId="68" fillId="0" borderId="0"/>
    <xf numFmtId="0" fontId="8" fillId="0" borderId="0"/>
    <xf numFmtId="0" fontId="8" fillId="0" borderId="0"/>
    <xf numFmtId="0" fontId="68" fillId="0" borderId="0"/>
    <xf numFmtId="0" fontId="10" fillId="83" borderId="0" applyNumberFormat="0" applyBorder="0" applyAlignment="0" applyProtection="0"/>
    <xf numFmtId="0" fontId="30" fillId="0" borderId="0"/>
    <xf numFmtId="183" fontId="141" fillId="84" borderId="0">
      <alignment vertical="center"/>
    </xf>
    <xf numFmtId="0" fontId="143" fillId="56" borderId="0" applyNumberFormat="0" applyProtection="0">
      <alignment horizontal="right" vertical="center" wrapText="1" indent="1"/>
    </xf>
    <xf numFmtId="0" fontId="143" fillId="13" borderId="0" applyNumberFormat="0" applyProtection="0">
      <alignment horizontal="right" vertical="center" wrapText="1" indent="1"/>
    </xf>
    <xf numFmtId="0" fontId="143" fillId="78" borderId="50" applyNumberFormat="0" applyProtection="0">
      <alignment horizontal="right" vertical="center" wrapText="1" indent="1"/>
    </xf>
    <xf numFmtId="0" fontId="136" fillId="0" borderId="56" applyAlignment="0">
      <alignment horizontal="left" wrapText="1"/>
      <protection locked="0"/>
    </xf>
    <xf numFmtId="0" fontId="156" fillId="87" borderId="0" applyNumberFormat="0">
      <alignment horizontal="left" wrapText="1"/>
      <protection locked="0"/>
    </xf>
    <xf numFmtId="0" fontId="136" fillId="0" borderId="0" applyNumberFormat="0" applyFill="0">
      <alignment horizontal="right" vertical="center" wrapText="1" indent="1"/>
    </xf>
    <xf numFmtId="0" fontId="156" fillId="87" borderId="0" applyNumberFormat="0">
      <alignment horizontal="left" vertical="top" wrapText="1"/>
      <protection locked="0"/>
    </xf>
    <xf numFmtId="0" fontId="3" fillId="0" borderId="0"/>
    <xf numFmtId="0" fontId="128" fillId="0" borderId="0"/>
    <xf numFmtId="43" fontId="3" fillId="0" borderId="0" applyFont="0" applyFill="0" applyBorder="0" applyAlignment="0" applyProtection="0"/>
    <xf numFmtId="0" fontId="3" fillId="0" borderId="0"/>
    <xf numFmtId="0" fontId="30" fillId="0" borderId="0"/>
    <xf numFmtId="0" fontId="3" fillId="0" borderId="0"/>
    <xf numFmtId="0" fontId="2" fillId="0" borderId="0"/>
    <xf numFmtId="9" fontId="62" fillId="0" borderId="0" applyFont="0" applyFill="0" applyBorder="0" applyAlignment="0" applyProtection="0"/>
    <xf numFmtId="0" fontId="10" fillId="12" borderId="0" applyNumberFormat="0" applyBorder="0" applyAlignment="0" applyProtection="0"/>
    <xf numFmtId="43" fontId="30" fillId="0" borderId="0" applyFont="0" applyFill="0" applyBorder="0" applyAlignment="0" applyProtection="0"/>
    <xf numFmtId="0" fontId="2" fillId="0" borderId="0"/>
    <xf numFmtId="9" fontId="6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0" fillId="0" borderId="0"/>
  </cellStyleXfs>
  <cellXfs count="1281">
    <xf numFmtId="0" fontId="0" fillId="0" borderId="0" xfId="0"/>
    <xf numFmtId="0" fontId="8" fillId="0" borderId="0" xfId="0" applyFont="1" applyAlignment="1">
      <alignment horizontal="justify" vertical="center"/>
    </xf>
    <xf numFmtId="0" fontId="8" fillId="0" borderId="0" xfId="0" applyFont="1" applyBorder="1" applyAlignment="1">
      <alignment horizontal="justify" vertical="center"/>
    </xf>
    <xf numFmtId="0" fontId="8" fillId="0" borderId="0" xfId="0" applyFont="1" applyAlignment="1">
      <alignment horizontal="justify"/>
    </xf>
    <xf numFmtId="0" fontId="8" fillId="0" borderId="0" xfId="0" applyFont="1" applyFill="1" applyAlignment="1">
      <alignment horizontal="justify"/>
    </xf>
    <xf numFmtId="0" fontId="21" fillId="0" borderId="0" xfId="0" applyFont="1" applyBorder="1" applyAlignment="1">
      <alignment horizontal="justify"/>
    </xf>
    <xf numFmtId="0" fontId="8" fillId="0" borderId="0" xfId="0" applyFont="1" applyBorder="1" applyAlignment="1">
      <alignment horizontal="justify"/>
    </xf>
    <xf numFmtId="178" fontId="8" fillId="0" borderId="0" xfId="0" applyNumberFormat="1" applyFont="1" applyAlignment="1">
      <alignment horizontal="justify"/>
    </xf>
    <xf numFmtId="0" fontId="11" fillId="0" borderId="0" xfId="18" applyFont="1" applyBorder="1" applyAlignment="1">
      <alignment horizontal="justify" vertical="center"/>
    </xf>
    <xf numFmtId="0" fontId="14" fillId="0" borderId="0" xfId="18" applyFont="1" applyBorder="1" applyAlignment="1">
      <alignment horizontal="justify" vertical="center"/>
    </xf>
    <xf numFmtId="0" fontId="22" fillId="0" borderId="0" xfId="18" applyFont="1" applyBorder="1" applyAlignment="1">
      <alignment horizontal="justify" vertical="center"/>
    </xf>
    <xf numFmtId="0" fontId="8" fillId="0" borderId="0" xfId="18" applyFont="1" applyAlignment="1">
      <alignment horizontal="justify" vertical="center"/>
    </xf>
    <xf numFmtId="0" fontId="8" fillId="0" borderId="6" xfId="0" applyFont="1" applyBorder="1" applyAlignment="1">
      <alignment horizontal="justify"/>
    </xf>
    <xf numFmtId="0" fontId="8" fillId="0" borderId="3" xfId="0" applyFont="1" applyBorder="1" applyAlignment="1">
      <alignment horizontal="justify"/>
    </xf>
    <xf numFmtId="0" fontId="8" fillId="0" borderId="0" xfId="20" applyFont="1" applyAlignment="1">
      <alignment horizontal="justify"/>
    </xf>
    <xf numFmtId="0" fontId="8" fillId="0" borderId="0" xfId="22" applyFont="1" applyAlignment="1">
      <alignment horizontal="justify"/>
    </xf>
    <xf numFmtId="0" fontId="8" fillId="0" borderId="11" xfId="0" applyFont="1" applyBorder="1" applyAlignment="1">
      <alignment horizontal="justify"/>
    </xf>
    <xf numFmtId="0" fontId="8" fillId="0" borderId="2" xfId="0" applyFont="1" applyBorder="1" applyAlignment="1">
      <alignment horizontal="justify"/>
    </xf>
    <xf numFmtId="167" fontId="16" fillId="0" borderId="10" xfId="0" applyNumberFormat="1" applyFont="1" applyFill="1" applyBorder="1" applyAlignment="1">
      <alignment horizontal="justify" vertical="center" wrapText="1" readingOrder="1"/>
    </xf>
    <xf numFmtId="0" fontId="11" fillId="3" borderId="0" xfId="10" applyFont="1" applyFill="1" applyBorder="1" applyAlignment="1">
      <alignment horizontal="justify" vertical="center"/>
    </xf>
    <xf numFmtId="0" fontId="11" fillId="3" borderId="10" xfId="0" applyFont="1" applyFill="1" applyBorder="1" applyAlignment="1">
      <alignment horizontal="justify" vertical="center" wrapText="1"/>
    </xf>
    <xf numFmtId="0" fontId="8" fillId="0" borderId="13" xfId="0" applyFont="1" applyBorder="1" applyAlignment="1">
      <alignment horizontal="justify"/>
    </xf>
    <xf numFmtId="167" fontId="16" fillId="0" borderId="12" xfId="0" applyNumberFormat="1" applyFont="1" applyFill="1" applyBorder="1" applyAlignment="1">
      <alignment horizontal="justify" vertical="center" wrapText="1" readingOrder="1"/>
    </xf>
    <xf numFmtId="0" fontId="22" fillId="0" borderId="0" xfId="0" applyFont="1" applyAlignment="1">
      <alignment horizontal="justify"/>
    </xf>
    <xf numFmtId="167" fontId="11" fillId="3" borderId="0" xfId="19" applyNumberFormat="1" applyFont="1" applyFill="1" applyBorder="1" applyAlignment="1">
      <alignment horizontal="justify" vertical="center"/>
    </xf>
    <xf numFmtId="0" fontId="8" fillId="0" borderId="0" xfId="0" applyFont="1" applyFill="1" applyBorder="1" applyAlignment="1">
      <alignment horizontal="justify"/>
    </xf>
    <xf numFmtId="0" fontId="24" fillId="0" borderId="0" xfId="18" applyFont="1" applyAlignment="1">
      <alignment horizontal="justify" vertical="center"/>
    </xf>
    <xf numFmtId="167" fontId="16" fillId="3" borderId="0" xfId="28" applyNumberFormat="1" applyFont="1" applyFill="1" applyBorder="1" applyAlignment="1">
      <alignment horizontal="justify" vertical="center"/>
    </xf>
    <xf numFmtId="167" fontId="17" fillId="3" borderId="0" xfId="10" applyNumberFormat="1" applyFont="1" applyFill="1" applyBorder="1" applyAlignment="1">
      <alignment horizontal="justify" vertical="center"/>
    </xf>
    <xf numFmtId="175" fontId="17" fillId="3" borderId="0" xfId="10" applyNumberFormat="1" applyFont="1" applyFill="1" applyBorder="1" applyAlignment="1">
      <alignment horizontal="justify" vertical="center"/>
    </xf>
    <xf numFmtId="168" fontId="16" fillId="3" borderId="6" xfId="0" applyNumberFormat="1" applyFont="1" applyFill="1" applyBorder="1" applyAlignment="1">
      <alignment horizontal="justify" vertical="center"/>
    </xf>
    <xf numFmtId="0" fontId="0" fillId="0" borderId="0" xfId="10" applyFont="1" applyAlignment="1">
      <alignment horizontal="justify"/>
    </xf>
    <xf numFmtId="0" fontId="21" fillId="0" borderId="0" xfId="10" applyFont="1" applyFill="1" applyBorder="1" applyAlignment="1">
      <alignment horizontal="justify" vertical="center" wrapText="1"/>
    </xf>
    <xf numFmtId="0" fontId="0" fillId="0" borderId="3" xfId="10" applyFont="1" applyBorder="1" applyAlignment="1">
      <alignment horizontal="justify"/>
    </xf>
    <xf numFmtId="0" fontId="8" fillId="0" borderId="0" xfId="25" applyFont="1" applyAlignment="1">
      <alignment horizontal="justify" vertical="center"/>
    </xf>
    <xf numFmtId="0" fontId="8" fillId="0" borderId="1" xfId="33" applyFont="1" applyBorder="1" applyAlignment="1">
      <alignment horizontal="justify" vertical="center"/>
    </xf>
    <xf numFmtId="0" fontId="8" fillId="0" borderId="0" xfId="33" applyFont="1" applyAlignment="1">
      <alignment horizontal="justify" vertical="center"/>
    </xf>
    <xf numFmtId="0" fontId="8" fillId="0" borderId="0" xfId="33" applyFont="1" applyBorder="1" applyAlignment="1">
      <alignment horizontal="justify" vertical="center"/>
    </xf>
    <xf numFmtId="0" fontId="8" fillId="0" borderId="0" xfId="35" applyFont="1" applyAlignment="1">
      <alignment horizontal="justify"/>
    </xf>
    <xf numFmtId="0" fontId="8" fillId="0" borderId="0" xfId="40" applyFont="1" applyAlignment="1">
      <alignment horizontal="justify" vertical="center"/>
    </xf>
    <xf numFmtId="0" fontId="8" fillId="0" borderId="6" xfId="33" applyFont="1" applyBorder="1" applyAlignment="1">
      <alignment horizontal="justify" vertical="center"/>
    </xf>
    <xf numFmtId="168" fontId="16" fillId="3" borderId="6" xfId="33" applyNumberFormat="1" applyFont="1" applyFill="1" applyBorder="1" applyAlignment="1">
      <alignment horizontal="justify" vertical="center"/>
    </xf>
    <xf numFmtId="0" fontId="24" fillId="0" borderId="0" xfId="18" applyFont="1" applyBorder="1" applyAlignment="1">
      <alignment horizontal="justify" vertical="center"/>
    </xf>
    <xf numFmtId="0" fontId="18" fillId="3" borderId="23" xfId="19" applyFont="1" applyFill="1" applyBorder="1" applyAlignment="1">
      <alignment horizontal="justify" vertical="top" wrapText="1"/>
    </xf>
    <xf numFmtId="174" fontId="8" fillId="3" borderId="0" xfId="25" applyNumberFormat="1" applyFont="1" applyFill="1" applyBorder="1" applyAlignment="1">
      <alignment horizontal="justify"/>
    </xf>
    <xf numFmtId="0" fontId="8" fillId="3" borderId="0" xfId="25" applyFont="1" applyFill="1" applyAlignment="1">
      <alignment horizontal="justify"/>
    </xf>
    <xf numFmtId="0" fontId="11" fillId="0" borderId="0" xfId="30" applyFont="1" applyAlignment="1">
      <alignment horizontal="justify"/>
    </xf>
    <xf numFmtId="0" fontId="11" fillId="0" borderId="0" xfId="19" applyFont="1" applyFill="1" applyBorder="1" applyAlignment="1">
      <alignment horizontal="justify" vertical="center"/>
    </xf>
    <xf numFmtId="9" fontId="18" fillId="0" borderId="0" xfId="13" applyFont="1" applyFill="1" applyBorder="1" applyAlignment="1">
      <alignment horizontal="justify" vertical="center" wrapText="1"/>
    </xf>
    <xf numFmtId="168" fontId="16" fillId="0" borderId="0" xfId="25" applyNumberFormat="1" applyFont="1" applyFill="1" applyBorder="1" applyAlignment="1" applyProtection="1">
      <alignment horizontal="justify" vertical="center"/>
      <protection locked="0"/>
    </xf>
    <xf numFmtId="0" fontId="18" fillId="3" borderId="0" xfId="19" applyFont="1" applyFill="1" applyBorder="1" applyAlignment="1">
      <alignment horizontal="justify" vertical="top" wrapText="1"/>
    </xf>
    <xf numFmtId="0" fontId="0" fillId="0" borderId="0" xfId="0" applyFont="1" applyAlignment="1">
      <alignment horizontal="justify"/>
    </xf>
    <xf numFmtId="0" fontId="0" fillId="0" borderId="0" xfId="10" applyFont="1" applyBorder="1" applyAlignment="1">
      <alignment horizontal="justify"/>
    </xf>
    <xf numFmtId="0" fontId="8" fillId="7" borderId="0" xfId="0" applyFont="1" applyFill="1" applyAlignment="1">
      <alignment horizontal="justify" vertical="center" wrapText="1"/>
    </xf>
    <xf numFmtId="17" fontId="18" fillId="0" borderId="0" xfId="19" applyNumberFormat="1" applyFont="1" applyFill="1" applyBorder="1" applyAlignment="1">
      <alignment horizontal="justify" vertical="center" wrapText="1"/>
    </xf>
    <xf numFmtId="3" fontId="26" fillId="0" borderId="6" xfId="19" applyNumberFormat="1" applyFont="1" applyFill="1" applyBorder="1" applyAlignment="1">
      <alignment horizontal="justify" vertical="center" wrapText="1"/>
    </xf>
    <xf numFmtId="0" fontId="8" fillId="0" borderId="6" xfId="0" applyFont="1" applyFill="1" applyBorder="1" applyAlignment="1">
      <alignment horizontal="justify"/>
    </xf>
    <xf numFmtId="0" fontId="24" fillId="0" borderId="0" xfId="30" applyFont="1" applyBorder="1" applyAlignment="1">
      <alignment horizontal="justify" vertical="center"/>
    </xf>
    <xf numFmtId="167" fontId="28" fillId="0" borderId="0" xfId="30" applyNumberFormat="1" applyFont="1" applyFill="1" applyBorder="1" applyAlignment="1">
      <alignment horizontal="justify" vertical="center"/>
    </xf>
    <xf numFmtId="0" fontId="19" fillId="0" borderId="0" xfId="0" applyFont="1" applyFill="1" applyAlignment="1">
      <alignment horizontal="justify"/>
    </xf>
    <xf numFmtId="0" fontId="0" fillId="0" borderId="1" xfId="19" applyFont="1" applyBorder="1" applyAlignment="1">
      <alignment horizontal="justify" vertical="center" wrapText="1"/>
    </xf>
    <xf numFmtId="167" fontId="27" fillId="3" borderId="0" xfId="0" applyNumberFormat="1" applyFont="1" applyFill="1" applyBorder="1" applyAlignment="1">
      <alignment horizontal="justify" vertical="center" wrapText="1"/>
    </xf>
    <xf numFmtId="3" fontId="8" fillId="0" borderId="0" xfId="19" applyNumberFormat="1" applyFont="1" applyAlignment="1">
      <alignment horizontal="justify"/>
    </xf>
    <xf numFmtId="0" fontId="8" fillId="0" borderId="0" xfId="19" applyFont="1" applyAlignment="1">
      <alignment horizontal="justify"/>
    </xf>
    <xf numFmtId="0" fontId="18" fillId="3" borderId="23" xfId="19" applyFont="1" applyFill="1" applyBorder="1" applyAlignment="1">
      <alignment horizontal="justify" vertical="center" wrapText="1"/>
    </xf>
    <xf numFmtId="167" fontId="11" fillId="3" borderId="0" xfId="10" applyNumberFormat="1" applyFont="1" applyFill="1" applyBorder="1" applyAlignment="1">
      <alignment horizontal="justify" vertical="center"/>
    </xf>
    <xf numFmtId="0" fontId="18" fillId="3" borderId="23" xfId="10" applyFont="1" applyFill="1" applyBorder="1" applyAlignment="1">
      <alignment horizontal="justify" vertical="center" wrapText="1"/>
    </xf>
    <xf numFmtId="0" fontId="8" fillId="3" borderId="0" xfId="0" applyFont="1" applyFill="1" applyAlignment="1">
      <alignment horizontal="justify" vertical="center"/>
    </xf>
    <xf numFmtId="10" fontId="15" fillId="0" borderId="0" xfId="13" applyNumberFormat="1" applyFont="1" applyFill="1" applyBorder="1" applyAlignment="1" applyProtection="1">
      <alignment horizontal="justify" vertical="center"/>
      <protection locked="0"/>
    </xf>
    <xf numFmtId="168" fontId="15" fillId="0" borderId="0" xfId="10" applyNumberFormat="1" applyFont="1" applyFill="1" applyBorder="1" applyAlignment="1" applyProtection="1">
      <alignment horizontal="justify" vertical="center"/>
      <protection locked="0"/>
    </xf>
    <xf numFmtId="9" fontId="15" fillId="0" borderId="0" xfId="13" applyNumberFormat="1" applyFont="1" applyFill="1" applyBorder="1" applyAlignment="1" applyProtection="1">
      <alignment horizontal="justify" vertical="center"/>
      <protection locked="0"/>
    </xf>
    <xf numFmtId="0" fontId="24" fillId="0" borderId="1" xfId="30" applyFont="1" applyBorder="1" applyAlignment="1">
      <alignment horizontal="justify" vertical="center"/>
    </xf>
    <xf numFmtId="0" fontId="24" fillId="0" borderId="0" xfId="30" applyFont="1" applyAlignment="1">
      <alignment horizontal="justify" vertical="center"/>
    </xf>
    <xf numFmtId="0" fontId="24" fillId="0" borderId="0" xfId="30" applyFont="1" applyFill="1" applyAlignment="1">
      <alignment horizontal="justify" vertical="center"/>
    </xf>
    <xf numFmtId="0" fontId="8" fillId="0" borderId="0" xfId="36" applyFont="1" applyAlignment="1">
      <alignment horizontal="justify"/>
    </xf>
    <xf numFmtId="0" fontId="24" fillId="0" borderId="0" xfId="18" applyFont="1" applyAlignment="1">
      <alignment horizontal="justify"/>
    </xf>
    <xf numFmtId="0" fontId="0" fillId="0" borderId="0" xfId="51" applyFont="1" applyFill="1" applyAlignment="1">
      <alignment horizontal="justify"/>
    </xf>
    <xf numFmtId="0" fontId="8" fillId="0" borderId="0" xfId="51" applyFont="1" applyFill="1" applyAlignment="1">
      <alignment horizontal="justify"/>
    </xf>
    <xf numFmtId="0" fontId="18" fillId="0" borderId="0" xfId="51" applyFont="1" applyFill="1" applyBorder="1" applyAlignment="1">
      <alignment horizontal="justify" vertical="center" wrapText="1"/>
    </xf>
    <xf numFmtId="14" fontId="18" fillId="0" borderId="0" xfId="51" applyNumberFormat="1" applyFont="1" applyFill="1" applyBorder="1" applyAlignment="1">
      <alignment horizontal="justify" vertical="center"/>
    </xf>
    <xf numFmtId="0" fontId="18" fillId="0" borderId="0" xfId="51" applyFont="1" applyFill="1" applyBorder="1" applyAlignment="1">
      <alignment horizontal="justify" vertical="center"/>
    </xf>
    <xf numFmtId="3" fontId="8" fillId="0" borderId="0" xfId="51" applyNumberFormat="1" applyFont="1" applyFill="1" applyBorder="1" applyAlignment="1">
      <alignment horizontal="justify" vertical="center"/>
    </xf>
    <xf numFmtId="3" fontId="22" fillId="0" borderId="0" xfId="51" applyNumberFormat="1" applyFont="1" applyFill="1" applyBorder="1" applyAlignment="1">
      <alignment horizontal="justify" vertical="center"/>
    </xf>
    <xf numFmtId="9" fontId="8" fillId="0" borderId="0" xfId="52" applyFont="1" applyFill="1" applyBorder="1" applyAlignment="1">
      <alignment horizontal="justify" vertical="center"/>
    </xf>
    <xf numFmtId="173" fontId="41" fillId="0" borderId="0" xfId="0" applyNumberFormat="1" applyFont="1" applyFill="1" applyBorder="1" applyAlignment="1" applyProtection="1">
      <alignment horizontal="justify" vertical="center"/>
      <protection locked="0"/>
    </xf>
    <xf numFmtId="173" fontId="40" fillId="0" borderId="0" xfId="0" applyNumberFormat="1" applyFont="1" applyFill="1" applyBorder="1" applyAlignment="1" applyProtection="1">
      <alignment horizontal="justify" vertical="center"/>
      <protection locked="0"/>
    </xf>
    <xf numFmtId="0" fontId="34" fillId="0" borderId="0" xfId="0" applyFont="1" applyAlignment="1">
      <alignment horizontal="justify"/>
    </xf>
    <xf numFmtId="0" fontId="47" fillId="3" borderId="0" xfId="25" applyFont="1" applyFill="1" applyAlignment="1">
      <alignment horizontal="right" vertical="center"/>
    </xf>
    <xf numFmtId="0" fontId="44" fillId="0" borderId="0" xfId="0" applyFont="1" applyFill="1" applyAlignment="1">
      <alignment horizontal="justify"/>
    </xf>
    <xf numFmtId="169" fontId="40" fillId="3" borderId="5" xfId="25" applyNumberFormat="1" applyFont="1" applyFill="1" applyBorder="1" applyAlignment="1">
      <alignment horizontal="justify" vertical="center" wrapText="1"/>
    </xf>
    <xf numFmtId="0" fontId="36" fillId="3" borderId="0" xfId="0" applyFont="1" applyFill="1" applyAlignment="1">
      <alignment horizontal="justify" vertical="center"/>
    </xf>
    <xf numFmtId="0" fontId="11" fillId="3" borderId="0" xfId="0" applyFont="1" applyFill="1" applyAlignment="1">
      <alignment horizontal="center"/>
    </xf>
    <xf numFmtId="0" fontId="44" fillId="0" borderId="0" xfId="0" applyFont="1" applyAlignment="1">
      <alignment horizontal="justify"/>
    </xf>
    <xf numFmtId="0" fontId="44" fillId="0" borderId="0" xfId="19" applyFont="1" applyBorder="1" applyAlignment="1">
      <alignment horizontal="justify" vertical="center"/>
    </xf>
    <xf numFmtId="0" fontId="44" fillId="0" borderId="0" xfId="0" applyFont="1" applyBorder="1" applyAlignment="1">
      <alignment horizontal="justify"/>
    </xf>
    <xf numFmtId="0" fontId="48" fillId="0" borderId="0" xfId="0" applyFont="1"/>
    <xf numFmtId="0" fontId="47" fillId="3" borderId="23" xfId="19" applyFont="1" applyFill="1" applyBorder="1" applyAlignment="1">
      <alignment horizontal="right" vertical="center" wrapText="1"/>
    </xf>
    <xf numFmtId="0" fontId="44" fillId="0" borderId="0" xfId="36" applyFont="1" applyAlignment="1">
      <alignment horizontal="justify"/>
    </xf>
    <xf numFmtId="0" fontId="8" fillId="0" borderId="0" xfId="0" applyFont="1" applyBorder="1" applyAlignment="1">
      <alignment horizontal="justify"/>
    </xf>
    <xf numFmtId="0" fontId="38" fillId="0" borderId="0" xfId="10" applyFont="1" applyFill="1" applyBorder="1" applyAlignment="1">
      <alignment horizontal="left" vertical="center" wrapText="1"/>
    </xf>
    <xf numFmtId="0" fontId="8" fillId="0" borderId="0" xfId="59" applyAlignment="1">
      <alignment vertical="center"/>
    </xf>
    <xf numFmtId="0" fontId="59" fillId="0" borderId="0" xfId="59" applyFont="1" applyBorder="1" applyAlignment="1">
      <alignment horizontal="center" vertical="center"/>
    </xf>
    <xf numFmtId="0" fontId="8" fillId="0" borderId="0" xfId="59" applyAlignment="1">
      <alignment horizontal="left" vertical="center"/>
    </xf>
    <xf numFmtId="0" fontId="59" fillId="0" borderId="0" xfId="59" applyFont="1" applyBorder="1" applyAlignment="1">
      <alignment horizontal="left" vertical="center"/>
    </xf>
    <xf numFmtId="0" fontId="60" fillId="0" borderId="0" xfId="59" applyFont="1" applyAlignment="1">
      <alignment horizontal="center" vertical="center" wrapText="1"/>
    </xf>
    <xf numFmtId="0" fontId="60" fillId="0" borderId="0" xfId="59" applyFont="1" applyAlignment="1">
      <alignment vertical="center"/>
    </xf>
    <xf numFmtId="0" fontId="60" fillId="0" borderId="0" xfId="59" applyFont="1" applyFill="1" applyAlignment="1">
      <alignment vertical="center"/>
    </xf>
    <xf numFmtId="0" fontId="59" fillId="0" borderId="0" xfId="59" applyFont="1" applyAlignment="1">
      <alignment horizontal="right" vertical="center"/>
    </xf>
    <xf numFmtId="0" fontId="30" fillId="0" borderId="0" xfId="10"/>
    <xf numFmtId="0" fontId="16" fillId="0" borderId="0" xfId="0" applyFont="1"/>
    <xf numFmtId="167" fontId="16" fillId="0" borderId="0" xfId="0" applyNumberFormat="1" applyFont="1" applyFill="1" applyBorder="1" applyAlignment="1">
      <alignment horizontal="justify" vertical="center" wrapText="1" readingOrder="1"/>
    </xf>
    <xf numFmtId="0" fontId="0" fillId="0" borderId="0" xfId="0" applyBorder="1"/>
    <xf numFmtId="167" fontId="17" fillId="3" borderId="0" xfId="19" applyNumberFormat="1" applyFont="1" applyFill="1" applyBorder="1" applyAlignment="1">
      <alignment horizontal="justify" vertical="center"/>
    </xf>
    <xf numFmtId="0" fontId="35" fillId="0" borderId="0" xfId="10" applyFont="1"/>
    <xf numFmtId="0" fontId="36" fillId="3" borderId="0" xfId="10" applyFont="1" applyFill="1" applyBorder="1" applyAlignment="1">
      <alignment horizontal="left" vertical="center"/>
    </xf>
    <xf numFmtId="0" fontId="24" fillId="0" borderId="0" xfId="18" applyFont="1" applyAlignment="1">
      <alignment vertical="center"/>
    </xf>
    <xf numFmtId="0" fontId="11" fillId="3" borderId="0" xfId="10" applyFont="1" applyFill="1" applyBorder="1" applyAlignment="1">
      <alignment horizontal="left" vertical="center"/>
    </xf>
    <xf numFmtId="0" fontId="117" fillId="0" borderId="0" xfId="0" applyFont="1" applyBorder="1"/>
    <xf numFmtId="0" fontId="7" fillId="0" borderId="0" xfId="22525"/>
    <xf numFmtId="0" fontId="7" fillId="0" borderId="0" xfId="22525" applyAlignment="1">
      <alignment vertical="center"/>
    </xf>
    <xf numFmtId="0" fontId="7" fillId="0" borderId="21" xfId="22525" applyBorder="1"/>
    <xf numFmtId="0" fontId="7" fillId="0" borderId="18" xfId="22525" applyBorder="1"/>
    <xf numFmtId="0" fontId="7" fillId="0" borderId="24" xfId="22525" applyBorder="1"/>
    <xf numFmtId="0" fontId="7" fillId="0" borderId="17" xfId="22525" applyBorder="1"/>
    <xf numFmtId="0" fontId="7" fillId="0" borderId="0" xfId="22525" applyBorder="1"/>
    <xf numFmtId="0" fontId="7" fillId="0" borderId="14" xfId="22525" applyBorder="1"/>
    <xf numFmtId="0" fontId="7" fillId="0" borderId="19" xfId="22525" applyBorder="1"/>
    <xf numFmtId="0" fontId="7" fillId="0" borderId="4" xfId="22525" applyBorder="1"/>
    <xf numFmtId="0" fontId="7" fillId="0" borderId="15" xfId="22525" applyBorder="1"/>
    <xf numFmtId="0" fontId="30" fillId="0" borderId="0" xfId="10" applyBorder="1"/>
    <xf numFmtId="0" fontId="24" fillId="0" borderId="0" xfId="36" applyFont="1" applyBorder="1" applyAlignment="1">
      <alignment horizontal="left"/>
    </xf>
    <xf numFmtId="0" fontId="8" fillId="0" borderId="0" xfId="0" applyFont="1" applyAlignment="1">
      <alignment horizontal="left"/>
    </xf>
    <xf numFmtId="0" fontId="30" fillId="0" borderId="0" xfId="22357" applyBorder="1"/>
    <xf numFmtId="0" fontId="30" fillId="0" borderId="0" xfId="22357"/>
    <xf numFmtId="0" fontId="35" fillId="0" borderId="0" xfId="22357" applyFont="1"/>
    <xf numFmtId="0" fontId="121" fillId="0" borderId="0" xfId="0" applyFont="1" applyFill="1" applyBorder="1"/>
    <xf numFmtId="0" fontId="35" fillId="0" borderId="0" xfId="22357" applyFont="1" applyBorder="1"/>
    <xf numFmtId="0" fontId="35" fillId="0" borderId="0" xfId="0" applyFont="1"/>
    <xf numFmtId="169" fontId="0" fillId="0" borderId="0" xfId="0" applyNumberFormat="1"/>
    <xf numFmtId="0" fontId="8" fillId="0" borderId="0" xfId="0" applyFont="1" applyBorder="1" applyAlignment="1">
      <alignment horizontal="justify"/>
    </xf>
    <xf numFmtId="0" fontId="0" fillId="0" borderId="0" xfId="0" applyAlignment="1">
      <alignment vertical="center"/>
    </xf>
    <xf numFmtId="0" fontId="29" fillId="0" borderId="0" xfId="14" applyFont="1" applyBorder="1" applyAlignment="1">
      <alignment horizontal="justify" vertical="center"/>
    </xf>
    <xf numFmtId="0" fontId="18" fillId="0" borderId="0" xfId="10" quotePrefix="1" applyFont="1" applyFill="1" applyBorder="1" applyAlignment="1">
      <alignment horizontal="justify" vertical="center" wrapText="1"/>
    </xf>
    <xf numFmtId="0" fontId="18" fillId="0" borderId="0" xfId="10" applyFont="1" applyFill="1" applyBorder="1" applyAlignment="1">
      <alignment horizontal="justify" vertical="center" wrapText="1"/>
    </xf>
    <xf numFmtId="0" fontId="0" fillId="0" borderId="0" xfId="0" applyFill="1"/>
    <xf numFmtId="0" fontId="16" fillId="0" borderId="0" xfId="0" applyFont="1" applyFill="1" applyBorder="1"/>
    <xf numFmtId="0" fontId="16" fillId="0" borderId="0" xfId="0" applyFont="1" applyFill="1"/>
    <xf numFmtId="0" fontId="35" fillId="0" borderId="0" xfId="0" applyFont="1" applyBorder="1"/>
    <xf numFmtId="167" fontId="36" fillId="3" borderId="0" xfId="10" applyNumberFormat="1" applyFont="1" applyFill="1" applyBorder="1" applyAlignment="1">
      <alignment vertical="center"/>
    </xf>
    <xf numFmtId="0" fontId="43" fillId="0" borderId="0" xfId="0" applyFont="1" applyBorder="1" applyAlignment="1">
      <alignment vertical="center" wrapText="1"/>
    </xf>
    <xf numFmtId="0" fontId="0" fillId="0" borderId="0" xfId="0" applyFont="1"/>
    <xf numFmtId="0" fontId="9" fillId="0" borderId="0" xfId="19" quotePrefix="1" applyFont="1" applyBorder="1" applyAlignment="1">
      <alignment horizontal="justify"/>
    </xf>
    <xf numFmtId="0" fontId="36" fillId="3" borderId="0" xfId="10" applyFont="1" applyFill="1" applyBorder="1" applyAlignment="1">
      <alignment horizontal="left" vertical="center"/>
    </xf>
    <xf numFmtId="0" fontId="11" fillId="3" borderId="0" xfId="10" applyFont="1" applyFill="1" applyBorder="1" applyAlignment="1">
      <alignment horizontal="justify" vertical="center"/>
    </xf>
    <xf numFmtId="0" fontId="21" fillId="0" borderId="0" xfId="0" applyFont="1" applyBorder="1" applyAlignment="1">
      <alignment horizontal="justify"/>
    </xf>
    <xf numFmtId="0" fontId="35" fillId="0" borderId="0" xfId="0" applyFont="1" applyFill="1"/>
    <xf numFmtId="0" fontId="35" fillId="0" borderId="0" xfId="0" applyFont="1" applyFill="1" applyAlignment="1">
      <alignment vertical="center"/>
    </xf>
    <xf numFmtId="166" fontId="35" fillId="0" borderId="0" xfId="15" applyFont="1" applyFill="1"/>
    <xf numFmtId="0" fontId="8" fillId="0" borderId="0" xfId="0" applyFont="1" applyBorder="1" applyAlignment="1">
      <alignment horizontal="justify"/>
    </xf>
    <xf numFmtId="0" fontId="36" fillId="3" borderId="0" xfId="10" applyFont="1" applyFill="1" applyBorder="1" applyAlignment="1">
      <alignment horizontal="left" vertical="center"/>
    </xf>
    <xf numFmtId="0" fontId="20" fillId="0" borderId="0" xfId="19" applyFont="1" applyFill="1" applyBorder="1" applyAlignment="1">
      <alignment horizontal="justify"/>
    </xf>
    <xf numFmtId="0" fontId="8" fillId="0" borderId="0" xfId="37" applyFont="1" applyBorder="1" applyAlignment="1">
      <alignment horizontal="justify" vertical="center"/>
    </xf>
    <xf numFmtId="0" fontId="8" fillId="0" borderId="0" xfId="40" applyFont="1" applyBorder="1" applyAlignment="1">
      <alignment horizontal="justify" vertical="center"/>
    </xf>
    <xf numFmtId="167" fontId="16" fillId="3" borderId="0" xfId="10" applyNumberFormat="1" applyFont="1" applyFill="1" applyBorder="1" applyAlignment="1">
      <alignment horizontal="justify"/>
    </xf>
    <xf numFmtId="0" fontId="0" fillId="0" borderId="0" xfId="0" applyAlignment="1">
      <alignment horizontal="center" vertical="center"/>
    </xf>
    <xf numFmtId="0" fontId="111" fillId="0" borderId="0" xfId="0" applyFont="1"/>
    <xf numFmtId="0" fontId="42" fillId="0" borderId="0" xfId="0" applyFont="1" applyBorder="1" applyAlignment="1">
      <alignment vertical="center" wrapText="1"/>
    </xf>
    <xf numFmtId="0" fontId="36" fillId="0" borderId="0" xfId="0" applyFont="1"/>
    <xf numFmtId="0" fontId="128" fillId="0" borderId="0" xfId="59" applyFont="1" applyAlignment="1">
      <alignment vertical="center"/>
    </xf>
    <xf numFmtId="0" fontId="128" fillId="0" borderId="0" xfId="59" applyFont="1" applyAlignment="1">
      <alignment horizontal="left" vertical="center"/>
    </xf>
    <xf numFmtId="0" fontId="131" fillId="0" borderId="0" xfId="59" applyFont="1" applyBorder="1" applyAlignment="1">
      <alignment horizontal="left" vertical="center"/>
    </xf>
    <xf numFmtId="0" fontId="131" fillId="0" borderId="0" xfId="59" applyFont="1" applyBorder="1" applyAlignment="1">
      <alignment horizontal="center" vertical="center"/>
    </xf>
    <xf numFmtId="0" fontId="131" fillId="0" borderId="0" xfId="59" applyFont="1" applyBorder="1" applyAlignment="1">
      <alignment horizontal="left" vertical="center" wrapText="1"/>
    </xf>
    <xf numFmtId="0" fontId="128" fillId="0" borderId="0" xfId="59" applyFont="1" applyAlignment="1">
      <alignment horizontal="center" vertical="center" wrapText="1"/>
    </xf>
    <xf numFmtId="0" fontId="131" fillId="0" borderId="0" xfId="59" applyFont="1" applyFill="1" applyBorder="1" applyAlignment="1">
      <alignment horizontal="center" vertical="center"/>
    </xf>
    <xf numFmtId="0" fontId="131" fillId="0" borderId="0" xfId="59" applyFont="1" applyFill="1" applyBorder="1" applyAlignment="1">
      <alignment horizontal="center" vertical="center" wrapText="1"/>
    </xf>
    <xf numFmtId="0" fontId="133" fillId="0" borderId="0" xfId="59" applyFont="1" applyAlignment="1">
      <alignment horizontal="left" vertical="center"/>
    </xf>
    <xf numFmtId="0" fontId="131" fillId="0" borderId="0" xfId="61" applyFont="1" applyFill="1" applyBorder="1" applyAlignment="1" applyProtection="1">
      <alignment horizontal="left" vertical="center"/>
    </xf>
    <xf numFmtId="0" fontId="131" fillId="0" borderId="0" xfId="59" applyFont="1" applyAlignment="1">
      <alignment horizontal="center" vertical="center"/>
    </xf>
    <xf numFmtId="0" fontId="131" fillId="0" borderId="0" xfId="59" applyFont="1" applyAlignment="1">
      <alignment horizontal="center"/>
    </xf>
    <xf numFmtId="0" fontId="131" fillId="0" borderId="0" xfId="59" applyFont="1" applyAlignment="1">
      <alignment horizontal="left"/>
    </xf>
    <xf numFmtId="0" fontId="131" fillId="0" borderId="0" xfId="24378" applyFont="1" applyFill="1" applyBorder="1" applyAlignment="1">
      <alignment horizontal="center" vertical="center"/>
    </xf>
    <xf numFmtId="0" fontId="131" fillId="0" borderId="0" xfId="24378" applyFont="1" applyFill="1" applyBorder="1" applyAlignment="1">
      <alignment vertical="center"/>
    </xf>
    <xf numFmtId="0" fontId="134" fillId="0" borderId="0" xfId="0" applyFont="1"/>
    <xf numFmtId="0" fontId="128" fillId="0" borderId="0" xfId="0" applyFont="1" applyAlignment="1">
      <alignment horizontal="justify" vertical="center"/>
    </xf>
    <xf numFmtId="0" fontId="137" fillId="0" borderId="0" xfId="0" applyFont="1" applyAlignment="1">
      <alignment horizontal="justify" vertical="center"/>
    </xf>
    <xf numFmtId="0" fontId="128" fillId="0" borderId="0" xfId="0" applyFont="1" applyBorder="1" applyAlignment="1">
      <alignment horizontal="justify" vertical="center"/>
    </xf>
    <xf numFmtId="0" fontId="134" fillId="0" borderId="0" xfId="0" applyFont="1" applyBorder="1"/>
    <xf numFmtId="0" fontId="140" fillId="0" borderId="0" xfId="7" applyFont="1" applyFill="1" applyBorder="1" applyAlignment="1">
      <alignment horizontal="justify" vertical="center" wrapText="1"/>
    </xf>
    <xf numFmtId="0" fontId="132" fillId="0" borderId="0" xfId="7" applyFont="1" applyFill="1" applyBorder="1" applyAlignment="1">
      <alignment horizontal="justify" vertical="center" wrapText="1"/>
    </xf>
    <xf numFmtId="0" fontId="34" fillId="0" borderId="0" xfId="0" applyFont="1" applyFill="1" applyBorder="1" applyAlignment="1">
      <alignment horizontal="justify"/>
    </xf>
    <xf numFmtId="0" fontId="34" fillId="0" borderId="0" xfId="0" applyFont="1" applyBorder="1" applyAlignment="1">
      <alignment horizontal="justify"/>
    </xf>
    <xf numFmtId="0" fontId="139" fillId="3" borderId="0" xfId="6" applyFont="1" applyFill="1" applyBorder="1" applyAlignment="1">
      <alignment vertical="center"/>
    </xf>
    <xf numFmtId="0" fontId="139" fillId="3" borderId="0" xfId="6" applyFont="1" applyFill="1" applyBorder="1" applyAlignment="1"/>
    <xf numFmtId="0" fontId="134" fillId="0" borderId="0" xfId="0" applyFont="1" applyAlignment="1">
      <alignment horizontal="right" indent="1"/>
    </xf>
    <xf numFmtId="0" fontId="134" fillId="0" borderId="0" xfId="0" applyFont="1" applyBorder="1" applyAlignment="1">
      <alignment horizontal="right" indent="1"/>
    </xf>
    <xf numFmtId="3" fontId="136" fillId="0" borderId="0" xfId="0" applyNumberFormat="1" applyFont="1" applyBorder="1" applyAlignment="1">
      <alignment horizontal="left" vertical="center" indent="1"/>
    </xf>
    <xf numFmtId="3" fontId="136" fillId="0" borderId="0" xfId="0" applyNumberFormat="1" applyFont="1" applyBorder="1" applyAlignment="1">
      <alignment horizontal="left" vertical="center" wrapText="1" indent="1"/>
    </xf>
    <xf numFmtId="3" fontId="121" fillId="0" borderId="0" xfId="0" applyNumberFormat="1" applyFont="1" applyAlignment="1">
      <alignment horizontal="left" vertical="center" indent="1"/>
    </xf>
    <xf numFmtId="0" fontId="121" fillId="0" borderId="0" xfId="0" applyFont="1" applyAlignment="1">
      <alignment horizontal="left" vertical="center" indent="1"/>
    </xf>
    <xf numFmtId="0" fontId="128" fillId="0" borderId="0" xfId="0" applyFont="1" applyAlignment="1">
      <alignment horizontal="left" vertical="center" indent="1"/>
    </xf>
    <xf numFmtId="0" fontId="134" fillId="0" borderId="0" xfId="0" applyFont="1" applyAlignment="1">
      <alignment horizontal="left" indent="1"/>
    </xf>
    <xf numFmtId="173" fontId="136" fillId="0" borderId="0" xfId="0" applyNumberFormat="1" applyFont="1" applyFill="1" applyBorder="1" applyAlignment="1">
      <alignment horizontal="left" vertical="center" indent="1"/>
    </xf>
    <xf numFmtId="168" fontId="121" fillId="0" borderId="0" xfId="0" applyNumberFormat="1" applyFont="1" applyAlignment="1">
      <alignment horizontal="left" vertical="center" indent="1"/>
    </xf>
    <xf numFmtId="0" fontId="143" fillId="13" borderId="0" xfId="38347" applyAlignment="1">
      <alignment horizontal="left" vertical="center" wrapText="1" indent="1"/>
    </xf>
    <xf numFmtId="0" fontId="144" fillId="3" borderId="51" xfId="238">
      <alignment horizontal="left" wrapText="1"/>
    </xf>
    <xf numFmtId="0" fontId="143" fillId="13" borderId="0" xfId="38347" applyAlignment="1">
      <alignment horizontal="left" vertical="center" indent="1"/>
    </xf>
    <xf numFmtId="0" fontId="147" fillId="0" borderId="0" xfId="59" applyFont="1" applyAlignment="1">
      <alignment horizontal="left" vertical="center"/>
    </xf>
    <xf numFmtId="0" fontId="146" fillId="0" borderId="0" xfId="61" applyFont="1" applyFill="1" applyBorder="1" applyAlignment="1" applyProtection="1">
      <alignment horizontal="left" vertical="center"/>
    </xf>
    <xf numFmtId="0" fontId="148" fillId="0" borderId="0" xfId="59" applyFont="1" applyAlignment="1">
      <alignment horizontal="left" vertical="center" wrapText="1"/>
    </xf>
    <xf numFmtId="0" fontId="149" fillId="0" borderId="0" xfId="60" applyFont="1" applyBorder="1" applyAlignment="1">
      <alignment horizontal="left" vertical="center"/>
    </xf>
    <xf numFmtId="0" fontId="150" fillId="0" borderId="0" xfId="60" applyFont="1" applyBorder="1" applyAlignment="1">
      <alignment horizontal="center" vertical="center"/>
    </xf>
    <xf numFmtId="0" fontId="136" fillId="0" borderId="0" xfId="61" applyFont="1" applyFill="1" applyBorder="1">
      <protection locked="0"/>
    </xf>
    <xf numFmtId="0" fontId="153" fillId="0" borderId="0" xfId="59" applyFont="1" applyAlignment="1">
      <alignment horizontal="left" vertical="center"/>
    </xf>
    <xf numFmtId="0" fontId="146" fillId="0" borderId="52" xfId="59" applyFont="1" applyBorder="1" applyAlignment="1">
      <alignment horizontal="center" vertical="center"/>
    </xf>
    <xf numFmtId="0" fontId="146" fillId="0" borderId="52" xfId="59" applyFont="1" applyBorder="1" applyAlignment="1">
      <alignment horizontal="left" vertical="center"/>
    </xf>
    <xf numFmtId="0" fontId="131" fillId="0" borderId="52" xfId="59" applyFont="1" applyFill="1" applyBorder="1" applyAlignment="1">
      <alignment horizontal="center" vertical="center"/>
    </xf>
    <xf numFmtId="0" fontId="146" fillId="0" borderId="53" xfId="59" applyFont="1" applyBorder="1" applyAlignment="1">
      <alignment horizontal="center" vertical="center"/>
    </xf>
    <xf numFmtId="0" fontId="146" fillId="0" borderId="53" xfId="59" applyFont="1" applyBorder="1" applyAlignment="1">
      <alignment horizontal="left" vertical="center"/>
    </xf>
    <xf numFmtId="0" fontId="131" fillId="0" borderId="53" xfId="59" applyFont="1" applyFill="1" applyBorder="1" applyAlignment="1">
      <alignment horizontal="center" vertical="center"/>
    </xf>
    <xf numFmtId="0" fontId="146" fillId="0" borderId="54" xfId="59" applyFont="1" applyBorder="1" applyAlignment="1">
      <alignment horizontal="center" vertical="center"/>
    </xf>
    <xf numFmtId="0" fontId="146" fillId="0" borderId="54" xfId="59" applyFont="1" applyBorder="1" applyAlignment="1">
      <alignment horizontal="left" vertical="center" wrapText="1"/>
    </xf>
    <xf numFmtId="0" fontId="131" fillId="0" borderId="54" xfId="59" applyFont="1" applyFill="1" applyBorder="1" applyAlignment="1">
      <alignment horizontal="center" vertical="center"/>
    </xf>
    <xf numFmtId="0" fontId="146" fillId="0" borderId="54" xfId="59" applyFont="1" applyBorder="1" applyAlignment="1">
      <alignment horizontal="left" vertical="center"/>
    </xf>
    <xf numFmtId="0" fontId="128" fillId="0" borderId="52" xfId="59" applyFont="1" applyBorder="1" applyAlignment="1">
      <alignment vertical="center"/>
    </xf>
    <xf numFmtId="0" fontId="146" fillId="0" borderId="55" xfId="59" applyFont="1" applyBorder="1" applyAlignment="1">
      <alignment horizontal="center" vertical="center"/>
    </xf>
    <xf numFmtId="0" fontId="146" fillId="0" borderId="55" xfId="59" applyFont="1" applyBorder="1" applyAlignment="1">
      <alignment horizontal="left" vertical="center"/>
    </xf>
    <xf numFmtId="0" fontId="131" fillId="0" borderId="55" xfId="59" applyFont="1" applyFill="1" applyBorder="1" applyAlignment="1">
      <alignment horizontal="center" vertical="center"/>
    </xf>
    <xf numFmtId="0" fontId="128" fillId="0" borderId="55" xfId="59" applyFont="1" applyBorder="1" applyAlignment="1">
      <alignment vertical="center"/>
    </xf>
    <xf numFmtId="0" fontId="128" fillId="0" borderId="52" xfId="59" applyFont="1" applyFill="1" applyBorder="1" applyAlignment="1">
      <alignment vertical="center"/>
    </xf>
    <xf numFmtId="0" fontId="128" fillId="0" borderId="55" xfId="59" applyFont="1" applyFill="1" applyBorder="1" applyAlignment="1">
      <alignment vertical="center"/>
    </xf>
    <xf numFmtId="0" fontId="131" fillId="0" borderId="52" xfId="24378" applyFont="1" applyFill="1" applyBorder="1" applyAlignment="1">
      <alignment horizontal="center" vertical="center"/>
    </xf>
    <xf numFmtId="0" fontId="131" fillId="0" borderId="55" xfId="24378" applyFont="1" applyFill="1" applyBorder="1" applyAlignment="1">
      <alignment horizontal="center" vertical="center"/>
    </xf>
    <xf numFmtId="0" fontId="128" fillId="0" borderId="55" xfId="59" applyFont="1" applyBorder="1" applyAlignment="1">
      <alignment horizontal="center" vertical="center"/>
    </xf>
    <xf numFmtId="0" fontId="143" fillId="78" borderId="50" xfId="38348" applyAlignment="1">
      <alignment horizontal="left" vertical="center" wrapText="1" indent="1"/>
    </xf>
    <xf numFmtId="0" fontId="136" fillId="0" borderId="0" xfId="12" applyFont="1" applyFill="1" applyBorder="1" applyAlignment="1">
      <alignment horizontal="left" vertical="center" wrapText="1" indent="1"/>
    </xf>
    <xf numFmtId="0" fontId="139" fillId="13" borderId="0" xfId="38347" applyFont="1" applyAlignment="1">
      <alignment horizontal="right" vertical="center" wrapText="1" indent="1"/>
    </xf>
    <xf numFmtId="169" fontId="136" fillId="0" borderId="0" xfId="0" applyNumberFormat="1" applyFont="1" applyAlignment="1">
      <alignment horizontal="right" vertical="center" indent="1"/>
    </xf>
    <xf numFmtId="169" fontId="136" fillId="0" borderId="0" xfId="0" applyNumberFormat="1" applyFont="1" applyFill="1" applyAlignment="1">
      <alignment horizontal="right" vertical="center" indent="1"/>
    </xf>
    <xf numFmtId="0" fontId="121" fillId="0" borderId="7" xfId="0" applyFont="1" applyBorder="1" applyAlignment="1">
      <alignment horizontal="justify" vertical="center"/>
    </xf>
    <xf numFmtId="0" fontId="144" fillId="3" borderId="51" xfId="238">
      <alignment horizontal="left" wrapText="1"/>
    </xf>
    <xf numFmtId="0" fontId="144" fillId="3" borderId="51" xfId="238">
      <alignment horizontal="left" wrapText="1"/>
    </xf>
    <xf numFmtId="0" fontId="143" fillId="13" borderId="0" xfId="38347" applyAlignment="1">
      <alignment horizontal="right" vertical="center" wrapText="1" indent="1"/>
    </xf>
    <xf numFmtId="0" fontId="144" fillId="3" borderId="51" xfId="238" applyAlignment="1">
      <alignment horizontal="left" wrapText="1"/>
    </xf>
    <xf numFmtId="0" fontId="144" fillId="3" borderId="57" xfId="238" applyBorder="1">
      <alignment horizontal="left" wrapText="1"/>
    </xf>
    <xf numFmtId="0" fontId="144" fillId="3" borderId="0" xfId="238" applyBorder="1">
      <alignment horizontal="left" wrapText="1"/>
    </xf>
    <xf numFmtId="0" fontId="0" fillId="3" borderId="0" xfId="0" applyFill="1"/>
    <xf numFmtId="0" fontId="144" fillId="3" borderId="51" xfId="238" quotePrefix="1">
      <alignment horizontal="left" wrapText="1"/>
    </xf>
    <xf numFmtId="0" fontId="156" fillId="87" borderId="0" xfId="38350" applyAlignment="1">
      <alignment horizontal="justify" vertical="center"/>
      <protection locked="0"/>
    </xf>
    <xf numFmtId="0" fontId="143" fillId="13" borderId="0" xfId="38347" applyAlignment="1">
      <alignment horizontal="justify" vertical="center" wrapText="1"/>
    </xf>
    <xf numFmtId="0" fontId="0" fillId="0" borderId="0" xfId="0" applyAlignment="1">
      <alignment horizontal="right"/>
    </xf>
    <xf numFmtId="0" fontId="128" fillId="0" borderId="0" xfId="0" applyFont="1" applyAlignment="1">
      <alignment horizontal="right" vertical="center"/>
    </xf>
    <xf numFmtId="0" fontId="8" fillId="0" borderId="0" xfId="0" applyFont="1" applyAlignment="1">
      <alignment horizontal="right"/>
    </xf>
    <xf numFmtId="0" fontId="156" fillId="87" borderId="0" xfId="38350" applyAlignment="1">
      <protection locked="0"/>
    </xf>
    <xf numFmtId="0" fontId="143" fillId="56" borderId="20" xfId="38346" applyBorder="1" applyAlignment="1">
      <alignment horizontal="center" vertical="center" textRotation="90" wrapText="1"/>
    </xf>
    <xf numFmtId="0" fontId="0" fillId="0" borderId="0" xfId="0" applyFill="1" applyBorder="1"/>
    <xf numFmtId="173" fontId="39" fillId="0" borderId="0" xfId="0" applyNumberFormat="1" applyFont="1" applyFill="1" applyBorder="1" applyAlignment="1" applyProtection="1">
      <alignment horizontal="justify" vertical="center"/>
      <protection locked="0"/>
    </xf>
    <xf numFmtId="0" fontId="144" fillId="3" borderId="51" xfId="238" applyAlignment="1">
      <alignment horizontal="right"/>
    </xf>
    <xf numFmtId="0" fontId="29" fillId="0" borderId="0" xfId="14" applyFont="1" applyAlignment="1">
      <alignment horizontal="right"/>
    </xf>
    <xf numFmtId="0" fontId="0" fillId="3" borderId="0" xfId="0" applyFill="1" applyBorder="1"/>
    <xf numFmtId="173" fontId="40" fillId="3" borderId="0" xfId="0" applyNumberFormat="1" applyFont="1" applyFill="1" applyBorder="1" applyAlignment="1" applyProtection="1">
      <alignment horizontal="justify" vertical="center"/>
      <protection locked="0"/>
    </xf>
    <xf numFmtId="173" fontId="41" fillId="3" borderId="0" xfId="0" applyNumberFormat="1" applyFont="1" applyFill="1" applyBorder="1" applyAlignment="1" applyProtection="1">
      <alignment horizontal="justify" vertical="center"/>
      <protection locked="0"/>
    </xf>
    <xf numFmtId="173" fontId="45" fillId="3" borderId="0" xfId="16" applyNumberFormat="1" applyFont="1" applyFill="1" applyBorder="1" applyAlignment="1" applyProtection="1">
      <alignment horizontal="justify" vertical="center"/>
      <protection locked="0"/>
    </xf>
    <xf numFmtId="169" fontId="40" fillId="0" borderId="0" xfId="0" applyNumberFormat="1" applyFont="1" applyFill="1" applyBorder="1" applyAlignment="1" applyProtection="1">
      <alignment horizontal="justify" vertical="center" wrapText="1"/>
      <protection locked="0"/>
    </xf>
    <xf numFmtId="0" fontId="136" fillId="0" borderId="0" xfId="0" applyFont="1" applyFill="1" applyBorder="1" applyAlignment="1">
      <alignment horizontal="justify" vertical="center" wrapText="1"/>
    </xf>
    <xf numFmtId="169" fontId="136" fillId="0" borderId="0" xfId="0" applyNumberFormat="1" applyFont="1" applyFill="1" applyBorder="1" applyAlignment="1">
      <alignment horizontal="justify" vertical="center" wrapText="1"/>
    </xf>
    <xf numFmtId="0" fontId="143" fillId="56" borderId="0" xfId="38346" applyAlignment="1">
      <alignment horizontal="right" vertical="center" wrapText="1" indent="1"/>
    </xf>
    <xf numFmtId="0" fontId="0" fillId="0" borderId="0" xfId="0" applyFont="1" applyBorder="1"/>
    <xf numFmtId="169" fontId="136" fillId="3" borderId="0" xfId="0" applyNumberFormat="1" applyFont="1" applyFill="1" applyBorder="1" applyAlignment="1">
      <alignment horizontal="right" vertical="center"/>
    </xf>
    <xf numFmtId="10" fontId="136" fillId="3" borderId="0" xfId="24" applyNumberFormat="1" applyFont="1" applyFill="1" applyBorder="1" applyAlignment="1">
      <alignment horizontal="right" vertical="center"/>
    </xf>
    <xf numFmtId="169" fontId="143" fillId="78" borderId="50" xfId="38348" applyNumberFormat="1" applyAlignment="1">
      <alignment horizontal="justify" vertical="center" wrapText="1"/>
    </xf>
    <xf numFmtId="169" fontId="136" fillId="0" borderId="0" xfId="38351" applyNumberFormat="1" applyFont="1" applyFill="1" applyBorder="1" applyAlignment="1">
      <alignment horizontal="justify" vertical="center" wrapText="1"/>
    </xf>
    <xf numFmtId="169" fontId="136" fillId="86" borderId="0" xfId="38351" applyNumberFormat="1" applyFont="1" applyFill="1" applyBorder="1" applyAlignment="1">
      <alignment horizontal="justify" vertical="center" wrapText="1"/>
    </xf>
    <xf numFmtId="0" fontId="143" fillId="3" borderId="0" xfId="38347" applyFill="1" applyBorder="1" applyAlignment="1">
      <alignment horizontal="right" vertical="center"/>
    </xf>
    <xf numFmtId="173" fontId="136" fillId="86" borderId="0" xfId="38351" applyNumberFormat="1" applyFill="1">
      <alignment horizontal="right" vertical="center" wrapText="1" indent="1"/>
    </xf>
    <xf numFmtId="9" fontId="136" fillId="86" borderId="0" xfId="38351" applyNumberFormat="1" applyFill="1">
      <alignment horizontal="right" vertical="center" wrapText="1" indent="1"/>
    </xf>
    <xf numFmtId="173" fontId="136" fillId="0" borderId="0" xfId="38351" applyNumberFormat="1" applyFill="1">
      <alignment horizontal="right" vertical="center" wrapText="1" indent="1"/>
    </xf>
    <xf numFmtId="9" fontId="136" fillId="0" borderId="0" xfId="38351" applyNumberFormat="1" applyFill="1">
      <alignment horizontal="right" vertical="center" wrapText="1" indent="1"/>
    </xf>
    <xf numFmtId="0" fontId="136" fillId="86" borderId="0" xfId="38351" applyFill="1" applyAlignment="1">
      <alignment horizontal="left" vertical="center" wrapText="1" indent="1"/>
    </xf>
    <xf numFmtId="0" fontId="136" fillId="0" borderId="0" xfId="38351" applyFill="1" applyAlignment="1">
      <alignment horizontal="left" vertical="center" wrapText="1" indent="1"/>
    </xf>
    <xf numFmtId="0" fontId="0" fillId="0" borderId="0" xfId="0" applyAlignment="1">
      <alignment horizontal="center"/>
    </xf>
    <xf numFmtId="0" fontId="143" fillId="56" borderId="0" xfId="38346">
      <alignment horizontal="right" vertical="center" wrapText="1" indent="1"/>
    </xf>
    <xf numFmtId="0" fontId="143" fillId="13" borderId="0" xfId="38347">
      <alignment horizontal="right" vertical="center" wrapText="1" indent="1"/>
    </xf>
    <xf numFmtId="0" fontId="143" fillId="78" borderId="50" xfId="38348">
      <alignment horizontal="right" vertical="center" wrapText="1" indent="1"/>
    </xf>
    <xf numFmtId="0" fontId="128" fillId="0" borderId="0" xfId="0" applyFont="1" applyAlignment="1">
      <alignment horizontal="right" vertical="center" indent="1"/>
    </xf>
    <xf numFmtId="0" fontId="152" fillId="3" borderId="0" xfId="238" applyFont="1" applyBorder="1" applyAlignment="1">
      <alignment horizontal="left"/>
    </xf>
    <xf numFmtId="3" fontId="128" fillId="0" borderId="0" xfId="0" applyNumberFormat="1" applyFont="1" applyAlignment="1">
      <alignment horizontal="right" vertical="center" indent="1"/>
    </xf>
    <xf numFmtId="0" fontId="134" fillId="0" borderId="0" xfId="0" applyFont="1" applyAlignment="1">
      <alignment horizontal="right"/>
    </xf>
    <xf numFmtId="0" fontId="144" fillId="3" borderId="51" xfId="238" applyAlignment="1">
      <alignment horizontal="right" wrapText="1"/>
    </xf>
    <xf numFmtId="172" fontId="136" fillId="0" borderId="0" xfId="38351" applyNumberFormat="1" applyFill="1">
      <alignment horizontal="right" vertical="center" wrapText="1" indent="1"/>
    </xf>
    <xf numFmtId="172" fontId="136" fillId="86" borderId="0" xfId="38351" applyNumberFormat="1" applyFill="1">
      <alignment horizontal="right" vertical="center" wrapText="1" indent="1"/>
    </xf>
    <xf numFmtId="173" fontId="143" fillId="78" borderId="50" xfId="38348" applyNumberFormat="1">
      <alignment horizontal="right" vertical="center" wrapText="1" indent="1"/>
    </xf>
    <xf numFmtId="172" fontId="143" fillId="78" borderId="50" xfId="38348" applyNumberFormat="1">
      <alignment horizontal="right" vertical="center" wrapText="1" indent="1"/>
    </xf>
    <xf numFmtId="207" fontId="136" fillId="86" borderId="0" xfId="38351" applyNumberFormat="1" applyFill="1">
      <alignment horizontal="right" vertical="center" wrapText="1" indent="1"/>
    </xf>
    <xf numFmtId="207" fontId="136" fillId="0" borderId="0" xfId="38351" applyNumberFormat="1" applyFill="1">
      <alignment horizontal="right" vertical="center" wrapText="1" indent="1"/>
    </xf>
    <xf numFmtId="173" fontId="136" fillId="0" borderId="0" xfId="0" applyNumberFormat="1" applyFont="1" applyFill="1" applyBorder="1" applyAlignment="1" applyProtection="1">
      <alignment horizontal="right" vertical="center" wrapText="1" indent="1"/>
      <protection locked="0"/>
    </xf>
    <xf numFmtId="173" fontId="121" fillId="0" borderId="0" xfId="0" applyNumberFormat="1" applyFont="1" applyAlignment="1">
      <alignment horizontal="right" vertical="center" indent="1"/>
    </xf>
    <xf numFmtId="173" fontId="143" fillId="78" borderId="50" xfId="38348" applyNumberFormat="1" applyAlignment="1" applyProtection="1">
      <alignment horizontal="right" vertical="center" wrapText="1" indent="1"/>
      <protection locked="0"/>
    </xf>
    <xf numFmtId="173" fontId="121" fillId="0" borderId="0" xfId="0" applyNumberFormat="1" applyFont="1" applyBorder="1" applyAlignment="1">
      <alignment horizontal="right" vertical="center" indent="1"/>
    </xf>
    <xf numFmtId="173" fontId="136" fillId="0" borderId="0" xfId="0" applyNumberFormat="1" applyFont="1" applyBorder="1" applyAlignment="1">
      <alignment horizontal="right" vertical="center" wrapText="1" indent="1"/>
    </xf>
    <xf numFmtId="173" fontId="128" fillId="0" borderId="0" xfId="0" applyNumberFormat="1" applyFont="1" applyAlignment="1">
      <alignment horizontal="right" vertical="center" indent="1"/>
    </xf>
    <xf numFmtId="0" fontId="136" fillId="86" borderId="0" xfId="38351" applyFont="1" applyFill="1" applyBorder="1" applyAlignment="1">
      <alignment horizontal="right" vertical="center" wrapText="1" indent="1"/>
    </xf>
    <xf numFmtId="211" fontId="136" fillId="86" borderId="0" xfId="15" applyNumberFormat="1" applyFont="1" applyFill="1" applyBorder="1" applyAlignment="1">
      <alignment vertical="center"/>
    </xf>
    <xf numFmtId="0" fontId="136" fillId="0" borderId="0" xfId="38351" applyFont="1" applyFill="1" applyBorder="1" applyAlignment="1">
      <alignment horizontal="right" vertical="center" wrapText="1" indent="1"/>
    </xf>
    <xf numFmtId="211" fontId="136" fillId="0" borderId="0" xfId="15" applyNumberFormat="1" applyFont="1" applyFill="1" applyBorder="1" applyAlignment="1">
      <alignment vertical="center"/>
    </xf>
    <xf numFmtId="211" fontId="136" fillId="86" borderId="0" xfId="15" applyNumberFormat="1" applyFont="1" applyFill="1" applyBorder="1" applyAlignment="1">
      <alignment horizontal="left" vertical="center"/>
    </xf>
    <xf numFmtId="188" fontId="136" fillId="86" borderId="0" xfId="15" applyNumberFormat="1" applyFont="1" applyFill="1" applyBorder="1" applyAlignment="1">
      <alignment vertical="center"/>
    </xf>
    <xf numFmtId="188" fontId="136" fillId="86" borderId="0" xfId="0" applyNumberFormat="1" applyFont="1" applyFill="1" applyBorder="1" applyAlignment="1">
      <alignment vertical="center"/>
    </xf>
    <xf numFmtId="0" fontId="143" fillId="78" borderId="0" xfId="38348" applyFont="1" applyFill="1" applyBorder="1" applyAlignment="1">
      <alignment horizontal="right" vertical="center" wrapText="1" indent="1"/>
    </xf>
    <xf numFmtId="0" fontId="136" fillId="86" borderId="56" xfId="38351" applyFont="1" applyFill="1" applyBorder="1" applyAlignment="1">
      <alignment horizontal="right" vertical="center" wrapText="1" indent="1"/>
    </xf>
    <xf numFmtId="211" fontId="136" fillId="86" borderId="56" xfId="15" applyNumberFormat="1" applyFont="1" applyFill="1" applyBorder="1" applyAlignment="1">
      <alignment horizontal="left" vertical="center"/>
    </xf>
    <xf numFmtId="211" fontId="136" fillId="86" borderId="56" xfId="15" applyNumberFormat="1" applyFont="1" applyFill="1" applyBorder="1" applyAlignment="1">
      <alignment vertical="center"/>
    </xf>
    <xf numFmtId="211" fontId="136" fillId="0" borderId="0" xfId="0" applyNumberFormat="1" applyFont="1" applyFill="1" applyBorder="1" applyAlignment="1">
      <alignment vertical="center"/>
    </xf>
    <xf numFmtId="0" fontId="143" fillId="78" borderId="56" xfId="38348" applyFont="1" applyFill="1" applyBorder="1" applyAlignment="1">
      <alignment horizontal="right" vertical="center" wrapText="1" indent="1"/>
    </xf>
    <xf numFmtId="0" fontId="136" fillId="86" borderId="0" xfId="38351" applyNumberFormat="1" applyFont="1" applyFill="1" applyBorder="1" applyAlignment="1">
      <alignment horizontal="right" vertical="center" wrapText="1" indent="1"/>
    </xf>
    <xf numFmtId="173" fontId="136" fillId="86" borderId="0" xfId="38351" applyNumberFormat="1" applyFont="1" applyFill="1" applyBorder="1" applyAlignment="1">
      <alignment horizontal="right" vertical="center" wrapText="1" indent="1"/>
    </xf>
    <xf numFmtId="0" fontId="136" fillId="0" borderId="0" xfId="38351" applyNumberFormat="1" applyFont="1" applyFill="1" applyBorder="1" applyAlignment="1">
      <alignment horizontal="right" vertical="center" wrapText="1" indent="1"/>
    </xf>
    <xf numFmtId="173" fontId="136" fillId="0" borderId="0" xfId="38351" applyNumberFormat="1" applyFont="1" applyFill="1" applyBorder="1" applyAlignment="1">
      <alignment horizontal="right" vertical="center" wrapText="1" indent="1"/>
    </xf>
    <xf numFmtId="0" fontId="143" fillId="56" borderId="0" xfId="38346" applyAlignment="1">
      <alignment horizontal="right" vertical="center" indent="1"/>
    </xf>
    <xf numFmtId="173" fontId="143" fillId="78" borderId="0" xfId="38348" applyNumberFormat="1" applyBorder="1" applyAlignment="1">
      <alignment horizontal="right" vertical="center" wrapText="1" indent="1"/>
    </xf>
    <xf numFmtId="173" fontId="143" fillId="78" borderId="50" xfId="38348" applyNumberFormat="1" applyAlignment="1">
      <alignment horizontal="right" vertical="center" wrapText="1" indent="1"/>
    </xf>
    <xf numFmtId="0" fontId="31" fillId="2" borderId="0" xfId="0" applyFont="1" applyFill="1" applyBorder="1" applyAlignment="1">
      <alignment horizontal="right" vertical="center" wrapText="1" indent="1"/>
    </xf>
    <xf numFmtId="169" fontId="136" fillId="88" borderId="0" xfId="0" applyNumberFormat="1" applyFont="1" applyFill="1" applyBorder="1" applyAlignment="1">
      <alignment horizontal="right" vertical="center" wrapText="1" indent="1"/>
    </xf>
    <xf numFmtId="0" fontId="136" fillId="86" borderId="0" xfId="0" applyFont="1" applyFill="1" applyBorder="1" applyAlignment="1">
      <alignment horizontal="right" vertical="center" wrapText="1" indent="1"/>
    </xf>
    <xf numFmtId="169" fontId="136" fillId="86" borderId="0" xfId="0" applyNumberFormat="1" applyFont="1" applyFill="1" applyBorder="1" applyAlignment="1">
      <alignment horizontal="right" vertical="center" wrapText="1" indent="1"/>
    </xf>
    <xf numFmtId="0" fontId="143" fillId="3" borderId="0" xfId="38347" applyFill="1" applyBorder="1" applyAlignment="1">
      <alignment horizontal="right" vertical="center" indent="1"/>
    </xf>
    <xf numFmtId="173" fontId="136" fillId="86" borderId="0" xfId="38351" applyNumberFormat="1" applyFill="1" applyAlignment="1">
      <alignment horizontal="right" vertical="center" wrapText="1" indent="1"/>
    </xf>
    <xf numFmtId="9" fontId="136" fillId="86" borderId="0" xfId="38351" applyNumberFormat="1" applyFill="1" applyAlignment="1">
      <alignment horizontal="right" vertical="center" wrapText="1" indent="1"/>
    </xf>
    <xf numFmtId="173" fontId="136" fillId="0" borderId="0" xfId="38351" applyNumberFormat="1" applyFill="1" applyAlignment="1">
      <alignment horizontal="right" vertical="center" wrapText="1" indent="1"/>
    </xf>
    <xf numFmtId="9" fontId="136" fillId="0" borderId="0" xfId="38351" applyNumberFormat="1" applyFill="1" applyAlignment="1">
      <alignment horizontal="right" vertical="center" wrapText="1" indent="1"/>
    </xf>
    <xf numFmtId="9" fontId="143" fillId="78" borderId="50" xfId="38348" applyNumberFormat="1" applyAlignment="1" applyProtection="1">
      <alignment horizontal="right" vertical="center" wrapText="1" indent="1"/>
      <protection locked="0"/>
    </xf>
    <xf numFmtId="0" fontId="156" fillId="87" borderId="0" xfId="38352">
      <alignment horizontal="left" vertical="top" wrapText="1"/>
      <protection locked="0"/>
    </xf>
    <xf numFmtId="169" fontId="143" fillId="78" borderId="50" xfId="38348" applyNumberFormat="1">
      <alignment horizontal="right" vertical="center" wrapText="1" indent="1"/>
    </xf>
    <xf numFmtId="169" fontId="136" fillId="0" borderId="0" xfId="38351" applyNumberFormat="1" applyFill="1">
      <alignment horizontal="right" vertical="center" wrapText="1" indent="1"/>
    </xf>
    <xf numFmtId="0" fontId="143" fillId="78" borderId="0" xfId="38348" applyNumberFormat="1" applyFont="1" applyFill="1" applyBorder="1" applyAlignment="1">
      <alignment horizontal="right" vertical="center" wrapText="1" indent="1"/>
    </xf>
    <xf numFmtId="169" fontId="143" fillId="78" borderId="0" xfId="38348" applyNumberFormat="1" applyFont="1" applyFill="1" applyBorder="1" applyAlignment="1">
      <alignment horizontal="right" vertical="center" wrapText="1" indent="1"/>
    </xf>
    <xf numFmtId="0" fontId="136" fillId="0" borderId="56" xfId="38351" applyFont="1" applyFill="1" applyBorder="1" applyAlignment="1">
      <alignment horizontal="right" vertical="center" wrapText="1" indent="1"/>
    </xf>
    <xf numFmtId="0" fontId="136" fillId="0" borderId="56" xfId="38351" applyNumberFormat="1" applyFont="1" applyFill="1" applyBorder="1" applyAlignment="1">
      <alignment horizontal="right" vertical="center" wrapText="1" indent="1"/>
    </xf>
    <xf numFmtId="169" fontId="136" fillId="0" borderId="56" xfId="38351" applyNumberFormat="1" applyFont="1" applyFill="1" applyBorder="1" applyAlignment="1">
      <alignment horizontal="right" vertical="center" wrapText="1" indent="1"/>
    </xf>
    <xf numFmtId="169" fontId="136" fillId="86" borderId="0" xfId="38351" applyNumberFormat="1" applyFont="1" applyFill="1" applyBorder="1" applyAlignment="1">
      <alignment horizontal="right" vertical="center" wrapText="1" indent="1"/>
    </xf>
    <xf numFmtId="169" fontId="136" fillId="0" borderId="0" xfId="38351" applyNumberFormat="1" applyFont="1" applyFill="1" applyBorder="1" applyAlignment="1">
      <alignment horizontal="right" vertical="center" wrapText="1" indent="1"/>
    </xf>
    <xf numFmtId="0" fontId="136" fillId="86" borderId="56" xfId="38351" applyNumberFormat="1" applyFont="1" applyFill="1" applyBorder="1" applyAlignment="1">
      <alignment horizontal="right" vertical="center" wrapText="1" indent="1"/>
    </xf>
    <xf numFmtId="169" fontId="136" fillId="86" borderId="56" xfId="38351" applyNumberFormat="1" applyFont="1" applyFill="1" applyBorder="1" applyAlignment="1">
      <alignment horizontal="right" vertical="center" wrapText="1" indent="1"/>
    </xf>
    <xf numFmtId="0" fontId="143" fillId="78" borderId="56" xfId="38348" applyNumberFormat="1" applyFont="1" applyFill="1" applyBorder="1" applyAlignment="1">
      <alignment horizontal="right" vertical="center" wrapText="1" indent="1"/>
    </xf>
    <xf numFmtId="169" fontId="143" fillId="78" borderId="56" xfId="38348" applyNumberFormat="1" applyFont="1" applyFill="1" applyBorder="1" applyAlignment="1">
      <alignment horizontal="right" vertical="center" wrapText="1" indent="1"/>
    </xf>
    <xf numFmtId="0" fontId="143" fillId="78" borderId="58" xfId="38348" applyFont="1" applyFill="1" applyBorder="1" applyAlignment="1">
      <alignment horizontal="right" vertical="center" wrapText="1" indent="1"/>
    </xf>
    <xf numFmtId="0" fontId="143" fillId="78" borderId="58" xfId="38348" applyNumberFormat="1" applyFont="1" applyFill="1" applyBorder="1" applyAlignment="1">
      <alignment horizontal="right" vertical="center" wrapText="1" indent="1"/>
    </xf>
    <xf numFmtId="169" fontId="143" fillId="78" borderId="58" xfId="38348" applyNumberFormat="1" applyFont="1" applyFill="1" applyBorder="1" applyAlignment="1">
      <alignment horizontal="right" vertical="center" wrapText="1" indent="1"/>
    </xf>
    <xf numFmtId="1" fontId="143" fillId="13" borderId="0" xfId="38347" applyNumberFormat="1">
      <alignment horizontal="right" vertical="center" wrapText="1" indent="1"/>
    </xf>
    <xf numFmtId="14" fontId="143" fillId="13" borderId="0" xfId="38347" applyNumberFormat="1">
      <alignment horizontal="right" vertical="center" wrapText="1" indent="1"/>
    </xf>
    <xf numFmtId="14" fontId="143" fillId="13" borderId="0" xfId="38347" applyNumberFormat="1" applyAlignment="1">
      <alignment horizontal="right" vertical="center" wrapText="1" indent="1"/>
    </xf>
    <xf numFmtId="170" fontId="143" fillId="13" borderId="0" xfId="38347" applyNumberFormat="1">
      <alignment horizontal="right" vertical="center" wrapText="1" indent="1"/>
    </xf>
    <xf numFmtId="172" fontId="143" fillId="78" borderId="50" xfId="38348" applyNumberFormat="1" applyProtection="1">
      <alignment horizontal="right" vertical="center" wrapText="1" indent="1"/>
      <protection locked="0"/>
    </xf>
    <xf numFmtId="169" fontId="136" fillId="86" borderId="0" xfId="38351" applyNumberFormat="1" applyFill="1">
      <alignment horizontal="right" vertical="center" wrapText="1" indent="1"/>
    </xf>
    <xf numFmtId="0" fontId="156" fillId="87" borderId="0" xfId="38350">
      <alignment horizontal="left" wrapText="1"/>
      <protection locked="0"/>
    </xf>
    <xf numFmtId="10" fontId="143" fillId="78" borderId="50" xfId="38348" applyNumberFormat="1">
      <alignment horizontal="right" vertical="center" wrapText="1" indent="1"/>
    </xf>
    <xf numFmtId="10" fontId="136" fillId="86" borderId="0" xfId="38351" applyNumberFormat="1" applyFill="1">
      <alignment horizontal="right" vertical="center" wrapText="1" indent="1"/>
    </xf>
    <xf numFmtId="10" fontId="136" fillId="0" borderId="0" xfId="38351" applyNumberFormat="1" applyFill="1">
      <alignment horizontal="right" vertical="center" wrapText="1" indent="1"/>
    </xf>
    <xf numFmtId="0" fontId="0" fillId="0" borderId="0" xfId="0" applyAlignment="1">
      <alignment wrapText="1"/>
    </xf>
    <xf numFmtId="169" fontId="136" fillId="3" borderId="0" xfId="38351" applyNumberFormat="1" applyFont="1" applyFill="1" applyBorder="1" applyAlignment="1">
      <alignment horizontal="right" vertical="center" wrapText="1" indent="1"/>
    </xf>
    <xf numFmtId="171" fontId="136" fillId="86" borderId="0" xfId="38351" applyNumberFormat="1" applyFont="1" applyFill="1" applyBorder="1" applyAlignment="1">
      <alignment horizontal="left" vertical="center" wrapText="1" indent="1"/>
    </xf>
    <xf numFmtId="171" fontId="136" fillId="0" borderId="0" xfId="38351" applyNumberFormat="1" applyFont="1" applyFill="1" applyBorder="1" applyAlignment="1">
      <alignment horizontal="left" vertical="center" wrapText="1" indent="1"/>
    </xf>
    <xf numFmtId="167" fontId="143" fillId="78" borderId="50" xfId="38348" applyNumberFormat="1" applyAlignment="1">
      <alignment horizontal="left" vertical="center" wrapText="1" indent="1"/>
    </xf>
    <xf numFmtId="168" fontId="136" fillId="0" borderId="0" xfId="38351" applyNumberFormat="1" applyFill="1">
      <alignment horizontal="right" vertical="center" wrapText="1" indent="1"/>
    </xf>
    <xf numFmtId="168" fontId="136" fillId="86" borderId="0" xfId="38351" applyNumberFormat="1" applyFont="1" applyFill="1" applyBorder="1" applyAlignment="1">
      <alignment horizontal="right" vertical="center" wrapText="1" indent="1"/>
    </xf>
    <xf numFmtId="10" fontId="136" fillId="86" borderId="0" xfId="38351" applyNumberFormat="1" applyFont="1" applyFill="1" applyBorder="1" applyAlignment="1">
      <alignment horizontal="right" vertical="center" wrapText="1" indent="1"/>
    </xf>
    <xf numFmtId="168" fontId="136" fillId="0" borderId="0" xfId="38351" applyNumberFormat="1" applyFont="1" applyFill="1" applyBorder="1" applyAlignment="1">
      <alignment horizontal="right" vertical="center" wrapText="1" indent="1"/>
    </xf>
    <xf numFmtId="10" fontId="136" fillId="0" borderId="0" xfId="38351" applyNumberFormat="1" applyFont="1" applyFill="1" applyBorder="1" applyAlignment="1">
      <alignment horizontal="right" vertical="center" wrapText="1" indent="1"/>
    </xf>
    <xf numFmtId="168" fontId="136" fillId="86" borderId="0" xfId="38351" applyNumberFormat="1" applyFill="1">
      <alignment horizontal="right" vertical="center" wrapText="1" indent="1"/>
    </xf>
    <xf numFmtId="169" fontId="136" fillId="88" borderId="0" xfId="38351" applyNumberFormat="1" applyFont="1" applyFill="1" applyBorder="1" applyAlignment="1">
      <alignment horizontal="right" vertical="center" wrapText="1" indent="1"/>
    </xf>
    <xf numFmtId="0" fontId="8" fillId="3" borderId="0" xfId="0" applyFont="1" applyFill="1" applyBorder="1" applyAlignment="1">
      <alignment horizontal="justify"/>
    </xf>
    <xf numFmtId="0" fontId="143" fillId="3" borderId="0" xfId="38347" applyFill="1" applyBorder="1">
      <alignment horizontal="right" vertical="center" wrapText="1" indent="1"/>
    </xf>
    <xf numFmtId="167" fontId="136" fillId="86" borderId="0" xfId="38351" applyNumberFormat="1" applyFont="1" applyFill="1" applyBorder="1" applyAlignment="1">
      <alignment horizontal="left" vertical="center" wrapText="1" indent="1"/>
    </xf>
    <xf numFmtId="167" fontId="136" fillId="0" borderId="0" xfId="38351" applyNumberFormat="1" applyFont="1" applyFill="1" applyBorder="1" applyAlignment="1">
      <alignment horizontal="left" vertical="center" wrapText="1" indent="1"/>
    </xf>
    <xf numFmtId="167" fontId="136" fillId="0" borderId="0" xfId="38351" applyNumberFormat="1" applyFill="1" applyAlignment="1">
      <alignment horizontal="left" vertical="center" wrapText="1" indent="1"/>
    </xf>
    <xf numFmtId="171" fontId="143" fillId="78" borderId="50" xfId="38348" applyNumberFormat="1" applyAlignment="1">
      <alignment horizontal="left" vertical="center" wrapText="1" indent="1"/>
    </xf>
    <xf numFmtId="167" fontId="136" fillId="86" borderId="0" xfId="38351" applyNumberFormat="1" applyFill="1" applyAlignment="1">
      <alignment horizontal="left" vertical="center" wrapText="1" indent="1"/>
    </xf>
    <xf numFmtId="3" fontId="136" fillId="86" borderId="0" xfId="38351" applyNumberFormat="1" applyFill="1" applyAlignment="1">
      <alignment horizontal="left" vertical="center" wrapText="1" indent="1"/>
    </xf>
    <xf numFmtId="3" fontId="136" fillId="0" borderId="0" xfId="38351" applyNumberFormat="1" applyFill="1" applyAlignment="1">
      <alignment horizontal="left" vertical="center" wrapText="1" indent="1"/>
    </xf>
    <xf numFmtId="0" fontId="143" fillId="78" borderId="50" xfId="38348" applyNumberFormat="1" applyAlignment="1">
      <alignment horizontal="left" vertical="center" wrapText="1" indent="1"/>
    </xf>
    <xf numFmtId="1" fontId="136" fillId="86" borderId="0" xfId="38351" applyNumberFormat="1" applyFill="1" applyAlignment="1">
      <alignment horizontal="left" vertical="center" wrapText="1" indent="1"/>
    </xf>
    <xf numFmtId="1" fontId="136" fillId="0" borderId="0" xfId="38351" applyNumberFormat="1" applyFill="1" applyAlignment="1">
      <alignment horizontal="left" vertical="center" wrapText="1" indent="1"/>
    </xf>
    <xf numFmtId="1" fontId="143" fillId="78" borderId="50" xfId="38348" applyNumberFormat="1" applyAlignment="1">
      <alignment horizontal="left" vertical="center" wrapText="1" indent="1"/>
    </xf>
    <xf numFmtId="0" fontId="143" fillId="78" borderId="0" xfId="38348" applyFont="1" applyFill="1" applyBorder="1" applyAlignment="1">
      <alignment horizontal="left" vertical="center" wrapText="1" indent="1"/>
    </xf>
    <xf numFmtId="0" fontId="136" fillId="0" borderId="56" xfId="38351" applyFont="1" applyFill="1" applyBorder="1" applyAlignment="1">
      <alignment horizontal="left" vertical="center" wrapText="1" indent="1"/>
    </xf>
    <xf numFmtId="0" fontId="136" fillId="86" borderId="0" xfId="38351" applyFont="1" applyFill="1" applyBorder="1" applyAlignment="1">
      <alignment horizontal="left" vertical="center" wrapText="1" indent="1"/>
    </xf>
    <xf numFmtId="0" fontId="136" fillId="0" borderId="0" xfId="38351" applyFont="1" applyFill="1" applyBorder="1" applyAlignment="1">
      <alignment horizontal="left" vertical="center" wrapText="1" indent="1"/>
    </xf>
    <xf numFmtId="0" fontId="136" fillId="86" borderId="56" xfId="38351" applyFont="1" applyFill="1" applyBorder="1" applyAlignment="1">
      <alignment horizontal="left" vertical="center" wrapText="1" indent="1"/>
    </xf>
    <xf numFmtId="0" fontId="143" fillId="78" borderId="56" xfId="38348" applyFont="1" applyFill="1" applyBorder="1" applyAlignment="1">
      <alignment horizontal="left" vertical="center" wrapText="1" indent="1"/>
    </xf>
    <xf numFmtId="0" fontId="143" fillId="78" borderId="58" xfId="38348" applyFont="1" applyFill="1" applyBorder="1" applyAlignment="1">
      <alignment horizontal="left" vertical="center" wrapText="1" indent="1"/>
    </xf>
    <xf numFmtId="177" fontId="143" fillId="78" borderId="50" xfId="38348" applyNumberFormat="1" applyAlignment="1">
      <alignment horizontal="left" vertical="center" wrapText="1" indent="1"/>
    </xf>
    <xf numFmtId="0" fontId="136" fillId="88" borderId="0" xfId="0" applyFont="1" applyFill="1" applyBorder="1" applyAlignment="1">
      <alignment horizontal="left" vertical="center" wrapText="1"/>
    </xf>
    <xf numFmtId="0" fontId="136" fillId="86" borderId="0" xfId="38351" applyNumberFormat="1" applyFont="1" applyFill="1" applyBorder="1" applyAlignment="1">
      <alignment horizontal="left" vertical="center" wrapText="1" indent="1"/>
    </xf>
    <xf numFmtId="0" fontId="136" fillId="0" borderId="0" xfId="38351" applyNumberFormat="1" applyFont="1" applyFill="1" applyBorder="1" applyAlignment="1">
      <alignment horizontal="left" vertical="center" wrapText="1" indent="1"/>
    </xf>
    <xf numFmtId="0" fontId="143" fillId="78" borderId="0" xfId="38348" applyBorder="1" applyAlignment="1">
      <alignment horizontal="left" vertical="center" wrapText="1" indent="1"/>
    </xf>
    <xf numFmtId="0" fontId="136" fillId="0" borderId="0" xfId="38351" applyNumberFormat="1" applyFill="1" applyAlignment="1">
      <alignment horizontal="left" vertical="center" wrapText="1" indent="1"/>
    </xf>
    <xf numFmtId="0" fontId="136" fillId="86" borderId="0" xfId="38351" applyNumberFormat="1" applyFill="1" applyAlignment="1">
      <alignment horizontal="left" vertical="center" wrapText="1" indent="1"/>
    </xf>
    <xf numFmtId="0" fontId="136" fillId="0" borderId="0" xfId="0" applyFont="1" applyBorder="1" applyAlignment="1">
      <alignment horizontal="left" vertical="center" wrapText="1" indent="1"/>
    </xf>
    <xf numFmtId="0" fontId="154" fillId="0" borderId="0" xfId="0" applyFont="1" applyBorder="1" applyAlignment="1">
      <alignment horizontal="left" vertical="center" wrapText="1" indent="1"/>
    </xf>
    <xf numFmtId="0" fontId="144" fillId="3" borderId="51" xfId="238" applyAlignment="1">
      <alignment horizontal="left"/>
    </xf>
    <xf numFmtId="0" fontId="156" fillId="87" borderId="0" xfId="38352">
      <alignment horizontal="left" vertical="top" wrapText="1"/>
      <protection locked="0"/>
    </xf>
    <xf numFmtId="0" fontId="143" fillId="13" borderId="0" xfId="38347">
      <alignment horizontal="right" vertical="center" wrapText="1" indent="1"/>
    </xf>
    <xf numFmtId="0" fontId="156" fillId="87" borderId="0" xfId="38350">
      <alignment horizontal="left" wrapText="1"/>
      <protection locked="0"/>
    </xf>
    <xf numFmtId="0" fontId="143" fillId="13" borderId="0" xfId="38347" applyAlignment="1">
      <alignment horizontal="left" vertical="center" wrapText="1" indent="1"/>
    </xf>
    <xf numFmtId="167" fontId="136" fillId="86" borderId="0" xfId="38351" applyNumberFormat="1" applyFont="1" applyFill="1" applyBorder="1" applyAlignment="1">
      <alignment horizontal="right" vertical="center" wrapText="1" indent="1"/>
    </xf>
    <xf numFmtId="167" fontId="136" fillId="0" borderId="0" xfId="38351" applyNumberFormat="1" applyFont="1" applyFill="1" applyBorder="1" applyAlignment="1">
      <alignment horizontal="right" vertical="center" wrapText="1" indent="1"/>
    </xf>
    <xf numFmtId="167" fontId="143" fillId="78" borderId="50" xfId="38348" applyNumberFormat="1">
      <alignment horizontal="right" vertical="center" wrapText="1" indent="1"/>
    </xf>
    <xf numFmtId="0" fontId="8" fillId="3" borderId="0" xfId="0" applyFont="1" applyFill="1" applyAlignment="1">
      <alignment horizontal="justify"/>
    </xf>
    <xf numFmtId="0" fontId="8" fillId="3" borderId="0" xfId="0" applyFont="1" applyFill="1" applyBorder="1" applyAlignment="1">
      <alignment horizontal="justify" vertical="center"/>
    </xf>
    <xf numFmtId="173" fontId="136" fillId="88" borderId="0" xfId="38351" applyNumberFormat="1" applyFont="1" applyFill="1" applyBorder="1" applyAlignment="1">
      <alignment horizontal="right" vertical="center" wrapText="1" indent="1"/>
    </xf>
    <xf numFmtId="173" fontId="136" fillId="3" borderId="0" xfId="38351" applyNumberFormat="1" applyFont="1" applyFill="1" applyBorder="1" applyAlignment="1">
      <alignment horizontal="right" vertical="center" wrapText="1" indent="1"/>
    </xf>
    <xf numFmtId="173" fontId="143" fillId="3" borderId="50" xfId="38348" applyNumberFormat="1" applyFill="1">
      <alignment horizontal="right" vertical="center" wrapText="1" indent="1"/>
    </xf>
    <xf numFmtId="0" fontId="0" fillId="3" borderId="0" xfId="0" applyFont="1" applyFill="1"/>
    <xf numFmtId="9" fontId="143" fillId="56" borderId="0" xfId="38346" applyNumberFormat="1">
      <alignment horizontal="right" vertical="center" wrapText="1" indent="1"/>
    </xf>
    <xf numFmtId="166" fontId="136" fillId="86" borderId="0" xfId="38351" applyNumberFormat="1" applyFont="1" applyFill="1" applyBorder="1" applyAlignment="1">
      <alignment horizontal="right" vertical="center" wrapText="1" indent="1"/>
    </xf>
    <xf numFmtId="166" fontId="136" fillId="0" borderId="0" xfId="38351" applyNumberFormat="1" applyFont="1" applyFill="1" applyBorder="1" applyAlignment="1">
      <alignment horizontal="right" vertical="center" wrapText="1" indent="1"/>
    </xf>
    <xf numFmtId="173" fontId="136" fillId="0" borderId="0" xfId="25" applyNumberFormat="1" applyFont="1" applyFill="1" applyBorder="1" applyAlignment="1">
      <alignment horizontal="justify" vertical="center" wrapText="1"/>
    </xf>
    <xf numFmtId="0" fontId="135" fillId="0" borderId="0" xfId="25" applyFont="1" applyFill="1" applyBorder="1" applyAlignment="1">
      <alignment horizontal="justify" vertical="center"/>
    </xf>
    <xf numFmtId="0" fontId="147" fillId="0" borderId="0" xfId="10" applyFont="1" applyFill="1" applyBorder="1" applyAlignment="1">
      <alignment horizontal="justify" vertical="center" wrapText="1"/>
    </xf>
    <xf numFmtId="0" fontId="146" fillId="0" borderId="0" xfId="0" applyFont="1" applyFill="1" applyBorder="1" applyAlignment="1">
      <alignment horizontal="justify" vertical="center" wrapText="1"/>
    </xf>
    <xf numFmtId="167" fontId="136" fillId="86" borderId="0" xfId="25" applyNumberFormat="1" applyFont="1" applyFill="1" applyBorder="1" applyAlignment="1">
      <alignment horizontal="left" vertical="center" wrapText="1" indent="1"/>
    </xf>
    <xf numFmtId="167" fontId="136" fillId="0" borderId="0" xfId="25" applyNumberFormat="1" applyFont="1" applyFill="1" applyBorder="1" applyAlignment="1">
      <alignment horizontal="left" vertical="center" wrapText="1" indent="1"/>
    </xf>
    <xf numFmtId="166" fontId="143" fillId="78" borderId="50" xfId="38348" applyNumberFormat="1">
      <alignment horizontal="right" vertical="center" wrapText="1" indent="1"/>
    </xf>
    <xf numFmtId="167" fontId="156" fillId="87" borderId="0" xfId="38350" applyNumberFormat="1">
      <alignment horizontal="left" wrapText="1"/>
      <protection locked="0"/>
    </xf>
    <xf numFmtId="169" fontId="136" fillId="0" borderId="0" xfId="0" applyNumberFormat="1" applyFont="1" applyFill="1" applyBorder="1" applyAlignment="1">
      <alignment horizontal="justify" vertical="center"/>
    </xf>
    <xf numFmtId="169" fontId="136" fillId="86" borderId="0" xfId="0" applyNumberFormat="1" applyFont="1" applyFill="1" applyBorder="1" applyAlignment="1">
      <alignment horizontal="justify" vertical="center"/>
    </xf>
    <xf numFmtId="176" fontId="143" fillId="78" borderId="50" xfId="38348" applyNumberFormat="1">
      <alignment horizontal="right" vertical="center" wrapText="1" indent="1"/>
    </xf>
    <xf numFmtId="0" fontId="156" fillId="87" borderId="0" xfId="38352">
      <alignment horizontal="left" vertical="top" wrapText="1"/>
      <protection locked="0"/>
    </xf>
    <xf numFmtId="0" fontId="143" fillId="13" borderId="0" xfId="38347">
      <alignment horizontal="right" vertical="center" wrapText="1" indent="1"/>
    </xf>
    <xf numFmtId="171" fontId="136" fillId="0" borderId="0" xfId="38351" applyNumberFormat="1" applyFill="1">
      <alignment horizontal="right" vertical="center" wrapText="1" indent="1"/>
    </xf>
    <xf numFmtId="176" fontId="136" fillId="0" borderId="0" xfId="38351" applyNumberFormat="1" applyFill="1">
      <alignment horizontal="right" vertical="center" wrapText="1" indent="1"/>
    </xf>
    <xf numFmtId="0" fontId="8" fillId="0" borderId="0" xfId="18" applyFont="1" applyBorder="1" applyAlignment="1">
      <alignment horizontal="justify" vertical="center"/>
    </xf>
    <xf numFmtId="168" fontId="136" fillId="0" borderId="6" xfId="0" applyNumberFormat="1" applyFont="1" applyFill="1" applyBorder="1" applyAlignment="1">
      <alignment horizontal="justify" vertical="center"/>
    </xf>
    <xf numFmtId="169" fontId="136" fillId="0" borderId="6" xfId="0" applyNumberFormat="1" applyFont="1" applyFill="1" applyBorder="1" applyAlignment="1">
      <alignment horizontal="justify" vertical="center"/>
    </xf>
    <xf numFmtId="168" fontId="136" fillId="0" borderId="0" xfId="0" applyNumberFormat="1" applyFont="1" applyFill="1" applyBorder="1" applyAlignment="1">
      <alignment horizontal="justify" vertical="center"/>
    </xf>
    <xf numFmtId="168" fontId="156" fillId="87" borderId="0" xfId="38350" applyNumberFormat="1">
      <alignment horizontal="left" wrapText="1"/>
      <protection locked="0"/>
    </xf>
    <xf numFmtId="168" fontId="136" fillId="86" borderId="0" xfId="0" applyNumberFormat="1" applyFont="1" applyFill="1" applyBorder="1" applyAlignment="1">
      <alignment horizontal="justify" vertical="center"/>
    </xf>
    <xf numFmtId="168" fontId="143" fillId="78" borderId="50" xfId="38348" applyNumberFormat="1">
      <alignment horizontal="right" vertical="center" wrapText="1" indent="1"/>
    </xf>
    <xf numFmtId="168" fontId="143" fillId="78" borderId="50" xfId="38348" applyNumberFormat="1" applyAlignment="1">
      <alignment horizontal="left" vertical="center" wrapText="1" indent="1"/>
    </xf>
    <xf numFmtId="168" fontId="136" fillId="0" borderId="0" xfId="0" applyNumberFormat="1" applyFont="1" applyFill="1" applyBorder="1" applyAlignment="1">
      <alignment horizontal="left" vertical="center" indent="1"/>
    </xf>
    <xf numFmtId="168" fontId="136" fillId="86" borderId="0" xfId="0" applyNumberFormat="1" applyFont="1" applyFill="1" applyBorder="1" applyAlignment="1">
      <alignment horizontal="left" vertical="center" indent="1"/>
    </xf>
    <xf numFmtId="0" fontId="157" fillId="0" borderId="0" xfId="0" applyFont="1" applyFill="1" applyBorder="1" applyAlignment="1">
      <alignment horizontal="left" vertical="center" indent="1"/>
    </xf>
    <xf numFmtId="0" fontId="136" fillId="86" borderId="0" xfId="0" applyFont="1" applyFill="1" applyBorder="1" applyAlignment="1">
      <alignment horizontal="left" vertical="center" indent="1"/>
    </xf>
    <xf numFmtId="0" fontId="136" fillId="0" borderId="0" xfId="0" applyFont="1" applyFill="1" applyBorder="1" applyAlignment="1">
      <alignment horizontal="left" vertical="center" indent="1"/>
    </xf>
    <xf numFmtId="168" fontId="136" fillId="86" borderId="0" xfId="38351" applyNumberFormat="1" applyFont="1" applyFill="1" applyBorder="1" applyAlignment="1">
      <alignment horizontal="left" vertical="center" wrapText="1" indent="1"/>
    </xf>
    <xf numFmtId="168" fontId="136" fillId="0" borderId="0" xfId="38351" applyNumberFormat="1" applyFont="1" applyFill="1" applyBorder="1" applyAlignment="1">
      <alignment horizontal="left" vertical="center" wrapText="1" indent="1"/>
    </xf>
    <xf numFmtId="0" fontId="143" fillId="13" borderId="0" xfId="38347" applyAlignment="1">
      <alignment horizontal="center" vertical="center" textRotation="90" wrapText="1"/>
    </xf>
    <xf numFmtId="0" fontId="143" fillId="13" borderId="0" xfId="38347" applyAlignment="1">
      <alignment horizontal="center" textRotation="90" wrapText="1"/>
    </xf>
    <xf numFmtId="0" fontId="143" fillId="13" borderId="0" xfId="38347" applyAlignment="1">
      <alignment horizontal="left" wrapText="1" indent="1"/>
    </xf>
    <xf numFmtId="169" fontId="143" fillId="78" borderId="0" xfId="38348" applyNumberFormat="1" applyBorder="1">
      <alignment horizontal="right" vertical="center" wrapText="1" indent="1"/>
    </xf>
    <xf numFmtId="0" fontId="35" fillId="0" borderId="0" xfId="10" applyFont="1" applyBorder="1"/>
    <xf numFmtId="0" fontId="8" fillId="3" borderId="0" xfId="62" applyFont="1" applyFill="1" applyBorder="1" applyAlignment="1">
      <alignment vertical="center"/>
    </xf>
    <xf numFmtId="0" fontId="8" fillId="3" borderId="0" xfId="62" applyFont="1" applyFill="1" applyBorder="1" applyAlignment="1">
      <alignment horizontal="center" vertical="center"/>
    </xf>
    <xf numFmtId="0" fontId="143" fillId="13" borderId="20" xfId="38347" applyBorder="1" applyAlignment="1">
      <alignment horizontal="center" vertical="center" textRotation="90" wrapText="1"/>
    </xf>
    <xf numFmtId="0" fontId="8" fillId="0" borderId="0" xfId="0" applyFont="1" applyBorder="1" applyAlignment="1">
      <alignment horizontal="justify"/>
    </xf>
    <xf numFmtId="0" fontId="144" fillId="3" borderId="51" xfId="238">
      <alignment horizontal="left" wrapText="1"/>
    </xf>
    <xf numFmtId="0" fontId="143" fillId="13" borderId="0" xfId="38347" applyAlignment="1">
      <alignment horizontal="right" vertical="center" wrapText="1" indent="1"/>
    </xf>
    <xf numFmtId="0" fontId="156" fillId="87" borderId="0" xfId="38352">
      <alignment horizontal="left" vertical="top" wrapText="1"/>
      <protection locked="0"/>
    </xf>
    <xf numFmtId="0" fontId="156" fillId="87" borderId="0" xfId="38350" applyAlignment="1">
      <alignment horizontal="left"/>
      <protection locked="0"/>
    </xf>
    <xf numFmtId="0" fontId="143" fillId="13" borderId="0" xfId="38347">
      <alignment horizontal="right" vertical="center" wrapText="1" indent="1"/>
    </xf>
    <xf numFmtId="0" fontId="8" fillId="0" borderId="0" xfId="0" applyFont="1" applyBorder="1" applyAlignment="1">
      <alignment horizontal="justify"/>
    </xf>
    <xf numFmtId="0" fontId="156" fillId="87" borderId="0" xfId="38350">
      <alignment horizontal="left" wrapText="1"/>
      <protection locked="0"/>
    </xf>
    <xf numFmtId="0" fontId="143" fillId="13" borderId="0" xfId="38347" applyAlignment="1">
      <alignment horizontal="left" vertical="center" wrapText="1" indent="1"/>
    </xf>
    <xf numFmtId="9" fontId="143" fillId="13" borderId="0" xfId="38347" applyNumberFormat="1">
      <alignment horizontal="right" vertical="center" wrapText="1" indent="1"/>
    </xf>
    <xf numFmtId="0" fontId="156" fillId="87" borderId="0" xfId="38352" applyAlignment="1">
      <alignment horizontal="left" vertical="top" wrapText="1"/>
      <protection locked="0"/>
    </xf>
    <xf numFmtId="167" fontId="156" fillId="87" borderId="0" xfId="38350" applyNumberFormat="1">
      <alignment horizontal="left" wrapText="1"/>
      <protection locked="0"/>
    </xf>
    <xf numFmtId="0" fontId="144" fillId="3" borderId="51" xfId="238" applyAlignment="1">
      <alignment horizontal="left"/>
    </xf>
    <xf numFmtId="0" fontId="11" fillId="3" borderId="0" xfId="10" applyFont="1" applyFill="1" applyBorder="1" applyAlignment="1">
      <alignment horizontal="justify" vertical="center"/>
    </xf>
    <xf numFmtId="0" fontId="143" fillId="0" borderId="0" xfId="38347" applyFill="1">
      <alignment horizontal="right" vertical="center" wrapText="1" indent="1"/>
    </xf>
    <xf numFmtId="0" fontId="37" fillId="3" borderId="0" xfId="10" applyFont="1" applyFill="1" applyBorder="1" applyAlignment="1">
      <alignment horizontal="left" vertical="center"/>
    </xf>
    <xf numFmtId="167" fontId="40" fillId="0" borderId="0" xfId="10" applyNumberFormat="1" applyFont="1" applyFill="1" applyBorder="1" applyAlignment="1">
      <alignment horizontal="justify" vertical="center" wrapText="1"/>
    </xf>
    <xf numFmtId="0" fontId="143" fillId="3" borderId="0" xfId="38347" applyFill="1" applyAlignment="1">
      <alignment horizontal="justify" vertical="center" wrapText="1"/>
    </xf>
    <xf numFmtId="0" fontId="156" fillId="87" borderId="0" xfId="38350" applyAlignment="1">
      <alignment horizontal="left" wrapText="1"/>
      <protection locked="0"/>
    </xf>
    <xf numFmtId="0" fontId="161" fillId="86" borderId="0" xfId="38351" applyNumberFormat="1" applyFont="1" applyFill="1" applyBorder="1" applyAlignment="1">
      <alignment horizontal="left" vertical="center" wrapText="1" indent="1"/>
    </xf>
    <xf numFmtId="173" fontId="161" fillId="86" borderId="0" xfId="38351" applyNumberFormat="1" applyFont="1" applyFill="1" applyBorder="1" applyAlignment="1">
      <alignment horizontal="right" vertical="center" wrapText="1" indent="1"/>
    </xf>
    <xf numFmtId="0" fontId="161" fillId="0" borderId="0" xfId="38351" applyNumberFormat="1" applyFont="1" applyFill="1" applyBorder="1" applyAlignment="1">
      <alignment horizontal="left" vertical="center" wrapText="1" indent="1"/>
    </xf>
    <xf numFmtId="173" fontId="161" fillId="0" borderId="0" xfId="38351" applyNumberFormat="1" applyFont="1" applyFill="1" applyBorder="1" applyAlignment="1">
      <alignment horizontal="right" vertical="center" wrapText="1" indent="1"/>
    </xf>
    <xf numFmtId="0" fontId="9" fillId="0" borderId="0" xfId="0" applyFont="1"/>
    <xf numFmtId="0" fontId="9" fillId="3" borderId="0" xfId="0" applyFont="1" applyFill="1" applyBorder="1"/>
    <xf numFmtId="0" fontId="32" fillId="2" borderId="0" xfId="0" applyFont="1" applyFill="1" applyBorder="1" applyAlignment="1">
      <alignment horizontal="right" vertical="center" wrapText="1" indent="1"/>
    </xf>
    <xf numFmtId="1" fontId="161" fillId="86" borderId="0" xfId="38351" applyNumberFormat="1" applyFont="1" applyFill="1" applyAlignment="1">
      <alignment horizontal="left" vertical="center" wrapText="1" indent="1"/>
    </xf>
    <xf numFmtId="173" fontId="161" fillId="86" borderId="0" xfId="38351" applyNumberFormat="1" applyFont="1" applyFill="1">
      <alignment horizontal="right" vertical="center" wrapText="1" indent="1"/>
    </xf>
    <xf numFmtId="167" fontId="143" fillId="6" borderId="0" xfId="38351" applyNumberFormat="1" applyFont="1" applyFill="1" applyBorder="1" applyAlignment="1">
      <alignment horizontal="left" vertical="center" wrapText="1" indent="1"/>
    </xf>
    <xf numFmtId="173" fontId="143" fillId="6" borderId="0" xfId="38351" applyNumberFormat="1" applyFont="1" applyFill="1" applyBorder="1" applyAlignment="1">
      <alignment horizontal="right" vertical="center" wrapText="1" indent="1"/>
    </xf>
    <xf numFmtId="0" fontId="163" fillId="0" borderId="0" xfId="0" applyFont="1" applyAlignment="1">
      <alignment horizontal="justify"/>
    </xf>
    <xf numFmtId="0" fontId="163" fillId="0" borderId="0" xfId="0" applyFont="1"/>
    <xf numFmtId="167" fontId="143" fillId="78" borderId="50" xfId="38348" applyNumberFormat="1" applyFont="1" applyAlignment="1">
      <alignment horizontal="left" vertical="center" wrapText="1" indent="1"/>
    </xf>
    <xf numFmtId="173" fontId="143" fillId="78" borderId="50" xfId="38348" applyNumberFormat="1" applyFont="1">
      <alignment horizontal="right" vertical="center" wrapText="1" indent="1"/>
    </xf>
    <xf numFmtId="0" fontId="164" fillId="0" borderId="0" xfId="0" applyFont="1" applyAlignment="1">
      <alignment horizontal="justify"/>
    </xf>
    <xf numFmtId="0" fontId="165" fillId="0" borderId="0" xfId="0" applyFont="1"/>
    <xf numFmtId="173" fontId="143" fillId="5" borderId="0" xfId="38351" applyNumberFormat="1" applyFont="1" applyFill="1" applyBorder="1" applyAlignment="1">
      <alignment horizontal="right" vertical="center" wrapText="1" indent="1"/>
    </xf>
    <xf numFmtId="0" fontId="163" fillId="0" borderId="0" xfId="0" applyFont="1" applyBorder="1" applyAlignment="1">
      <alignment horizontal="justify"/>
    </xf>
    <xf numFmtId="0" fontId="163" fillId="0" borderId="0" xfId="0" applyFont="1" applyBorder="1"/>
    <xf numFmtId="0" fontId="21" fillId="0" borderId="0" xfId="0" applyFont="1" applyAlignment="1">
      <alignment horizontal="left"/>
    </xf>
    <xf numFmtId="0" fontId="23" fillId="0" borderId="0" xfId="10" applyFont="1" applyFill="1" applyBorder="1" applyAlignment="1">
      <alignment horizontal="left" wrapText="1" readingOrder="1"/>
    </xf>
    <xf numFmtId="0" fontId="0" fillId="0" borderId="0" xfId="0" applyFont="1" applyAlignment="1">
      <alignment horizontal="left"/>
    </xf>
    <xf numFmtId="0" fontId="31" fillId="2" borderId="0" xfId="19" applyFont="1" applyFill="1" applyBorder="1" applyAlignment="1">
      <alignment horizontal="right" vertical="center" wrapText="1"/>
    </xf>
    <xf numFmtId="172" fontId="143" fillId="78" borderId="50" xfId="38348" applyNumberFormat="1" applyAlignment="1">
      <alignment horizontal="left" vertical="center" wrapText="1" indent="1"/>
    </xf>
    <xf numFmtId="0" fontId="158" fillId="0" borderId="0" xfId="59" applyFont="1" applyAlignment="1">
      <alignment vertical="center"/>
    </xf>
    <xf numFmtId="0" fontId="159" fillId="0" borderId="55" xfId="59" applyFont="1" applyFill="1" applyBorder="1" applyAlignment="1">
      <alignment horizontal="center" vertical="center"/>
    </xf>
    <xf numFmtId="0" fontId="159" fillId="0" borderId="55" xfId="59" applyFont="1" applyBorder="1" applyAlignment="1">
      <alignment vertical="center"/>
    </xf>
    <xf numFmtId="0" fontId="161" fillId="86" borderId="3" xfId="0" applyFont="1" applyFill="1" applyBorder="1" applyAlignment="1">
      <alignment horizontal="left" vertical="center" indent="1"/>
    </xf>
    <xf numFmtId="169" fontId="161" fillId="86" borderId="0" xfId="38351" applyNumberFormat="1" applyFont="1" applyFill="1">
      <alignment horizontal="right" vertical="center" wrapText="1" indent="1"/>
    </xf>
    <xf numFmtId="10" fontId="161" fillId="86" borderId="0" xfId="38351" applyNumberFormat="1" applyFont="1" applyFill="1">
      <alignment horizontal="right" vertical="center" wrapText="1" indent="1"/>
    </xf>
    <xf numFmtId="0" fontId="161" fillId="0" borderId="0" xfId="0" applyFont="1" applyFill="1" applyBorder="1" applyAlignment="1">
      <alignment horizontal="left" vertical="center" indent="1"/>
    </xf>
    <xf numFmtId="169" fontId="161" fillId="0" borderId="0" xfId="38351" applyNumberFormat="1" applyFont="1" applyFill="1">
      <alignment horizontal="right" vertical="center" wrapText="1" indent="1"/>
    </xf>
    <xf numFmtId="10" fontId="161" fillId="0" borderId="0" xfId="38351" applyNumberFormat="1" applyFont="1" applyFill="1">
      <alignment horizontal="right" vertical="center" wrapText="1" indent="1"/>
    </xf>
    <xf numFmtId="0" fontId="9" fillId="0" borderId="0" xfId="0" applyFont="1" applyBorder="1"/>
    <xf numFmtId="0" fontId="161" fillId="0" borderId="0" xfId="38351" applyFont="1" applyFill="1" applyBorder="1" applyAlignment="1">
      <alignment horizontal="left" vertical="center" wrapText="1" indent="1"/>
    </xf>
    <xf numFmtId="169" fontId="161" fillId="0" borderId="0" xfId="38351" applyNumberFormat="1" applyFont="1" applyFill="1" applyBorder="1" applyAlignment="1">
      <alignment horizontal="right" vertical="center" wrapText="1" indent="1"/>
    </xf>
    <xf numFmtId="0" fontId="161" fillId="86" borderId="0" xfId="38351" applyFont="1" applyFill="1" applyBorder="1" applyAlignment="1">
      <alignment horizontal="left" vertical="center" wrapText="1" indent="1"/>
    </xf>
    <xf numFmtId="169" fontId="161" fillId="86" borderId="0" xfId="38351" applyNumberFormat="1" applyFont="1" applyFill="1" applyBorder="1" applyAlignment="1">
      <alignment horizontal="right" vertical="center" wrapText="1" indent="1"/>
    </xf>
    <xf numFmtId="0" fontId="9" fillId="0" borderId="0" xfId="10" applyFont="1" applyAlignment="1">
      <alignment horizontal="justify"/>
    </xf>
    <xf numFmtId="0" fontId="47" fillId="0" borderId="0" xfId="10" applyFont="1"/>
    <xf numFmtId="0" fontId="161" fillId="86" borderId="56" xfId="38351" applyFont="1" applyFill="1" applyBorder="1" applyAlignment="1">
      <alignment horizontal="left" vertical="center" wrapText="1" indent="1"/>
    </xf>
    <xf numFmtId="169" fontId="161" fillId="86" borderId="56" xfId="38351" applyNumberFormat="1" applyFont="1" applyFill="1" applyBorder="1" applyAlignment="1">
      <alignment horizontal="right" vertical="center" wrapText="1" indent="1"/>
    </xf>
    <xf numFmtId="0" fontId="143" fillId="13" borderId="0" xfId="38347" applyAlignment="1">
      <alignment horizontal="right" vertical="center" wrapText="1"/>
    </xf>
    <xf numFmtId="169" fontId="161" fillId="86" borderId="0" xfId="38351" applyNumberFormat="1" applyFont="1" applyFill="1" applyBorder="1" applyAlignment="1">
      <alignment horizontal="justify" vertical="center" wrapText="1"/>
    </xf>
    <xf numFmtId="169" fontId="161" fillId="0" borderId="0" xfId="38351" applyNumberFormat="1" applyFont="1" applyFill="1" applyBorder="1" applyAlignment="1">
      <alignment horizontal="justify" vertical="center" wrapText="1"/>
    </xf>
    <xf numFmtId="0" fontId="143" fillId="13" borderId="0" xfId="38347" applyAlignment="1">
      <alignment vertical="center" wrapText="1"/>
    </xf>
    <xf numFmtId="169" fontId="143" fillId="78" borderId="50" xfId="38348" applyNumberFormat="1" applyAlignment="1">
      <alignment horizontal="left" vertical="center" wrapText="1" indent="1"/>
    </xf>
    <xf numFmtId="0" fontId="143" fillId="0" borderId="0" xfId="38347" applyFill="1" applyAlignment="1">
      <alignment horizontal="center" vertical="center" wrapText="1"/>
    </xf>
    <xf numFmtId="0" fontId="143" fillId="0" borderId="8" xfId="33" applyFont="1" applyFill="1" applyBorder="1" applyAlignment="1">
      <alignment horizontal="justify" vertical="center" wrapText="1"/>
    </xf>
    <xf numFmtId="0" fontId="156" fillId="87" borderId="0" xfId="38352" applyAlignment="1">
      <alignment horizontal="left" vertical="top"/>
      <protection locked="0"/>
    </xf>
    <xf numFmtId="0" fontId="143" fillId="2" borderId="13" xfId="33" applyFont="1" applyFill="1" applyBorder="1" applyAlignment="1">
      <alignment horizontal="justify" vertical="center" wrapText="1"/>
    </xf>
    <xf numFmtId="0" fontId="143" fillId="2" borderId="0" xfId="32" applyFont="1" applyFill="1" applyBorder="1" applyAlignment="1">
      <alignment horizontal="right" vertical="center" wrapText="1" indent="1"/>
    </xf>
    <xf numFmtId="0" fontId="8" fillId="3" borderId="0" xfId="30" applyFont="1" applyFill="1"/>
    <xf numFmtId="0" fontId="8" fillId="3" borderId="4" xfId="30" applyFont="1" applyFill="1" applyBorder="1"/>
    <xf numFmtId="0" fontId="8" fillId="3" borderId="0" xfId="33" applyFont="1" applyFill="1" applyAlignment="1">
      <alignment horizontal="justify" vertical="center"/>
    </xf>
    <xf numFmtId="167" fontId="161" fillId="0" borderId="0" xfId="38351" applyNumberFormat="1" applyFont="1" applyFill="1" applyBorder="1" applyAlignment="1">
      <alignment horizontal="left" vertical="center" wrapText="1" indent="1"/>
    </xf>
    <xf numFmtId="0" fontId="9" fillId="0" borderId="0" xfId="0" applyFont="1" applyFill="1"/>
    <xf numFmtId="167" fontId="161" fillId="86" borderId="0" xfId="38351" applyNumberFormat="1" applyFont="1" applyFill="1" applyBorder="1" applyAlignment="1">
      <alignment horizontal="left" vertical="center" wrapText="1" indent="1"/>
    </xf>
    <xf numFmtId="167" fontId="161" fillId="86" borderId="0" xfId="38351" applyNumberFormat="1" applyFont="1" applyFill="1" applyBorder="1" applyAlignment="1">
      <alignment horizontal="right" vertical="center" wrapText="1" indent="1"/>
    </xf>
    <xf numFmtId="0" fontId="164" fillId="0" borderId="0" xfId="21105" applyFont="1"/>
    <xf numFmtId="0" fontId="0" fillId="0" borderId="0" xfId="0" applyFont="1" applyFill="1"/>
    <xf numFmtId="169" fontId="143" fillId="78" borderId="50" xfId="38348" applyNumberFormat="1" applyAlignment="1">
      <alignment horizontal="right" vertical="center" wrapText="1" indent="1"/>
    </xf>
    <xf numFmtId="0" fontId="0" fillId="0" borderId="0" xfId="0" applyAlignment="1">
      <alignment horizontal="left" indent="1"/>
    </xf>
    <xf numFmtId="0" fontId="144" fillId="3" borderId="51" xfId="238" applyAlignment="1">
      <alignment horizontal="left" wrapText="1" indent="1"/>
    </xf>
    <xf numFmtId="0" fontId="8" fillId="0" borderId="0" xfId="33" applyFont="1" applyBorder="1" applyAlignment="1">
      <alignment horizontal="left" vertical="center" indent="1"/>
    </xf>
    <xf numFmtId="0" fontId="8" fillId="0" borderId="6" xfId="33" applyFont="1" applyBorder="1" applyAlignment="1">
      <alignment horizontal="left" vertical="center" indent="1"/>
    </xf>
    <xf numFmtId="0" fontId="8" fillId="0" borderId="0" xfId="33" applyFont="1" applyAlignment="1">
      <alignment horizontal="left" vertical="center" indent="1"/>
    </xf>
    <xf numFmtId="0" fontId="8" fillId="3" borderId="0" xfId="33" applyFont="1" applyFill="1" applyAlignment="1">
      <alignment horizontal="left" vertical="center" indent="1"/>
    </xf>
    <xf numFmtId="0" fontId="0" fillId="3" borderId="0" xfId="0" applyFill="1" applyAlignment="1">
      <alignment horizontal="left" indent="1"/>
    </xf>
    <xf numFmtId="0" fontId="165" fillId="0" borderId="0" xfId="0" applyFont="1" applyAlignment="1">
      <alignment horizontal="center"/>
    </xf>
    <xf numFmtId="0" fontId="164" fillId="0" borderId="0" xfId="21105" applyFont="1" applyAlignment="1">
      <alignment horizontal="center"/>
    </xf>
    <xf numFmtId="0" fontId="165" fillId="0" borderId="0" xfId="0" applyFont="1" applyAlignment="1">
      <alignment horizontal="right" vertical="center"/>
    </xf>
    <xf numFmtId="0" fontId="0" fillId="0" borderId="0" xfId="0" applyAlignment="1">
      <alignment horizontal="right" vertical="center"/>
    </xf>
    <xf numFmtId="167" fontId="161" fillId="86" borderId="0" xfId="38351" applyNumberFormat="1" applyFont="1" applyFill="1" applyBorder="1" applyAlignment="1">
      <alignment vertical="center" wrapText="1"/>
    </xf>
    <xf numFmtId="167" fontId="136" fillId="0" borderId="0" xfId="38351" applyNumberFormat="1" applyFont="1" applyFill="1" applyBorder="1" applyAlignment="1">
      <alignment vertical="center" wrapText="1"/>
    </xf>
    <xf numFmtId="167" fontId="136" fillId="86" borderId="0" xfId="38351" applyNumberFormat="1" applyFont="1" applyFill="1" applyBorder="1" applyAlignment="1">
      <alignment vertical="center" wrapText="1"/>
    </xf>
    <xf numFmtId="169" fontId="143" fillId="78" borderId="50" xfId="38348" applyNumberFormat="1" applyAlignment="1">
      <alignment vertical="center" wrapText="1"/>
    </xf>
    <xf numFmtId="0" fontId="164" fillId="0" borderId="0" xfId="30" applyFont="1"/>
    <xf numFmtId="0" fontId="164" fillId="0" borderId="0" xfId="30" applyFont="1" applyAlignment="1">
      <alignment horizontal="center"/>
    </xf>
    <xf numFmtId="0" fontId="164" fillId="0" borderId="0" xfId="30" applyFont="1" applyBorder="1" applyAlignment="1">
      <alignment horizontal="center"/>
    </xf>
    <xf numFmtId="167" fontId="161" fillId="0" borderId="0" xfId="38351" applyNumberFormat="1" applyFont="1" applyFill="1" applyBorder="1" applyAlignment="1">
      <alignment vertical="center" wrapText="1"/>
    </xf>
    <xf numFmtId="0" fontId="32" fillId="3" borderId="0" xfId="28" applyFont="1" applyFill="1" applyBorder="1" applyAlignment="1">
      <alignment horizontal="center" vertical="center" wrapText="1"/>
    </xf>
    <xf numFmtId="167" fontId="136" fillId="0" borderId="56" xfId="38351" applyNumberFormat="1" applyFont="1" applyFill="1" applyBorder="1" applyAlignment="1">
      <alignment horizontal="left" vertical="center" wrapText="1" indent="1"/>
    </xf>
    <xf numFmtId="0" fontId="24" fillId="0" borderId="0" xfId="18" applyFont="1" applyAlignment="1">
      <alignment horizontal="right" vertical="center"/>
    </xf>
    <xf numFmtId="167" fontId="16" fillId="3" borderId="0" xfId="28" applyNumberFormat="1" applyFont="1" applyFill="1" applyBorder="1" applyAlignment="1">
      <alignment horizontal="right" vertical="center"/>
    </xf>
    <xf numFmtId="0" fontId="36" fillId="3" borderId="0" xfId="10" applyFont="1" applyFill="1" applyBorder="1" applyAlignment="1">
      <alignment horizontal="right" vertical="center"/>
    </xf>
    <xf numFmtId="0" fontId="168" fillId="2" borderId="0" xfId="28" applyFont="1" applyFill="1" applyBorder="1" applyAlignment="1">
      <alignment horizontal="right" vertical="center" wrapText="1"/>
    </xf>
    <xf numFmtId="0" fontId="167" fillId="2" borderId="0" xfId="28" applyFont="1" applyFill="1" applyBorder="1" applyAlignment="1">
      <alignment horizontal="right" vertical="center" wrapText="1"/>
    </xf>
    <xf numFmtId="0" fontId="168" fillId="0" borderId="0" xfId="28" applyFont="1" applyFill="1" applyBorder="1" applyAlignment="1">
      <alignment horizontal="center" vertical="center" wrapText="1"/>
    </xf>
    <xf numFmtId="0" fontId="0" fillId="0" borderId="0" xfId="0" applyAlignment="1">
      <alignment horizontal="right" indent="1"/>
    </xf>
    <xf numFmtId="167" fontId="16" fillId="3" borderId="0" xfId="28" applyNumberFormat="1" applyFont="1" applyFill="1" applyBorder="1" applyAlignment="1">
      <alignment horizontal="right" vertical="center" indent="1"/>
    </xf>
    <xf numFmtId="0" fontId="168" fillId="2" borderId="0" xfId="28" applyFont="1" applyFill="1" applyBorder="1" applyAlignment="1">
      <alignment horizontal="right" vertical="center" wrapText="1" indent="1"/>
    </xf>
    <xf numFmtId="0" fontId="0" fillId="0" borderId="0" xfId="0" applyAlignment="1"/>
    <xf numFmtId="10" fontId="136" fillId="3" borderId="0" xfId="0" applyNumberFormat="1" applyFont="1" applyFill="1" applyBorder="1" applyAlignment="1">
      <alignment horizontal="right" vertical="center"/>
    </xf>
    <xf numFmtId="0" fontId="165" fillId="0" borderId="0" xfId="0" applyFont="1" applyAlignment="1">
      <alignment horizontal="right" indent="1"/>
    </xf>
    <xf numFmtId="0" fontId="24" fillId="0" borderId="0" xfId="18" applyFont="1" applyAlignment="1">
      <alignment horizontal="left" vertical="center"/>
    </xf>
    <xf numFmtId="0" fontId="0" fillId="0" borderId="0" xfId="0" applyAlignment="1">
      <alignment horizontal="left"/>
    </xf>
    <xf numFmtId="0" fontId="168" fillId="3" borderId="0" xfId="28" applyFont="1" applyFill="1" applyBorder="1" applyAlignment="1">
      <alignment horizontal="left" vertical="center"/>
    </xf>
    <xf numFmtId="0" fontId="168" fillId="56" borderId="0" xfId="28" applyFont="1" applyFill="1" applyBorder="1" applyAlignment="1">
      <alignment horizontal="right" vertical="center"/>
    </xf>
    <xf numFmtId="0" fontId="167" fillId="56" borderId="0" xfId="28" applyFont="1" applyFill="1" applyBorder="1" applyAlignment="1">
      <alignment horizontal="right" vertical="center"/>
    </xf>
    <xf numFmtId="167" fontId="136" fillId="86" borderId="0" xfId="38351" applyNumberFormat="1" applyFont="1" applyFill="1" applyBorder="1" applyAlignment="1">
      <alignment horizontal="left" vertical="center"/>
    </xf>
    <xf numFmtId="171" fontId="136" fillId="3" borderId="0" xfId="0" applyNumberFormat="1" applyFont="1" applyFill="1" applyBorder="1" applyAlignment="1">
      <alignment horizontal="left" vertical="center"/>
    </xf>
    <xf numFmtId="2" fontId="136" fillId="86" borderId="0" xfId="38351" applyNumberFormat="1" applyFill="1">
      <alignment horizontal="right" vertical="center" wrapText="1" indent="1"/>
    </xf>
    <xf numFmtId="3" fontId="136" fillId="86" borderId="0" xfId="38351" applyNumberFormat="1" applyFill="1">
      <alignment horizontal="right" vertical="center" wrapText="1" indent="1"/>
    </xf>
    <xf numFmtId="49" fontId="136" fillId="0" borderId="0" xfId="38351" applyNumberFormat="1" applyFill="1">
      <alignment horizontal="right" vertical="center" wrapText="1" indent="1"/>
    </xf>
    <xf numFmtId="3" fontId="136" fillId="0" borderId="0" xfId="38351" applyNumberFormat="1" applyFill="1">
      <alignment horizontal="right" vertical="center" wrapText="1" indent="1"/>
    </xf>
    <xf numFmtId="49" fontId="136" fillId="86" borderId="0" xfId="38351" applyNumberFormat="1" applyFill="1">
      <alignment horizontal="right" vertical="center" wrapText="1" indent="1"/>
    </xf>
    <xf numFmtId="171" fontId="136" fillId="86" borderId="0" xfId="38351" applyNumberFormat="1" applyFill="1" applyAlignment="1">
      <alignment horizontal="left" vertical="center" wrapText="1" indent="1"/>
    </xf>
    <xf numFmtId="171" fontId="136" fillId="0" borderId="0" xfId="38351" applyNumberFormat="1" applyFill="1" applyAlignment="1">
      <alignment horizontal="left" vertical="center" wrapText="1" indent="1"/>
    </xf>
    <xf numFmtId="49" fontId="136" fillId="86" borderId="0" xfId="38351" applyNumberFormat="1" applyFill="1" applyAlignment="1">
      <alignment horizontal="left" vertical="center" wrapText="1" indent="1"/>
    </xf>
    <xf numFmtId="171" fontId="136" fillId="3" borderId="0" xfId="38351" applyNumberFormat="1" applyFill="1" applyAlignment="1">
      <alignment horizontal="left" vertical="center" wrapText="1" indent="1"/>
    </xf>
    <xf numFmtId="0" fontId="0" fillId="0" borderId="0" xfId="0" applyBorder="1" applyAlignment="1">
      <alignment horizontal="left"/>
    </xf>
    <xf numFmtId="167" fontId="136" fillId="0" borderId="0" xfId="38351" applyNumberFormat="1" applyFill="1">
      <alignment horizontal="right" vertical="center" wrapText="1" indent="1"/>
    </xf>
    <xf numFmtId="17" fontId="143" fillId="13" borderId="0" xfId="38347" applyNumberFormat="1">
      <alignment horizontal="right" vertical="center" wrapText="1" indent="1"/>
    </xf>
    <xf numFmtId="17" fontId="143" fillId="13" borderId="0" xfId="38347" applyNumberFormat="1" applyAlignment="1">
      <alignment horizontal="left" vertical="center" wrapText="1" indent="1"/>
    </xf>
    <xf numFmtId="169" fontId="136" fillId="0" borderId="0" xfId="38351" applyNumberFormat="1">
      <alignment horizontal="right" vertical="center" wrapText="1" indent="1"/>
    </xf>
    <xf numFmtId="169" fontId="143" fillId="84" borderId="50" xfId="38348" applyNumberFormat="1" applyFill="1">
      <alignment horizontal="right" vertical="center" wrapText="1" indent="1"/>
    </xf>
    <xf numFmtId="167" fontId="136" fillId="3" borderId="59" xfId="38351" applyNumberFormat="1" applyFill="1" applyBorder="1" applyAlignment="1">
      <alignment horizontal="left" vertical="center" wrapText="1" indent="1"/>
    </xf>
    <xf numFmtId="169" fontId="136" fillId="78" borderId="59" xfId="38351" applyNumberFormat="1" applyFill="1" applyBorder="1">
      <alignment horizontal="right" vertical="center" wrapText="1" indent="1"/>
    </xf>
    <xf numFmtId="169" fontId="136" fillId="3" borderId="59" xfId="38351" applyNumberFormat="1" applyFill="1" applyBorder="1">
      <alignment horizontal="right" vertical="center" wrapText="1" indent="1"/>
    </xf>
    <xf numFmtId="167" fontId="136" fillId="3" borderId="60" xfId="38351" applyNumberFormat="1" applyFill="1" applyBorder="1" applyAlignment="1">
      <alignment horizontal="left" vertical="center" wrapText="1" indent="1"/>
    </xf>
    <xf numFmtId="169" fontId="136" fillId="0" borderId="60" xfId="38351" applyNumberFormat="1" applyFill="1" applyBorder="1">
      <alignment horizontal="right" vertical="center" wrapText="1" indent="1"/>
    </xf>
    <xf numFmtId="169" fontId="136" fillId="78" borderId="60" xfId="38351" applyNumberFormat="1" applyFill="1" applyBorder="1">
      <alignment horizontal="right" vertical="center" wrapText="1" indent="1"/>
    </xf>
    <xf numFmtId="169" fontId="136" fillId="3" borderId="60" xfId="38351" applyNumberFormat="1" applyFill="1" applyBorder="1">
      <alignment horizontal="right" vertical="center" wrapText="1" indent="1"/>
    </xf>
    <xf numFmtId="167" fontId="136" fillId="3" borderId="61" xfId="38351" applyNumberFormat="1" applyFill="1" applyBorder="1" applyAlignment="1">
      <alignment horizontal="left" vertical="center" wrapText="1" indent="1"/>
    </xf>
    <xf numFmtId="169" fontId="136" fillId="78" borderId="61" xfId="38351" applyNumberFormat="1" applyFill="1" applyBorder="1">
      <alignment horizontal="right" vertical="center" wrapText="1" indent="1"/>
    </xf>
    <xf numFmtId="167" fontId="143" fillId="84" borderId="50" xfId="38348" applyNumberFormat="1" applyFill="1" applyAlignment="1">
      <alignment horizontal="left" vertical="center" wrapText="1" indent="1"/>
    </xf>
    <xf numFmtId="0" fontId="136" fillId="3" borderId="0" xfId="38351" applyFill="1">
      <alignment horizontal="right" vertical="center" wrapText="1" indent="1"/>
    </xf>
    <xf numFmtId="0" fontId="136" fillId="3" borderId="0" xfId="38351" applyFill="1" applyAlignment="1">
      <alignment horizontal="left" vertical="center" wrapText="1" indent="1"/>
    </xf>
    <xf numFmtId="168" fontId="143" fillId="78" borderId="0" xfId="38348" applyNumberFormat="1" applyBorder="1" applyAlignment="1">
      <alignment horizontal="left" vertical="center" wrapText="1" indent="1"/>
    </xf>
    <xf numFmtId="10" fontId="143" fillId="78" borderId="0" xfId="38348" applyNumberFormat="1" applyBorder="1">
      <alignment horizontal="right" vertical="center" wrapText="1" indent="1"/>
    </xf>
    <xf numFmtId="0" fontId="8" fillId="0" borderId="0" xfId="0" applyFont="1" applyBorder="1" applyAlignment="1">
      <alignment horizontal="left"/>
    </xf>
    <xf numFmtId="0" fontId="136" fillId="0" borderId="0" xfId="38351">
      <alignment horizontal="right" vertical="center" wrapText="1" indent="1"/>
    </xf>
    <xf numFmtId="0" fontId="172" fillId="0" borderId="0" xfId="0" applyFont="1" applyAlignment="1">
      <alignment horizontal="right"/>
    </xf>
    <xf numFmtId="0" fontId="36" fillId="3" borderId="0" xfId="0" applyFont="1" applyFill="1" applyAlignment="1">
      <alignment horizontal="left" vertical="center"/>
    </xf>
    <xf numFmtId="0" fontId="136" fillId="0" borderId="0" xfId="38351" applyFill="1">
      <alignment horizontal="right" vertical="center" wrapText="1" indent="1"/>
    </xf>
    <xf numFmtId="172" fontId="143" fillId="78" borderId="0" xfId="38348" applyNumberFormat="1" applyBorder="1" applyAlignment="1">
      <alignment horizontal="left" vertical="center" wrapText="1" indent="1"/>
    </xf>
    <xf numFmtId="10" fontId="161" fillId="86" borderId="0" xfId="38351" applyNumberFormat="1" applyFont="1" applyFill="1" applyBorder="1" applyAlignment="1">
      <alignment horizontal="right" vertical="center" wrapText="1" indent="1"/>
    </xf>
    <xf numFmtId="10" fontId="161" fillId="0" borderId="0" xfId="38351" applyNumberFormat="1" applyFont="1" applyFill="1" applyBorder="1" applyAlignment="1">
      <alignment horizontal="right" vertical="center" wrapText="1" indent="1"/>
    </xf>
    <xf numFmtId="167" fontId="156" fillId="87" borderId="0" xfId="38352" applyNumberFormat="1">
      <alignment horizontal="left" vertical="top" wrapText="1"/>
      <protection locked="0"/>
    </xf>
    <xf numFmtId="0" fontId="46" fillId="0" borderId="0" xfId="19" applyFont="1" applyFill="1" applyBorder="1" applyAlignment="1">
      <alignment horizontal="justify" vertical="center"/>
    </xf>
    <xf numFmtId="167" fontId="136" fillId="86" borderId="0" xfId="38351" applyNumberFormat="1" applyFill="1">
      <alignment horizontal="right" vertical="center" wrapText="1" indent="1"/>
    </xf>
    <xf numFmtId="17" fontId="143" fillId="13" borderId="17" xfId="38347" applyNumberFormat="1" applyBorder="1">
      <alignment horizontal="right" vertical="center" wrapText="1" indent="1"/>
    </xf>
    <xf numFmtId="17" fontId="143" fillId="13" borderId="0" xfId="38347" applyNumberFormat="1" applyBorder="1">
      <alignment horizontal="right" vertical="center" wrapText="1" indent="1"/>
    </xf>
    <xf numFmtId="3" fontId="8" fillId="0" borderId="0" xfId="30" applyNumberFormat="1" applyFont="1" applyFill="1" applyBorder="1" applyAlignment="1" applyProtection="1">
      <alignment horizontal="justify" vertical="center"/>
      <protection locked="0"/>
    </xf>
    <xf numFmtId="4" fontId="143" fillId="13" borderId="0" xfId="38347" applyNumberFormat="1">
      <alignment horizontal="right" vertical="center" wrapText="1" indent="1"/>
    </xf>
    <xf numFmtId="167" fontId="156" fillId="87" borderId="0" xfId="38352" applyNumberFormat="1" applyAlignment="1">
      <alignment horizontal="left" vertical="top" wrapText="1"/>
      <protection locked="0"/>
    </xf>
    <xf numFmtId="0" fontId="7" fillId="0" borderId="0" xfId="22525" applyAlignment="1">
      <alignment horizontal="left"/>
    </xf>
    <xf numFmtId="17" fontId="136" fillId="0" borderId="0" xfId="38351" applyNumberFormat="1" applyFill="1" applyAlignment="1">
      <alignment horizontal="left" vertical="center" wrapText="1" indent="1"/>
    </xf>
    <xf numFmtId="0" fontId="144" fillId="3" borderId="51" xfId="238" applyAlignment="1">
      <alignment wrapText="1"/>
    </xf>
    <xf numFmtId="0" fontId="143" fillId="0" borderId="0" xfId="38347" applyFill="1" applyAlignment="1">
      <alignment horizontal="left" vertical="center" wrapText="1" indent="1"/>
    </xf>
    <xf numFmtId="0" fontId="156" fillId="87" borderId="0" xfId="38352" applyAlignment="1">
      <alignment vertical="top" wrapText="1"/>
      <protection locked="0"/>
    </xf>
    <xf numFmtId="0" fontId="143" fillId="0" borderId="0" xfId="38347" applyFill="1" applyAlignment="1">
      <alignment vertical="center" wrapText="1"/>
    </xf>
    <xf numFmtId="0" fontId="143" fillId="78" borderId="50" xfId="38348" applyAlignment="1">
      <alignment vertical="center" wrapText="1"/>
    </xf>
    <xf numFmtId="167" fontId="136" fillId="0" borderId="0" xfId="38351" applyNumberFormat="1" applyFill="1" applyAlignment="1">
      <alignment vertical="center" wrapText="1"/>
    </xf>
    <xf numFmtId="0" fontId="136" fillId="0" borderId="0" xfId="38351" applyFill="1" applyAlignment="1">
      <alignment vertical="center" wrapText="1"/>
    </xf>
    <xf numFmtId="0" fontId="136" fillId="0" borderId="0" xfId="38351" applyAlignment="1">
      <alignment vertical="center" wrapText="1"/>
    </xf>
    <xf numFmtId="3" fontId="40" fillId="3" borderId="0" xfId="44" applyNumberFormat="1" applyFont="1" applyFill="1" applyBorder="1" applyAlignment="1" applyProtection="1">
      <alignment horizontal="right" vertical="center"/>
      <protection locked="0"/>
    </xf>
    <xf numFmtId="0" fontId="19" fillId="0" borderId="0" xfId="0" applyFont="1" applyFill="1" applyAlignment="1">
      <alignment horizontal="left"/>
    </xf>
    <xf numFmtId="169" fontId="136" fillId="86" borderId="0" xfId="38351" applyNumberFormat="1" applyFont="1" applyFill="1" applyBorder="1" applyAlignment="1">
      <alignment horizontal="left" vertical="center" wrapText="1" indent="1"/>
    </xf>
    <xf numFmtId="167" fontId="40" fillId="3" borderId="0" xfId="44" applyNumberFormat="1" applyFont="1" applyFill="1" applyBorder="1" applyAlignment="1">
      <alignment horizontal="left" vertical="center" wrapText="1"/>
    </xf>
    <xf numFmtId="169" fontId="136" fillId="0" borderId="0" xfId="38351" applyNumberFormat="1" applyFont="1" applyFill="1" applyBorder="1" applyAlignment="1">
      <alignment horizontal="left" vertical="center" wrapText="1" indent="1"/>
    </xf>
    <xf numFmtId="167" fontId="16" fillId="3" borderId="0" xfId="0" applyNumberFormat="1" applyFont="1" applyFill="1" applyBorder="1" applyAlignment="1">
      <alignment horizontal="justify" vertical="center" wrapText="1"/>
    </xf>
    <xf numFmtId="169" fontId="16" fillId="0" borderId="0" xfId="19" applyNumberFormat="1" applyFont="1" applyBorder="1" applyAlignment="1">
      <alignment horizontal="justify"/>
    </xf>
    <xf numFmtId="169" fontId="16" fillId="0" borderId="0" xfId="0" applyNumberFormat="1" applyFont="1" applyBorder="1" applyAlignment="1">
      <alignment horizontal="justify"/>
    </xf>
    <xf numFmtId="0" fontId="143" fillId="56" borderId="17" xfId="38346" applyBorder="1">
      <alignment horizontal="right" vertical="center" wrapText="1" indent="1"/>
    </xf>
    <xf numFmtId="0" fontId="143" fillId="56" borderId="0" xfId="38346" applyBorder="1">
      <alignment horizontal="right" vertical="center" wrapText="1" indent="1"/>
    </xf>
    <xf numFmtId="0" fontId="143" fillId="13" borderId="17" xfId="38347" applyBorder="1">
      <alignment horizontal="right" vertical="center" wrapText="1" indent="1"/>
    </xf>
    <xf numFmtId="0" fontId="143" fillId="13" borderId="0" xfId="38347" applyBorder="1">
      <alignment horizontal="right" vertical="center" wrapText="1" indent="1"/>
    </xf>
    <xf numFmtId="0" fontId="143" fillId="13" borderId="14" xfId="38347" applyBorder="1">
      <alignment horizontal="right" vertical="center" wrapText="1" indent="1"/>
    </xf>
    <xf numFmtId="167" fontId="161" fillId="0" borderId="0" xfId="38351" applyNumberFormat="1" applyFont="1" applyFill="1">
      <alignment horizontal="right" vertical="center" wrapText="1" indent="1"/>
    </xf>
    <xf numFmtId="167" fontId="161" fillId="86" borderId="0" xfId="38351" applyNumberFormat="1" applyFont="1" applyFill="1">
      <alignment horizontal="right" vertical="center" wrapText="1" indent="1"/>
    </xf>
    <xf numFmtId="9" fontId="136" fillId="86" borderId="0" xfId="38351" applyNumberFormat="1" applyFont="1" applyFill="1" applyBorder="1" applyAlignment="1">
      <alignment horizontal="right" vertical="center" wrapText="1" indent="1"/>
    </xf>
    <xf numFmtId="9" fontId="136" fillId="0" borderId="0" xfId="38351" applyNumberFormat="1" applyFont="1" applyFill="1" applyBorder="1" applyAlignment="1">
      <alignment horizontal="right" vertical="center" wrapText="1" indent="1"/>
    </xf>
    <xf numFmtId="9" fontId="143" fillId="78" borderId="50" xfId="38348" applyNumberFormat="1">
      <alignment horizontal="right" vertical="center" wrapText="1" indent="1"/>
    </xf>
    <xf numFmtId="167" fontId="143" fillId="78" borderId="50" xfId="38348" applyNumberFormat="1" applyAlignment="1">
      <alignment vertical="center" wrapText="1"/>
    </xf>
    <xf numFmtId="9" fontId="161" fillId="0" borderId="0" xfId="38351" applyNumberFormat="1" applyFont="1" applyFill="1" applyBorder="1" applyAlignment="1">
      <alignment horizontal="right" vertical="center" wrapText="1" indent="1"/>
    </xf>
    <xf numFmtId="9" fontId="161" fillId="86" borderId="0" xfId="38351" applyNumberFormat="1" applyFont="1" applyFill="1" applyBorder="1" applyAlignment="1">
      <alignment horizontal="right" vertical="center" wrapText="1" indent="1"/>
    </xf>
    <xf numFmtId="1" fontId="143" fillId="13" borderId="0" xfId="38347" applyNumberFormat="1" applyAlignment="1">
      <alignment vertical="center" wrapText="1"/>
    </xf>
    <xf numFmtId="1" fontId="143" fillId="13" borderId="17" xfId="38347" applyNumberFormat="1" applyBorder="1">
      <alignment horizontal="right" vertical="center" wrapText="1" indent="1"/>
    </xf>
    <xf numFmtId="0" fontId="143" fillId="0" borderId="0" xfId="38347" applyFill="1" applyBorder="1">
      <alignment horizontal="right" vertical="center" wrapText="1" indent="1"/>
    </xf>
    <xf numFmtId="0" fontId="143" fillId="0" borderId="0" xfId="38347" applyFill="1" applyBorder="1" applyAlignment="1">
      <alignment horizontal="left" vertical="center" wrapText="1" indent="1"/>
    </xf>
    <xf numFmtId="0" fontId="0" fillId="0" borderId="0" xfId="10" applyFont="1" applyAlignment="1">
      <alignment horizontal="left"/>
    </xf>
    <xf numFmtId="167" fontId="166" fillId="3" borderId="0" xfId="0" applyNumberFormat="1" applyFont="1" applyFill="1" applyBorder="1" applyAlignment="1">
      <alignment horizontal="justify" vertical="center" wrapText="1"/>
    </xf>
    <xf numFmtId="0" fontId="143" fillId="78" borderId="0" xfId="38348" applyBorder="1">
      <alignment horizontal="right" vertical="center" wrapText="1" indent="1"/>
    </xf>
    <xf numFmtId="169" fontId="143" fillId="0" borderId="0" xfId="38348" applyNumberFormat="1" applyFill="1" applyBorder="1">
      <alignment horizontal="right" vertical="center" wrapText="1" indent="1"/>
    </xf>
    <xf numFmtId="0" fontId="143" fillId="0" borderId="0" xfId="38348" applyFill="1" applyBorder="1" applyAlignment="1">
      <alignment horizontal="left" vertical="center" wrapText="1" indent="1"/>
    </xf>
    <xf numFmtId="10" fontId="136" fillId="86" borderId="0" xfId="38351" applyNumberFormat="1" applyFont="1" applyFill="1" applyBorder="1" applyAlignment="1">
      <alignment horizontal="left" vertical="center" wrapText="1" indent="1"/>
    </xf>
    <xf numFmtId="10" fontId="136" fillId="0" borderId="0" xfId="38351" applyNumberFormat="1" applyFont="1" applyFill="1" applyBorder="1" applyAlignment="1">
      <alignment horizontal="left" vertical="center" wrapText="1" indent="1"/>
    </xf>
    <xf numFmtId="10" fontId="136" fillId="86" borderId="0" xfId="38351" applyNumberFormat="1" applyFont="1" applyFill="1" applyBorder="1" applyAlignment="1">
      <alignment vertical="center" wrapText="1"/>
    </xf>
    <xf numFmtId="10" fontId="136" fillId="0" borderId="0" xfId="38351" applyNumberFormat="1" applyFont="1" applyFill="1" applyBorder="1" applyAlignment="1">
      <alignment vertical="center" wrapText="1"/>
    </xf>
    <xf numFmtId="0" fontId="136" fillId="0" borderId="0" xfId="38351" applyFont="1" applyFill="1" applyBorder="1" applyAlignment="1">
      <alignment vertical="center" wrapText="1"/>
    </xf>
    <xf numFmtId="167" fontId="156" fillId="87" borderId="0" xfId="38352" applyNumberFormat="1" applyAlignment="1">
      <alignment vertical="top" wrapText="1"/>
      <protection locked="0"/>
    </xf>
    <xf numFmtId="0" fontId="172" fillId="0" borderId="0" xfId="38351" applyFont="1" applyFill="1" applyBorder="1" applyAlignment="1">
      <alignment horizontal="right" vertical="center" wrapText="1" indent="1"/>
    </xf>
    <xf numFmtId="3" fontId="136" fillId="0" borderId="0" xfId="38351" applyNumberFormat="1" applyFill="1" applyAlignment="1">
      <alignment vertical="center" wrapText="1"/>
    </xf>
    <xf numFmtId="3" fontId="136" fillId="86" borderId="0" xfId="38351" applyNumberFormat="1" applyFill="1" applyAlignment="1">
      <alignment vertical="center" wrapText="1"/>
    </xf>
    <xf numFmtId="0" fontId="0" fillId="0" borderId="0" xfId="0" applyBorder="1" applyAlignment="1"/>
    <xf numFmtId="10" fontId="136" fillId="86" borderId="0" xfId="38351" applyNumberFormat="1" applyFill="1" applyAlignment="1">
      <alignment horizontal="left" vertical="center" wrapText="1" indent="1"/>
    </xf>
    <xf numFmtId="10" fontId="136" fillId="0" borderId="0" xfId="38351" applyNumberFormat="1" applyFill="1" applyAlignment="1">
      <alignment horizontal="left" vertical="center" wrapText="1" indent="1"/>
    </xf>
    <xf numFmtId="0" fontId="130" fillId="0" borderId="0" xfId="0" applyFont="1" applyFill="1" applyAlignment="1">
      <alignment horizontal="left"/>
    </xf>
    <xf numFmtId="10" fontId="161" fillId="0" borderId="0" xfId="38351" applyNumberFormat="1" applyFont="1" applyFill="1" applyAlignment="1">
      <alignment horizontal="left" vertical="center" wrapText="1" indent="1"/>
    </xf>
    <xf numFmtId="10" fontId="161" fillId="86" borderId="0" xfId="38351" applyNumberFormat="1" applyFont="1" applyFill="1" applyAlignment="1">
      <alignment horizontal="left" vertical="center" wrapText="1" indent="1"/>
    </xf>
    <xf numFmtId="167" fontId="143" fillId="56" borderId="0" xfId="38346" applyNumberFormat="1">
      <alignment horizontal="right" vertical="center" wrapText="1" indent="1"/>
    </xf>
    <xf numFmtId="167" fontId="40" fillId="86" borderId="0" xfId="10" applyNumberFormat="1" applyFont="1" applyFill="1" applyBorder="1" applyAlignment="1">
      <alignment horizontal="left" vertical="center"/>
    </xf>
    <xf numFmtId="167" fontId="40" fillId="0" borderId="0" xfId="10" applyNumberFormat="1" applyFont="1" applyFill="1" applyBorder="1" applyAlignment="1">
      <alignment horizontal="left" vertical="center" wrapText="1"/>
    </xf>
    <xf numFmtId="0" fontId="24" fillId="0" borderId="0" xfId="18" applyFont="1" applyBorder="1" applyAlignment="1">
      <alignment horizontal="left" vertical="center"/>
    </xf>
    <xf numFmtId="3" fontId="136" fillId="0" borderId="0" xfId="38351" applyNumberFormat="1">
      <alignment horizontal="right" vertical="center" wrapText="1" indent="1"/>
    </xf>
    <xf numFmtId="0" fontId="156" fillId="87" borderId="0" xfId="38350" applyAlignment="1">
      <alignment wrapText="1"/>
      <protection locked="0"/>
    </xf>
    <xf numFmtId="169" fontId="136" fillId="0" borderId="0" xfId="38351" applyNumberFormat="1" applyAlignment="1">
      <alignment horizontal="left" vertical="center" wrapText="1"/>
    </xf>
    <xf numFmtId="0" fontId="136" fillId="0" borderId="0" xfId="38351" applyAlignment="1">
      <alignment horizontal="left" vertical="center" wrapText="1"/>
    </xf>
    <xf numFmtId="0" fontId="16" fillId="0" borderId="0" xfId="30" applyFont="1" applyBorder="1" applyAlignment="1">
      <alignment horizontal="justify" vertical="center" wrapText="1"/>
    </xf>
    <xf numFmtId="0" fontId="0" fillId="0" borderId="0" xfId="0" applyFont="1" applyBorder="1" applyAlignment="1">
      <alignment horizontal="justify"/>
    </xf>
    <xf numFmtId="169" fontId="143" fillId="78" borderId="50" xfId="38348" applyNumberFormat="1" applyProtection="1">
      <alignment horizontal="right" vertical="center" wrapText="1" indent="1"/>
      <protection locked="0"/>
    </xf>
    <xf numFmtId="0" fontId="0" fillId="0" borderId="3" xfId="10" applyFont="1" applyBorder="1" applyAlignment="1">
      <alignment horizontal="left"/>
    </xf>
    <xf numFmtId="17" fontId="143" fillId="56" borderId="50" xfId="38348" applyNumberFormat="1" applyFill="1" applyAlignment="1">
      <alignment horizontal="left" vertical="center" wrapText="1" indent="1"/>
    </xf>
    <xf numFmtId="169" fontId="143" fillId="85" borderId="50" xfId="38348" applyNumberFormat="1" applyFill="1">
      <alignment horizontal="right" vertical="center" wrapText="1" indent="1"/>
    </xf>
    <xf numFmtId="0" fontId="0" fillId="0" borderId="0" xfId="10" applyFont="1" applyFill="1" applyBorder="1" applyAlignment="1">
      <alignment horizontal="justify"/>
    </xf>
    <xf numFmtId="0" fontId="0" fillId="0" borderId="0" xfId="10" applyFont="1" applyAlignment="1"/>
    <xf numFmtId="167" fontId="11" fillId="0" borderId="0" xfId="10" applyNumberFormat="1" applyFont="1" applyFill="1" applyBorder="1" applyAlignment="1"/>
    <xf numFmtId="17" fontId="143" fillId="78" borderId="50" xfId="38348" applyNumberFormat="1" applyAlignment="1">
      <alignment vertical="center" wrapText="1"/>
    </xf>
    <xf numFmtId="17" fontId="136" fillId="0" borderId="0" xfId="38351" applyNumberFormat="1" applyFill="1" applyAlignment="1">
      <alignment vertical="center" wrapText="1"/>
    </xf>
    <xf numFmtId="17" fontId="136" fillId="86" borderId="0" xfId="38351" applyNumberFormat="1" applyFill="1" applyAlignment="1">
      <alignment vertical="center" wrapText="1"/>
    </xf>
    <xf numFmtId="0" fontId="143" fillId="78" borderId="50" xfId="38348" applyNumberFormat="1" applyAlignment="1">
      <alignment vertical="center" wrapText="1"/>
    </xf>
    <xf numFmtId="0" fontId="0" fillId="0" borderId="0" xfId="10" applyFont="1" applyFill="1" applyBorder="1" applyAlignment="1"/>
    <xf numFmtId="0" fontId="0" fillId="0" borderId="0" xfId="10" applyFont="1" applyBorder="1" applyAlignment="1"/>
    <xf numFmtId="0" fontId="0" fillId="0" borderId="0" xfId="10" applyFont="1" applyAlignment="1">
      <alignment horizontal="left" indent="1"/>
    </xf>
    <xf numFmtId="0" fontId="8" fillId="0" borderId="0" xfId="48" applyFont="1" applyFill="1" applyBorder="1" applyAlignment="1">
      <alignment horizontal="left" indent="1"/>
    </xf>
    <xf numFmtId="0" fontId="0" fillId="0" borderId="0" xfId="10" applyFont="1" applyFill="1" applyBorder="1" applyAlignment="1">
      <alignment horizontal="left" indent="1"/>
    </xf>
    <xf numFmtId="0" fontId="0" fillId="0" borderId="0" xfId="10" applyFont="1" applyBorder="1" applyAlignment="1">
      <alignment horizontal="left" indent="1"/>
    </xf>
    <xf numFmtId="0" fontId="0" fillId="0" borderId="0" xfId="0" applyBorder="1" applyAlignment="1">
      <alignment horizontal="left" indent="1"/>
    </xf>
    <xf numFmtId="0" fontId="143" fillId="13" borderId="0" xfId="38347" applyProtection="1">
      <alignment horizontal="right" vertical="center" wrapText="1" indent="1"/>
      <protection locked="0"/>
    </xf>
    <xf numFmtId="0" fontId="143" fillId="0" borderId="0" xfId="38347" applyFill="1" applyAlignment="1" applyProtection="1">
      <alignment horizontal="left" vertical="center" wrapText="1" indent="1"/>
      <protection locked="0"/>
    </xf>
    <xf numFmtId="0" fontId="144" fillId="3" borderId="0" xfId="238" applyBorder="1" applyAlignment="1">
      <alignment horizontal="left" wrapText="1"/>
    </xf>
    <xf numFmtId="0" fontId="31" fillId="0" borderId="0" xfId="19" applyFont="1" applyFill="1" applyBorder="1" applyAlignment="1">
      <alignment horizontal="left" wrapText="1"/>
    </xf>
    <xf numFmtId="0" fontId="136" fillId="86" borderId="0" xfId="38351" applyNumberFormat="1" applyFont="1" applyFill="1" applyBorder="1" applyAlignment="1">
      <alignment horizontal="left" vertical="center" wrapText="1"/>
    </xf>
    <xf numFmtId="0" fontId="136" fillId="0" borderId="0" xfId="38351" applyNumberFormat="1" applyFont="1" applyFill="1" applyBorder="1" applyAlignment="1">
      <alignment horizontal="left" vertical="center" wrapText="1"/>
    </xf>
    <xf numFmtId="3" fontId="136" fillId="86" borderId="0" xfId="38351" applyNumberFormat="1" applyFont="1" applyFill="1" applyBorder="1" applyAlignment="1">
      <alignment horizontal="right" vertical="center" wrapText="1" indent="1"/>
    </xf>
    <xf numFmtId="14" fontId="143" fillId="13" borderId="17" xfId="38347" applyNumberFormat="1" applyBorder="1" applyProtection="1">
      <alignment horizontal="right" vertical="center" wrapText="1" indent="1"/>
      <protection locked="0"/>
    </xf>
    <xf numFmtId="14" fontId="143" fillId="13" borderId="0" xfId="38347" applyNumberFormat="1" applyBorder="1" applyProtection="1">
      <alignment horizontal="right" vertical="center" wrapText="1" indent="1"/>
      <protection locked="0"/>
    </xf>
    <xf numFmtId="14" fontId="143" fillId="78" borderId="50" xfId="38348" applyNumberFormat="1">
      <alignment horizontal="right" vertical="center" wrapText="1" indent="1"/>
    </xf>
    <xf numFmtId="0" fontId="136" fillId="0" borderId="0" xfId="38351" applyFill="1" applyBorder="1" applyAlignment="1">
      <alignment horizontal="left" vertical="center" wrapText="1" indent="1"/>
    </xf>
    <xf numFmtId="1" fontId="136" fillId="0" borderId="0" xfId="38351" applyNumberFormat="1" applyFont="1" applyFill="1" applyBorder="1" applyAlignment="1">
      <alignment horizontal="left" vertical="center" wrapText="1" indent="1"/>
    </xf>
    <xf numFmtId="0" fontId="43" fillId="0" borderId="0" xfId="36" applyFont="1" applyBorder="1" applyAlignment="1">
      <alignment horizontal="justify" vertical="top" wrapText="1"/>
    </xf>
    <xf numFmtId="0" fontId="42" fillId="0" borderId="0" xfId="36" applyFont="1" applyBorder="1" applyAlignment="1">
      <alignment horizontal="left" vertical="top" wrapText="1"/>
    </xf>
    <xf numFmtId="1" fontId="143" fillId="78" borderId="50" xfId="38348" applyNumberFormat="1">
      <alignment horizontal="right" vertical="center" wrapText="1" indent="1"/>
    </xf>
    <xf numFmtId="0" fontId="8" fillId="0" borderId="0" xfId="51" applyFont="1" applyFill="1" applyBorder="1" applyAlignment="1">
      <alignment horizontal="justify"/>
    </xf>
    <xf numFmtId="9" fontId="8" fillId="0" borderId="0" xfId="52" applyFont="1" applyFill="1" applyBorder="1" applyAlignment="1">
      <alignment horizontal="justify"/>
    </xf>
    <xf numFmtId="9" fontId="8" fillId="0" borderId="0" xfId="51" applyNumberFormat="1" applyFont="1" applyFill="1" applyBorder="1" applyAlignment="1">
      <alignment horizontal="justify"/>
    </xf>
    <xf numFmtId="0" fontId="136" fillId="9" borderId="0" xfId="38351" applyFont="1" applyFill="1" applyBorder="1" applyAlignment="1">
      <alignment horizontal="right" vertical="center" wrapText="1" indent="1"/>
    </xf>
    <xf numFmtId="169" fontId="136" fillId="9" borderId="0" xfId="38351" applyNumberFormat="1" applyFont="1" applyFill="1" applyBorder="1" applyAlignment="1">
      <alignment horizontal="right" vertical="center" wrapText="1" indent="1"/>
    </xf>
    <xf numFmtId="0" fontId="136" fillId="10" borderId="0" xfId="38351" applyFont="1" applyFill="1" applyBorder="1" applyAlignment="1">
      <alignment horizontal="right" vertical="center" wrapText="1" indent="1"/>
    </xf>
    <xf numFmtId="169" fontId="136" fillId="11" borderId="0" xfId="38351" applyNumberFormat="1" applyFont="1" applyFill="1" applyBorder="1" applyAlignment="1">
      <alignment horizontal="right" vertical="center" wrapText="1" indent="1"/>
    </xf>
    <xf numFmtId="169" fontId="136" fillId="10" borderId="0" xfId="38351" applyNumberFormat="1" applyFont="1" applyFill="1" applyBorder="1" applyAlignment="1">
      <alignment horizontal="right" vertical="center" wrapText="1" indent="1"/>
    </xf>
    <xf numFmtId="14" fontId="143" fillId="56" borderId="0" xfId="38346" applyNumberFormat="1" applyBorder="1">
      <alignment horizontal="right" vertical="center" wrapText="1" indent="1"/>
    </xf>
    <xf numFmtId="14" fontId="143" fillId="56" borderId="17" xfId="38346" applyNumberFormat="1" applyBorder="1">
      <alignment horizontal="right" vertical="center" wrapText="1" indent="1"/>
    </xf>
    <xf numFmtId="0" fontId="0" fillId="0" borderId="0" xfId="51" applyFont="1" applyFill="1" applyAlignment="1">
      <alignment horizontal="left"/>
    </xf>
    <xf numFmtId="0" fontId="8" fillId="0" borderId="0" xfId="51" applyFont="1" applyFill="1" applyBorder="1" applyAlignment="1">
      <alignment horizontal="left"/>
    </xf>
    <xf numFmtId="0" fontId="143" fillId="13" borderId="0" xfId="38347" applyBorder="1" applyAlignment="1">
      <alignment horizontal="left" vertical="center" wrapText="1"/>
    </xf>
    <xf numFmtId="0" fontId="143" fillId="56" borderId="0" xfId="38346" applyBorder="1" applyAlignment="1">
      <alignment horizontal="left" vertical="center" wrapText="1"/>
    </xf>
    <xf numFmtId="0" fontId="136" fillId="10" borderId="0" xfId="38351" applyFont="1" applyFill="1" applyBorder="1" applyAlignment="1">
      <alignment horizontal="left" vertical="center" wrapText="1"/>
    </xf>
    <xf numFmtId="0" fontId="136" fillId="86" borderId="0" xfId="38351" applyFont="1" applyFill="1" applyBorder="1" applyAlignment="1">
      <alignment horizontal="left" vertical="center" wrapText="1"/>
    </xf>
    <xf numFmtId="0" fontId="136" fillId="0" borderId="0" xfId="38351" applyFont="1" applyFill="1" applyBorder="1" applyAlignment="1">
      <alignment horizontal="left" vertical="center" wrapText="1"/>
    </xf>
    <xf numFmtId="0" fontId="143" fillId="78" borderId="50" xfId="38348" applyAlignment="1">
      <alignment horizontal="left" vertical="center" wrapText="1"/>
    </xf>
    <xf numFmtId="169" fontId="136" fillId="90" borderId="0" xfId="38351" applyNumberFormat="1" applyFont="1" applyFill="1" applyBorder="1" applyAlignment="1">
      <alignment horizontal="right" vertical="center" wrapText="1" indent="1"/>
    </xf>
    <xf numFmtId="169" fontId="136" fillId="77" borderId="0" xfId="38351" applyNumberFormat="1" applyFont="1" applyFill="1" applyBorder="1" applyAlignment="1">
      <alignment horizontal="right" vertical="center" wrapText="1" indent="1"/>
    </xf>
    <xf numFmtId="0" fontId="18" fillId="0" borderId="0" xfId="36" applyFont="1" applyFill="1" applyBorder="1" applyAlignment="1">
      <alignment vertical="center"/>
    </xf>
    <xf numFmtId="1" fontId="136" fillId="86" borderId="0" xfId="38351" applyNumberFormat="1" applyFont="1" applyFill="1" applyBorder="1" applyAlignment="1">
      <alignment vertical="center" wrapText="1"/>
    </xf>
    <xf numFmtId="1" fontId="136" fillId="0" borderId="0" xfId="38351" applyNumberFormat="1" applyFont="1" applyFill="1" applyBorder="1" applyAlignment="1">
      <alignment vertical="center" wrapText="1"/>
    </xf>
    <xf numFmtId="0" fontId="31" fillId="0" borderId="0" xfId="36" applyFont="1" applyFill="1" applyBorder="1" applyAlignment="1">
      <alignment horizontal="justify" wrapText="1"/>
    </xf>
    <xf numFmtId="212" fontId="161" fillId="86" borderId="0" xfId="38351" applyNumberFormat="1" applyFont="1" applyFill="1" applyBorder="1" applyAlignment="1">
      <alignment horizontal="right" vertical="center" wrapText="1" indent="1"/>
    </xf>
    <xf numFmtId="0" fontId="30" fillId="0" borderId="0" xfId="10" applyAlignment="1">
      <alignment horizontal="left"/>
    </xf>
    <xf numFmtId="165" fontId="136" fillId="86" borderId="0" xfId="38351" applyNumberFormat="1" applyFont="1" applyFill="1" applyBorder="1" applyAlignment="1">
      <alignment horizontal="right" vertical="center" wrapText="1" indent="1"/>
    </xf>
    <xf numFmtId="165" fontId="136" fillId="0" borderId="0" xfId="38351" applyNumberFormat="1" applyFont="1" applyFill="1" applyBorder="1" applyAlignment="1">
      <alignment horizontal="right" vertical="center" wrapText="1" indent="1"/>
    </xf>
    <xf numFmtId="165" fontId="161" fillId="86" borderId="0" xfId="38351" applyNumberFormat="1" applyFont="1" applyFill="1" applyBorder="1" applyAlignment="1">
      <alignment horizontal="right" vertical="center" wrapText="1" indent="1"/>
    </xf>
    <xf numFmtId="165" fontId="161" fillId="0" borderId="0" xfId="38351" applyNumberFormat="1" applyFont="1" applyFill="1" applyBorder="1" applyAlignment="1">
      <alignment horizontal="right" vertical="center" wrapText="1" indent="1"/>
    </xf>
    <xf numFmtId="0" fontId="161" fillId="0" borderId="0" xfId="38351" applyFont="1" applyFill="1">
      <alignment horizontal="right" vertical="center" wrapText="1" indent="1"/>
    </xf>
    <xf numFmtId="3" fontId="136" fillId="0" borderId="0" xfId="38351" applyNumberFormat="1" applyFont="1" applyFill="1" applyBorder="1" applyAlignment="1">
      <alignment horizontal="right" vertical="center" wrapText="1" indent="1"/>
    </xf>
    <xf numFmtId="0" fontId="143" fillId="13" borderId="57" xfId="38347" applyBorder="1">
      <alignment horizontal="right" vertical="center" wrapText="1" indent="1"/>
    </xf>
    <xf numFmtId="0" fontId="30" fillId="0" borderId="0" xfId="10" applyAlignment="1"/>
    <xf numFmtId="0" fontId="143" fillId="13" borderId="57" xfId="38347" applyBorder="1" applyAlignment="1">
      <alignment vertical="center" wrapText="1"/>
    </xf>
    <xf numFmtId="0" fontId="8" fillId="0" borderId="0" xfId="22357" applyFont="1" applyBorder="1" applyAlignment="1">
      <alignment horizontal="right" vertical="center" wrapText="1" indent="1"/>
    </xf>
    <xf numFmtId="0" fontId="46" fillId="0" borderId="0" xfId="22357" applyFont="1" applyBorder="1" applyAlignment="1">
      <alignment horizontal="right" vertical="center" wrapText="1" indent="1"/>
    </xf>
    <xf numFmtId="206" fontId="136" fillId="86" borderId="0" xfId="38351" applyNumberFormat="1" applyFont="1" applyFill="1" applyBorder="1" applyAlignment="1">
      <alignment horizontal="right" vertical="center" wrapText="1" indent="1"/>
    </xf>
    <xf numFmtId="206" fontId="136" fillId="0" borderId="0" xfId="38351" applyNumberFormat="1" applyFont="1" applyFill="1" applyBorder="1" applyAlignment="1">
      <alignment horizontal="right" vertical="center" wrapText="1" indent="1"/>
    </xf>
    <xf numFmtId="213" fontId="136" fillId="0" borderId="0" xfId="38351" applyNumberFormat="1" applyFont="1" applyFill="1" applyBorder="1" applyAlignment="1">
      <alignment horizontal="right" vertical="center" wrapText="1" indent="1"/>
    </xf>
    <xf numFmtId="213" fontId="136" fillId="86" borderId="0" xfId="38351" applyNumberFormat="1" applyFont="1" applyFill="1" applyBorder="1" applyAlignment="1">
      <alignment horizontal="right" vertical="center" wrapText="1" indent="1"/>
    </xf>
    <xf numFmtId="206" fontId="143" fillId="78" borderId="50" xfId="38348" applyNumberFormat="1">
      <alignment horizontal="right" vertical="center" wrapText="1" indent="1"/>
    </xf>
    <xf numFmtId="213" fontId="143" fillId="78" borderId="50" xfId="38348" applyNumberFormat="1">
      <alignment horizontal="right" vertical="center" wrapText="1" indent="1"/>
    </xf>
    <xf numFmtId="0" fontId="30" fillId="0" borderId="0" xfId="22357" applyAlignment="1"/>
    <xf numFmtId="206" fontId="136" fillId="86" borderId="0" xfId="38351" applyNumberFormat="1" applyFont="1" applyFill="1" applyBorder="1" applyAlignment="1">
      <alignment vertical="center" wrapText="1"/>
    </xf>
    <xf numFmtId="206" fontId="136" fillId="0" borderId="0" xfId="38351" applyNumberFormat="1" applyFont="1" applyFill="1" applyBorder="1" applyAlignment="1">
      <alignment vertical="center" wrapText="1"/>
    </xf>
    <xf numFmtId="3" fontId="143" fillId="78" borderId="50" xfId="38348" applyNumberFormat="1" applyAlignment="1">
      <alignment vertical="center" wrapText="1"/>
    </xf>
    <xf numFmtId="206" fontId="143" fillId="78" borderId="50" xfId="38348" applyNumberFormat="1" applyAlignment="1">
      <alignment vertical="center" wrapText="1"/>
    </xf>
    <xf numFmtId="1" fontId="161" fillId="0" borderId="0" xfId="38351" applyNumberFormat="1" applyFont="1" applyFill="1" applyAlignment="1">
      <alignment horizontal="left" vertical="center" wrapText="1" indent="1"/>
    </xf>
    <xf numFmtId="173" fontId="161" fillId="0" borderId="0" xfId="38351" applyNumberFormat="1" applyFont="1" applyFill="1">
      <alignment horizontal="right" vertical="center" wrapText="1" indent="1"/>
    </xf>
    <xf numFmtId="0" fontId="161" fillId="86" borderId="0" xfId="38351" applyFont="1" applyFill="1" applyBorder="1" applyAlignment="1">
      <alignment horizontal="left" vertical="center" wrapText="1"/>
    </xf>
    <xf numFmtId="0" fontId="161" fillId="0" borderId="0" xfId="38351" applyFont="1" applyFill="1" applyBorder="1" applyAlignment="1">
      <alignment horizontal="left" vertical="center" wrapText="1"/>
    </xf>
    <xf numFmtId="169" fontId="161" fillId="77" borderId="0" xfId="38351" applyNumberFormat="1" applyFont="1" applyFill="1" applyBorder="1" applyAlignment="1">
      <alignment horizontal="right" vertical="center" wrapText="1" indent="1"/>
    </xf>
    <xf numFmtId="0" fontId="144" fillId="3" borderId="51" xfId="238">
      <alignment horizontal="left" wrapText="1"/>
    </xf>
    <xf numFmtId="0" fontId="143" fillId="13" borderId="0" xfId="38347" applyAlignment="1">
      <alignment horizontal="right" vertical="center" wrapText="1" indent="1"/>
    </xf>
    <xf numFmtId="0" fontId="156" fillId="87" borderId="0" xfId="38352">
      <alignment horizontal="left" vertical="top" wrapText="1"/>
      <protection locked="0"/>
    </xf>
    <xf numFmtId="0" fontId="156" fillId="87" borderId="0" xfId="38350" applyAlignment="1">
      <alignment horizontal="left"/>
      <protection locked="0"/>
    </xf>
    <xf numFmtId="0" fontId="156" fillId="87" borderId="0" xfId="38350" applyAlignment="1">
      <alignment horizontal="left" vertical="center" wrapText="1"/>
      <protection locked="0"/>
    </xf>
    <xf numFmtId="0" fontId="143" fillId="13" borderId="0" xfId="38347">
      <alignment horizontal="right" vertical="center" wrapText="1" indent="1"/>
    </xf>
    <xf numFmtId="0" fontId="8" fillId="0" borderId="0" xfId="0" applyFont="1" applyBorder="1" applyAlignment="1">
      <alignment horizontal="justify"/>
    </xf>
    <xf numFmtId="0" fontId="156" fillId="87" borderId="0" xfId="38350">
      <alignment horizontal="left" wrapText="1"/>
      <protection locked="0"/>
    </xf>
    <xf numFmtId="0" fontId="143" fillId="13" borderId="0" xfId="38347" applyAlignment="1">
      <alignment horizontal="left" vertical="center" wrapText="1" indent="1"/>
    </xf>
    <xf numFmtId="0" fontId="156" fillId="87" borderId="0" xfId="38352" applyAlignment="1">
      <alignment horizontal="left" vertical="top" wrapText="1"/>
      <protection locked="0"/>
    </xf>
    <xf numFmtId="0" fontId="143" fillId="56" borderId="17" xfId="33" applyFont="1" applyFill="1" applyBorder="1" applyAlignment="1">
      <alignment horizontal="right" vertical="center" wrapText="1" indent="1"/>
    </xf>
    <xf numFmtId="0" fontId="143" fillId="56" borderId="17" xfId="33" applyFont="1" applyFill="1" applyBorder="1" applyAlignment="1">
      <alignment horizontal="center" vertical="center" wrapText="1"/>
    </xf>
    <xf numFmtId="0" fontId="143" fillId="56" borderId="0" xfId="38346">
      <alignment horizontal="right" vertical="center" wrapText="1" indent="1"/>
    </xf>
    <xf numFmtId="0" fontId="144" fillId="0" borderId="51" xfId="238" applyFill="1" applyAlignment="1">
      <alignment horizontal="left"/>
    </xf>
    <xf numFmtId="0" fontId="143" fillId="56" borderId="0" xfId="38346" applyBorder="1">
      <alignment horizontal="right" vertical="center" wrapText="1" indent="1"/>
    </xf>
    <xf numFmtId="3" fontId="136" fillId="0" borderId="0" xfId="0" applyNumberFormat="1" applyFont="1" applyAlignment="1">
      <alignment horizontal="left" vertical="center" indent="1"/>
    </xf>
    <xf numFmtId="173" fontId="156" fillId="87" borderId="0" xfId="38350" applyNumberFormat="1">
      <alignment horizontal="left" wrapText="1"/>
      <protection locked="0"/>
    </xf>
    <xf numFmtId="3" fontId="156" fillId="87" borderId="0" xfId="38350" applyNumberFormat="1" applyAlignment="1">
      <alignment horizontal="left"/>
      <protection locked="0"/>
    </xf>
    <xf numFmtId="0" fontId="139" fillId="0" borderId="0" xfId="38347" applyFont="1" applyFill="1">
      <alignment horizontal="right" vertical="center" wrapText="1" indent="1"/>
    </xf>
    <xf numFmtId="0" fontId="161" fillId="0" borderId="0" xfId="12" applyFont="1" applyFill="1" applyBorder="1" applyAlignment="1">
      <alignment horizontal="left" vertical="center" wrapText="1" indent="1"/>
    </xf>
    <xf numFmtId="0" fontId="143" fillId="0" borderId="0" xfId="38347" applyFill="1" applyAlignment="1">
      <alignment horizontal="right" vertical="center" wrapText="1" indent="1"/>
    </xf>
    <xf numFmtId="0" fontId="143" fillId="0" borderId="0" xfId="38347" applyFill="1" applyAlignment="1">
      <alignment horizontal="justify" vertical="center"/>
    </xf>
    <xf numFmtId="0" fontId="143" fillId="0" borderId="0" xfId="38347" applyFill="1" applyAlignment="1">
      <alignment horizontal="justify" vertical="center" wrapText="1"/>
    </xf>
    <xf numFmtId="0" fontId="143" fillId="0" borderId="0" xfId="38347" applyFill="1" applyAlignment="1">
      <alignment horizontal="right" indent="1"/>
    </xf>
    <xf numFmtId="0" fontId="143" fillId="56" borderId="17" xfId="38346" applyBorder="1" applyAlignment="1">
      <alignment horizontal="right" vertical="center" wrapText="1" indent="1"/>
    </xf>
    <xf numFmtId="0" fontId="31" fillId="0" borderId="0" xfId="19" applyFont="1" applyFill="1" applyBorder="1" applyAlignment="1">
      <alignment horizontal="justify" vertical="center" wrapText="1"/>
    </xf>
    <xf numFmtId="9" fontId="143" fillId="0" borderId="0" xfId="38347" applyNumberFormat="1" applyFill="1" applyBorder="1">
      <alignment horizontal="right" vertical="center" wrapText="1" indent="1"/>
    </xf>
    <xf numFmtId="0" fontId="156" fillId="87" borderId="57" xfId="38352" applyBorder="1" applyAlignment="1">
      <alignment horizontal="left" vertical="top" wrapText="1"/>
      <protection locked="0"/>
    </xf>
    <xf numFmtId="0" fontId="35" fillId="0" borderId="0" xfId="10" applyFont="1" applyBorder="1" applyAlignment="1">
      <alignment horizontal="left"/>
    </xf>
    <xf numFmtId="168" fontId="136" fillId="86" borderId="0" xfId="38351" applyNumberFormat="1" applyFont="1" applyFill="1" applyBorder="1" applyAlignment="1">
      <alignment vertical="center" wrapText="1"/>
    </xf>
    <xf numFmtId="168" fontId="136" fillId="0" borderId="0" xfId="38351" applyNumberFormat="1" applyFont="1" applyFill="1" applyBorder="1" applyAlignment="1">
      <alignment vertical="center" wrapText="1"/>
    </xf>
    <xf numFmtId="168" fontId="143" fillId="78" borderId="50" xfId="38348" applyNumberFormat="1" applyAlignment="1">
      <alignment vertical="center" wrapText="1"/>
    </xf>
    <xf numFmtId="0" fontId="161" fillId="0" borderId="0" xfId="38351" applyFont="1" applyFill="1" applyBorder="1" applyAlignment="1">
      <alignment vertical="center" wrapText="1"/>
    </xf>
    <xf numFmtId="0" fontId="136" fillId="86" borderId="0" xfId="38351" applyFont="1" applyFill="1" applyBorder="1" applyAlignment="1">
      <alignment vertical="center" wrapText="1"/>
    </xf>
    <xf numFmtId="0" fontId="161" fillId="86" borderId="0" xfId="38351" applyFont="1" applyFill="1" applyBorder="1" applyAlignment="1">
      <alignment vertical="center" wrapText="1"/>
    </xf>
    <xf numFmtId="0" fontId="164" fillId="0" borderId="0" xfId="21105" applyFont="1" applyBorder="1" applyAlignment="1">
      <alignment horizontal="right" vertical="center"/>
    </xf>
    <xf numFmtId="169" fontId="161" fillId="86" borderId="0" xfId="38351" applyNumberFormat="1" applyFont="1" applyFill="1" applyBorder="1" applyAlignment="1">
      <alignment vertical="center" wrapText="1"/>
    </xf>
    <xf numFmtId="169" fontId="136" fillId="0" borderId="0" xfId="38351" applyNumberFormat="1" applyFont="1" applyFill="1" applyBorder="1" applyAlignment="1">
      <alignment vertical="center" wrapText="1"/>
    </xf>
    <xf numFmtId="169" fontId="136" fillId="86" borderId="0" xfId="38351" applyNumberFormat="1" applyFont="1" applyFill="1" applyBorder="1" applyAlignment="1">
      <alignment vertical="center" wrapText="1"/>
    </xf>
    <xf numFmtId="169" fontId="161" fillId="90" borderId="0" xfId="38351" applyNumberFormat="1" applyFont="1" applyFill="1" applyBorder="1" applyAlignment="1">
      <alignment vertical="center" wrapText="1"/>
    </xf>
    <xf numFmtId="169" fontId="136" fillId="77" borderId="0" xfId="38351" applyNumberFormat="1" applyFont="1" applyFill="1" applyBorder="1" applyAlignment="1">
      <alignment vertical="center" wrapText="1"/>
    </xf>
    <xf numFmtId="169" fontId="136" fillId="90" borderId="0" xfId="38351" applyNumberFormat="1" applyFont="1" applyFill="1" applyBorder="1" applyAlignment="1">
      <alignment vertical="center" wrapText="1"/>
    </xf>
    <xf numFmtId="168" fontId="136" fillId="86" borderId="0" xfId="38351" applyNumberFormat="1" applyFill="1" applyAlignment="1">
      <alignment vertical="center" wrapText="1"/>
    </xf>
    <xf numFmtId="168" fontId="136" fillId="0" borderId="0" xfId="38351" applyNumberFormat="1" applyFill="1" applyAlignment="1">
      <alignment vertical="center" wrapText="1"/>
    </xf>
    <xf numFmtId="17" fontId="143" fillId="0" borderId="0" xfId="38347" applyNumberFormat="1" applyFill="1" applyAlignment="1">
      <alignment horizontal="left" vertical="center" wrapText="1" indent="1"/>
    </xf>
    <xf numFmtId="0" fontId="26" fillId="0" borderId="6" xfId="19" applyFont="1" applyFill="1" applyBorder="1" applyAlignment="1">
      <alignment horizontal="left" vertical="center" wrapText="1"/>
    </xf>
    <xf numFmtId="4" fontId="143" fillId="0" borderId="0" xfId="38347" applyNumberFormat="1" applyFill="1" applyAlignment="1">
      <alignment vertical="center" wrapText="1"/>
    </xf>
    <xf numFmtId="3" fontId="8" fillId="0" borderId="0" xfId="30" applyNumberFormat="1" applyFont="1" applyFill="1" applyBorder="1" applyAlignment="1" applyProtection="1">
      <alignment vertical="center"/>
      <protection locked="0"/>
    </xf>
    <xf numFmtId="167" fontId="28" fillId="0" borderId="0" xfId="30" applyNumberFormat="1" applyFont="1" applyFill="1" applyBorder="1" applyAlignment="1">
      <alignment vertical="center"/>
    </xf>
    <xf numFmtId="9" fontId="143" fillId="78" borderId="50" xfId="38348" applyNumberFormat="1" applyAlignment="1">
      <alignment vertical="center" wrapText="1"/>
    </xf>
    <xf numFmtId="169" fontId="161" fillId="0" borderId="0" xfId="38351" applyNumberFormat="1" applyFont="1" applyFill="1" applyAlignment="1">
      <alignment vertical="center" wrapText="1"/>
    </xf>
    <xf numFmtId="9" fontId="161" fillId="0" borderId="0" xfId="38351" applyNumberFormat="1" applyFont="1" applyFill="1" applyAlignment="1">
      <alignment vertical="center" wrapText="1"/>
    </xf>
    <xf numFmtId="169" fontId="136" fillId="86" borderId="0" xfId="38351" applyNumberFormat="1" applyFill="1" applyAlignment="1">
      <alignment vertical="center" wrapText="1"/>
    </xf>
    <xf numFmtId="9" fontId="136" fillId="86" borderId="0" xfId="38351" applyNumberFormat="1" applyFill="1" applyAlignment="1">
      <alignment vertical="center" wrapText="1"/>
    </xf>
    <xf numFmtId="169" fontId="136" fillId="0" borderId="0" xfId="38351" applyNumberFormat="1" applyFill="1" applyAlignment="1">
      <alignment vertical="center" wrapText="1"/>
    </xf>
    <xf numFmtId="9" fontId="136" fillId="0" borderId="0" xfId="38351" applyNumberFormat="1" applyFill="1" applyAlignment="1">
      <alignment vertical="center" wrapText="1"/>
    </xf>
    <xf numFmtId="169" fontId="161" fillId="86" borderId="0" xfId="38351" applyNumberFormat="1" applyFont="1" applyFill="1" applyAlignment="1">
      <alignment vertical="center" wrapText="1"/>
    </xf>
    <xf numFmtId="9" fontId="161" fillId="86" borderId="0" xfId="38351" applyNumberFormat="1" applyFont="1" applyFill="1" applyAlignment="1">
      <alignment vertical="center" wrapText="1"/>
    </xf>
    <xf numFmtId="10" fontId="143" fillId="78" borderId="50" xfId="38348" applyNumberFormat="1" applyAlignment="1">
      <alignment horizontal="left" vertical="center" wrapText="1" indent="1"/>
    </xf>
    <xf numFmtId="0" fontId="15" fillId="0" borderId="0" xfId="10" applyFont="1" applyFill="1" applyBorder="1" applyAlignment="1">
      <alignment horizontal="left" vertical="center"/>
    </xf>
    <xf numFmtId="0" fontId="143" fillId="0" borderId="0" xfId="38347" applyFill="1" applyBorder="1" applyAlignment="1">
      <alignment vertical="center" wrapText="1"/>
    </xf>
    <xf numFmtId="0" fontId="174" fillId="87" borderId="0" xfId="38350" applyFont="1" applyAlignment="1">
      <alignment horizontal="right" wrapText="1"/>
      <protection locked="0"/>
    </xf>
    <xf numFmtId="0" fontId="143" fillId="13" borderId="0" xfId="38347">
      <alignment horizontal="right" vertical="center" wrapText="1" indent="1"/>
    </xf>
    <xf numFmtId="0" fontId="8" fillId="0" borderId="0" xfId="0" applyFont="1" applyBorder="1" applyAlignment="1">
      <alignment horizontal="justify"/>
    </xf>
    <xf numFmtId="173" fontId="161" fillId="86" borderId="0" xfId="38351" applyNumberFormat="1" applyFont="1" applyFill="1" applyBorder="1" applyAlignment="1">
      <alignment vertical="center" wrapText="1"/>
    </xf>
    <xf numFmtId="173" fontId="136" fillId="0" borderId="0" xfId="38351" applyNumberFormat="1" applyFont="1" applyFill="1" applyBorder="1" applyAlignment="1">
      <alignment vertical="center" wrapText="1"/>
    </xf>
    <xf numFmtId="173" fontId="136" fillId="86" borderId="0" xfId="38351" applyNumberFormat="1" applyFont="1" applyFill="1" applyBorder="1" applyAlignment="1">
      <alignment vertical="center" wrapText="1"/>
    </xf>
    <xf numFmtId="173" fontId="143" fillId="78" borderId="50" xfId="38348" applyNumberFormat="1" applyAlignment="1">
      <alignment vertical="center" wrapText="1"/>
    </xf>
    <xf numFmtId="0" fontId="156" fillId="87" borderId="0" xfId="38350">
      <alignment horizontal="left" wrapText="1"/>
      <protection locked="0"/>
    </xf>
    <xf numFmtId="0" fontId="143" fillId="56" borderId="0" xfId="38346" applyAlignment="1">
      <alignment horizontal="center" vertical="center" wrapText="1"/>
    </xf>
    <xf numFmtId="0" fontId="143" fillId="13" borderId="0" xfId="38347">
      <alignment horizontal="right" vertical="center" wrapText="1" indent="1"/>
    </xf>
    <xf numFmtId="0" fontId="11" fillId="3" borderId="0" xfId="10" applyFont="1" applyFill="1" applyBorder="1" applyAlignment="1">
      <alignment horizontal="justify" vertical="center"/>
    </xf>
    <xf numFmtId="172" fontId="143" fillId="78" borderId="50" xfId="38348" applyNumberFormat="1" applyAlignment="1" applyProtection="1">
      <alignment horizontal="right" vertical="center" wrapText="1" indent="1"/>
      <protection locked="0"/>
    </xf>
    <xf numFmtId="172" fontId="136" fillId="0" borderId="0" xfId="0" applyNumberFormat="1" applyFont="1" applyBorder="1" applyAlignment="1">
      <alignment horizontal="right" vertical="center" wrapText="1" indent="1"/>
    </xf>
    <xf numFmtId="173" fontId="143" fillId="78" borderId="0" xfId="15" applyNumberFormat="1" applyFont="1" applyFill="1" applyBorder="1" applyAlignment="1">
      <alignment vertical="center"/>
    </xf>
    <xf numFmtId="173" fontId="143" fillId="78" borderId="62" xfId="15" applyNumberFormat="1" applyFont="1" applyFill="1" applyBorder="1" applyAlignment="1">
      <alignment vertical="center"/>
    </xf>
    <xf numFmtId="173" fontId="143" fillId="78" borderId="62" xfId="38348" applyNumberFormat="1" applyFont="1" applyFill="1" applyBorder="1" applyAlignment="1">
      <alignment vertical="center"/>
    </xf>
    <xf numFmtId="0" fontId="175" fillId="3" borderId="51" xfId="238" applyFont="1" applyAlignment="1">
      <alignment wrapText="1"/>
    </xf>
    <xf numFmtId="0" fontId="176" fillId="87" borderId="0" xfId="38350" applyFont="1" applyAlignment="1">
      <alignment horizontal="right" wrapText="1"/>
      <protection locked="0"/>
    </xf>
    <xf numFmtId="0" fontId="8" fillId="0" borderId="0" xfId="0" applyFont="1" applyBorder="1" applyAlignment="1">
      <alignment horizontal="justify"/>
    </xf>
    <xf numFmtId="171" fontId="136" fillId="86" borderId="0" xfId="38351" applyNumberFormat="1" applyFont="1" applyFill="1" applyBorder="1" applyAlignment="1">
      <alignment horizontal="right" vertical="center" wrapText="1" indent="1"/>
    </xf>
    <xf numFmtId="171" fontId="136" fillId="0" borderId="0" xfId="38351" applyNumberFormat="1" applyFont="1" applyFill="1" applyBorder="1" applyAlignment="1">
      <alignment horizontal="right" vertical="center" wrapText="1" indent="1"/>
    </xf>
    <xf numFmtId="0" fontId="143" fillId="78" borderId="50" xfId="38348" applyFont="1" applyFill="1" applyBorder="1" applyAlignment="1">
      <alignment horizontal="right" vertical="center" wrapText="1" indent="1"/>
    </xf>
    <xf numFmtId="169" fontId="143" fillId="78" borderId="50" xfId="38348" applyNumberFormat="1" applyFont="1" applyFill="1" applyBorder="1" applyAlignment="1">
      <alignment horizontal="right" vertical="center" wrapText="1" indent="1"/>
    </xf>
    <xf numFmtId="10" fontId="143" fillId="78" borderId="50" xfId="38348" applyNumberFormat="1" applyFont="1" applyFill="1" applyBorder="1" applyAlignment="1">
      <alignment horizontal="right" vertical="center" wrapText="1" indent="1"/>
    </xf>
    <xf numFmtId="10" fontId="136" fillId="86" borderId="0" xfId="38351" applyNumberFormat="1" applyFont="1" applyFill="1" applyBorder="1" applyAlignment="1">
      <alignment horizontal="right" vertical="center"/>
    </xf>
    <xf numFmtId="173" fontId="143" fillId="78" borderId="50" xfId="15" applyNumberFormat="1" applyFont="1" applyFill="1" applyBorder="1" applyAlignment="1">
      <alignment horizontal="right" vertical="center" wrapText="1" indent="1"/>
    </xf>
    <xf numFmtId="0" fontId="143" fillId="78" borderId="0" xfId="38346" applyFill="1">
      <alignment horizontal="right" vertical="center" wrapText="1" indent="1"/>
    </xf>
    <xf numFmtId="0" fontId="143" fillId="78" borderId="0" xfId="38346" applyFill="1" applyBorder="1">
      <alignment horizontal="right" vertical="center" wrapText="1" indent="1"/>
    </xf>
    <xf numFmtId="0" fontId="143" fillId="84" borderId="0" xfId="38347" applyFill="1">
      <alignment horizontal="right" vertical="center" wrapText="1" indent="1"/>
    </xf>
    <xf numFmtId="0" fontId="143" fillId="84" borderId="0" xfId="38347" applyFill="1" applyBorder="1">
      <alignment horizontal="right" vertical="center" wrapText="1" indent="1"/>
    </xf>
    <xf numFmtId="0" fontId="143" fillId="84" borderId="0" xfId="38347" applyFill="1" applyAlignment="1">
      <alignment horizontal="left" vertical="center" wrapText="1" indent="1"/>
    </xf>
    <xf numFmtId="0" fontId="139" fillId="13" borderId="0" xfId="38347" applyFont="1" applyAlignment="1">
      <alignment horizontal="center" vertical="center" wrapText="1"/>
    </xf>
    <xf numFmtId="0" fontId="143" fillId="13" borderId="0" xfId="38347" applyAlignment="1">
      <alignment horizontal="center" vertical="center" wrapText="1"/>
    </xf>
    <xf numFmtId="169" fontId="136" fillId="0" borderId="0" xfId="0" applyNumberFormat="1" applyFont="1" applyFill="1" applyBorder="1" applyAlignment="1">
      <alignment horizontal="left" vertical="center" indent="1"/>
    </xf>
    <xf numFmtId="169" fontId="143" fillId="13" borderId="0" xfId="38347" applyNumberFormat="1" applyAlignment="1">
      <alignment horizontal="right" vertical="center" indent="1"/>
    </xf>
    <xf numFmtId="173" fontId="143" fillId="78" borderId="0" xfId="38348" applyNumberFormat="1" applyFont="1" applyFill="1" applyBorder="1" applyAlignment="1">
      <alignment vertical="center"/>
    </xf>
    <xf numFmtId="10" fontId="136" fillId="0" borderId="0" xfId="38351" applyNumberFormat="1" applyFill="1" applyAlignment="1">
      <alignment vertical="center" wrapText="1"/>
    </xf>
    <xf numFmtId="10" fontId="143" fillId="78" borderId="50" xfId="38348" applyNumberFormat="1" applyAlignment="1">
      <alignment vertical="center" wrapText="1"/>
    </xf>
    <xf numFmtId="9" fontId="143" fillId="78" borderId="0" xfId="38346" applyNumberFormat="1" applyFill="1">
      <alignment horizontal="right" vertical="center" wrapText="1" indent="1"/>
    </xf>
    <xf numFmtId="173" fontId="40" fillId="0" borderId="64" xfId="0" applyNumberFormat="1" applyFont="1" applyFill="1" applyBorder="1" applyAlignment="1">
      <alignment horizontal="right" vertical="center"/>
    </xf>
    <xf numFmtId="0" fontId="31" fillId="84" borderId="0" xfId="19" applyFont="1" applyFill="1" applyBorder="1" applyAlignment="1">
      <alignment horizontal="right" vertical="center" wrapText="1"/>
    </xf>
    <xf numFmtId="176" fontId="143" fillId="78" borderId="50" xfId="38348" applyNumberFormat="1" applyAlignment="1">
      <alignment vertical="center" wrapText="1"/>
    </xf>
    <xf numFmtId="169" fontId="136" fillId="86" borderId="0" xfId="25" applyNumberFormat="1" applyFont="1" applyFill="1" applyBorder="1" applyAlignment="1">
      <alignment vertical="center" wrapText="1"/>
    </xf>
    <xf numFmtId="169" fontId="136" fillId="0" borderId="0" xfId="25" applyNumberFormat="1" applyFont="1" applyFill="1" applyBorder="1" applyAlignment="1">
      <alignment vertical="center" wrapText="1"/>
    </xf>
    <xf numFmtId="10" fontId="136" fillId="86" borderId="0" xfId="17" applyNumberFormat="1" applyFont="1" applyFill="1" applyBorder="1" applyAlignment="1">
      <alignment vertical="center"/>
    </xf>
    <xf numFmtId="10" fontId="136" fillId="0" borderId="0" xfId="17" applyNumberFormat="1" applyFont="1" applyFill="1" applyBorder="1" applyAlignment="1">
      <alignment vertical="center"/>
    </xf>
    <xf numFmtId="10" fontId="143" fillId="78" borderId="50" xfId="17" applyNumberFormat="1" applyFont="1" applyFill="1" applyBorder="1" applyAlignment="1">
      <alignment vertical="center" wrapText="1"/>
    </xf>
    <xf numFmtId="10" fontId="136" fillId="0" borderId="0" xfId="27" applyNumberFormat="1" applyFont="1" applyFill="1" applyBorder="1" applyAlignment="1">
      <alignment vertical="center"/>
    </xf>
    <xf numFmtId="169" fontId="136" fillId="0" borderId="0" xfId="0" applyNumberFormat="1" applyFont="1" applyFill="1" applyBorder="1" applyAlignment="1">
      <alignment vertical="center"/>
    </xf>
    <xf numFmtId="176" fontId="136" fillId="0" borderId="0" xfId="0" applyNumberFormat="1" applyFont="1" applyFill="1" applyBorder="1" applyAlignment="1">
      <alignment vertical="center"/>
    </xf>
    <xf numFmtId="10" fontId="136" fillId="86" borderId="0" xfId="27" applyNumberFormat="1" applyFont="1" applyFill="1" applyBorder="1" applyAlignment="1">
      <alignment vertical="center"/>
    </xf>
    <xf numFmtId="169" fontId="136" fillId="86" borderId="0" xfId="0" applyNumberFormat="1" applyFont="1" applyFill="1" applyBorder="1" applyAlignment="1">
      <alignment vertical="center"/>
    </xf>
    <xf numFmtId="176" fontId="136" fillId="86" borderId="0" xfId="0" applyNumberFormat="1" applyFont="1" applyFill="1" applyBorder="1" applyAlignment="1">
      <alignment vertical="center"/>
    </xf>
    <xf numFmtId="0" fontId="144" fillId="3" borderId="63" xfId="238" applyBorder="1">
      <alignment horizontal="left" wrapText="1"/>
    </xf>
    <xf numFmtId="0" fontId="21" fillId="0" borderId="63" xfId="0" applyFont="1" applyBorder="1" applyAlignment="1">
      <alignment horizontal="justify"/>
    </xf>
    <xf numFmtId="0" fontId="8" fillId="0" borderId="63" xfId="0" applyFont="1" applyFill="1" applyBorder="1" applyAlignment="1">
      <alignment horizontal="justify"/>
    </xf>
    <xf numFmtId="0" fontId="1" fillId="0" borderId="0" xfId="0" applyFont="1" applyFill="1" applyBorder="1"/>
    <xf numFmtId="0" fontId="134" fillId="0" borderId="0" xfId="22357" applyFont="1"/>
    <xf numFmtId="0" fontId="134" fillId="0" borderId="0" xfId="22357" applyFont="1" applyAlignment="1"/>
    <xf numFmtId="0" fontId="144" fillId="3" borderId="51" xfId="238" applyAlignment="1"/>
    <xf numFmtId="0" fontId="178" fillId="0" borderId="0" xfId="0" applyFont="1" applyAlignment="1">
      <alignment horizontal="justify" vertical="center"/>
    </xf>
    <xf numFmtId="0" fontId="179" fillId="0" borderId="0" xfId="0" applyFont="1"/>
    <xf numFmtId="0" fontId="121" fillId="0" borderId="1" xfId="0" applyFont="1" applyBorder="1" applyAlignment="1">
      <alignment horizontal="justify" vertical="center"/>
    </xf>
    <xf numFmtId="0" fontId="139" fillId="2" borderId="66" xfId="0" applyFont="1" applyFill="1" applyBorder="1" applyAlignment="1">
      <alignment horizontal="justify" vertical="center"/>
    </xf>
    <xf numFmtId="0" fontId="181" fillId="2" borderId="67" xfId="0" applyFont="1" applyFill="1" applyBorder="1" applyAlignment="1">
      <alignment horizontal="justify" vertical="center"/>
    </xf>
    <xf numFmtId="0" fontId="181" fillId="2" borderId="67" xfId="0" applyFont="1" applyFill="1" applyBorder="1" applyAlignment="1">
      <alignment horizontal="center" vertical="center"/>
    </xf>
    <xf numFmtId="0" fontId="181" fillId="2" borderId="68" xfId="0" applyFont="1" applyFill="1" applyBorder="1" applyAlignment="1">
      <alignment horizontal="center" vertical="center"/>
    </xf>
    <xf numFmtId="0" fontId="181" fillId="91" borderId="69" xfId="0" applyFont="1" applyFill="1" applyBorder="1" applyAlignment="1">
      <alignment horizontal="center" vertical="center"/>
    </xf>
    <xf numFmtId="0" fontId="181" fillId="91" borderId="67" xfId="0" applyFont="1" applyFill="1" applyBorder="1" applyAlignment="1">
      <alignment horizontal="center" vertical="center"/>
    </xf>
    <xf numFmtId="206" fontId="161" fillId="0" borderId="70" xfId="32749" applyNumberFormat="1" applyFont="1" applyBorder="1" applyAlignment="1">
      <alignment horizontal="justify" vertical="center" wrapText="1"/>
    </xf>
    <xf numFmtId="206" fontId="136" fillId="3" borderId="70" xfId="0" applyNumberFormat="1" applyFont="1" applyFill="1" applyBorder="1" applyAlignment="1">
      <alignment horizontal="justify" vertical="center" wrapText="1"/>
    </xf>
    <xf numFmtId="206" fontId="136" fillId="0" borderId="70" xfId="0" applyNumberFormat="1" applyFont="1" applyBorder="1" applyAlignment="1">
      <alignment horizontal="justify" vertical="center" wrapText="1"/>
    </xf>
    <xf numFmtId="206" fontId="136" fillId="3" borderId="71" xfId="0" applyNumberFormat="1" applyFont="1" applyFill="1" applyBorder="1" applyAlignment="1">
      <alignment horizontal="justify" vertical="center" wrapText="1"/>
    </xf>
    <xf numFmtId="206" fontId="136" fillId="0" borderId="72" xfId="0" applyNumberFormat="1" applyFont="1" applyBorder="1" applyAlignment="1">
      <alignment horizontal="justify" vertical="center" wrapText="1"/>
    </xf>
    <xf numFmtId="206" fontId="161" fillId="0" borderId="73" xfId="32749" applyNumberFormat="1" applyFont="1" applyBorder="1" applyAlignment="1">
      <alignment horizontal="justify" vertical="center" wrapText="1"/>
    </xf>
    <xf numFmtId="206" fontId="136" fillId="0" borderId="73" xfId="0" applyNumberFormat="1" applyFont="1" applyBorder="1" applyAlignment="1">
      <alignment horizontal="justify" vertical="center" wrapText="1"/>
    </xf>
    <xf numFmtId="206" fontId="136" fillId="0" borderId="74" xfId="0" applyNumberFormat="1" applyFont="1" applyBorder="1" applyAlignment="1">
      <alignment horizontal="justify" vertical="center" wrapText="1"/>
    </xf>
    <xf numFmtId="206" fontId="136" fillId="0" borderId="75" xfId="0" applyNumberFormat="1" applyFont="1" applyBorder="1" applyAlignment="1">
      <alignment horizontal="justify" vertical="center" wrapText="1"/>
    </xf>
    <xf numFmtId="206" fontId="161" fillId="0" borderId="73" xfId="32749" applyNumberFormat="1" applyFont="1" applyBorder="1" applyAlignment="1">
      <alignment horizontal="left" vertical="center" wrapText="1"/>
    </xf>
    <xf numFmtId="206" fontId="136" fillId="3" borderId="74" xfId="0" applyNumberFormat="1" applyFont="1" applyFill="1" applyBorder="1" applyAlignment="1">
      <alignment horizontal="justify" vertical="center" wrapText="1"/>
    </xf>
    <xf numFmtId="9" fontId="136" fillId="0" borderId="73" xfId="0" applyNumberFormat="1" applyFont="1" applyBorder="1" applyAlignment="1">
      <alignment horizontal="justify" vertical="center" wrapText="1"/>
    </xf>
    <xf numFmtId="10" fontId="136" fillId="3" borderId="73" xfId="0" applyNumberFormat="1" applyFont="1" applyFill="1" applyBorder="1" applyAlignment="1">
      <alignment horizontal="justify" vertical="center" wrapText="1"/>
    </xf>
    <xf numFmtId="10" fontId="136" fillId="0" borderId="73" xfId="0" applyNumberFormat="1" applyFont="1" applyBorder="1" applyAlignment="1">
      <alignment horizontal="justify" vertical="center" wrapText="1"/>
    </xf>
    <xf numFmtId="10" fontId="136" fillId="3" borderId="74" xfId="0" applyNumberFormat="1" applyFont="1" applyFill="1" applyBorder="1" applyAlignment="1">
      <alignment horizontal="justify" vertical="center" wrapText="1"/>
    </xf>
    <xf numFmtId="10" fontId="136" fillId="3" borderId="76" xfId="0" applyNumberFormat="1" applyFont="1" applyFill="1" applyBorder="1" applyAlignment="1">
      <alignment horizontal="justify" vertical="center" wrapText="1"/>
    </xf>
    <xf numFmtId="10" fontId="136" fillId="3" borderId="73" xfId="38366" applyNumberFormat="1" applyFont="1" applyFill="1" applyBorder="1" applyAlignment="1">
      <alignment horizontal="justify" vertical="center" wrapText="1"/>
    </xf>
    <xf numFmtId="206" fontId="136" fillId="3" borderId="73" xfId="0" applyNumberFormat="1" applyFont="1" applyFill="1" applyBorder="1" applyAlignment="1">
      <alignment horizontal="justify" vertical="center" wrapText="1"/>
    </xf>
    <xf numFmtId="10" fontId="136" fillId="3" borderId="74" xfId="38366" applyNumberFormat="1" applyFont="1" applyFill="1" applyBorder="1" applyAlignment="1">
      <alignment horizontal="justify" vertical="center" wrapText="1"/>
    </xf>
    <xf numFmtId="10" fontId="136" fillId="3" borderId="75" xfId="38366" applyNumberFormat="1" applyFont="1" applyFill="1" applyBorder="1" applyAlignment="1">
      <alignment horizontal="justify" vertical="center" wrapText="1"/>
    </xf>
    <xf numFmtId="206" fontId="136" fillId="3" borderId="75" xfId="0" applyNumberFormat="1" applyFont="1" applyFill="1" applyBorder="1" applyAlignment="1">
      <alignment horizontal="justify" vertical="center" wrapText="1"/>
    </xf>
    <xf numFmtId="14" fontId="136" fillId="0" borderId="73" xfId="0" applyNumberFormat="1" applyFont="1" applyBorder="1" applyAlignment="1">
      <alignment horizontal="justify" vertical="center" wrapText="1"/>
    </xf>
    <xf numFmtId="214" fontId="136" fillId="0" borderId="73" xfId="0" applyNumberFormat="1" applyFont="1" applyBorder="1" applyAlignment="1">
      <alignment horizontal="justify" vertical="center" wrapText="1"/>
    </xf>
    <xf numFmtId="215" fontId="136" fillId="3" borderId="73" xfId="0" applyNumberFormat="1" applyFont="1" applyFill="1" applyBorder="1" applyAlignment="1">
      <alignment horizontal="justify" vertical="center" wrapText="1"/>
    </xf>
    <xf numFmtId="214" fontId="136" fillId="3" borderId="73" xfId="0" applyNumberFormat="1" applyFont="1" applyFill="1" applyBorder="1" applyAlignment="1">
      <alignment horizontal="justify" vertical="center" wrapText="1"/>
    </xf>
    <xf numFmtId="214" fontId="136" fillId="3" borderId="74" xfId="0" applyNumberFormat="1" applyFont="1" applyFill="1" applyBorder="1" applyAlignment="1">
      <alignment horizontal="justify" vertical="center" wrapText="1"/>
    </xf>
    <xf numFmtId="214" fontId="136" fillId="0" borderId="75" xfId="0" applyNumberFormat="1" applyFont="1" applyBorder="1" applyAlignment="1">
      <alignment horizontal="justify" vertical="center" wrapText="1"/>
    </xf>
    <xf numFmtId="14" fontId="161" fillId="0" borderId="73" xfId="32749" applyNumberFormat="1" applyFont="1" applyBorder="1" applyAlignment="1">
      <alignment horizontal="justify" vertical="center" wrapText="1"/>
    </xf>
    <xf numFmtId="215" fontId="136" fillId="3" borderId="74" xfId="0" applyNumberFormat="1" applyFont="1" applyFill="1" applyBorder="1" applyAlignment="1">
      <alignment horizontal="justify" vertical="center" wrapText="1"/>
    </xf>
    <xf numFmtId="215" fontId="136" fillId="3" borderId="75" xfId="0" applyNumberFormat="1" applyFont="1" applyFill="1" applyBorder="1" applyAlignment="1">
      <alignment horizontal="justify" vertical="center" wrapText="1"/>
    </xf>
    <xf numFmtId="206" fontId="154" fillId="3" borderId="75" xfId="0" applyNumberFormat="1" applyFont="1" applyFill="1" applyBorder="1" applyAlignment="1">
      <alignment horizontal="justify" vertical="center" wrapText="1"/>
    </xf>
    <xf numFmtId="206" fontId="154" fillId="3" borderId="73" xfId="0" applyNumberFormat="1" applyFont="1" applyFill="1" applyBorder="1" applyAlignment="1">
      <alignment horizontal="justify" vertical="center" wrapText="1"/>
    </xf>
    <xf numFmtId="207" fontId="136" fillId="0" borderId="75" xfId="38366" applyNumberFormat="1" applyFont="1" applyBorder="1" applyAlignment="1">
      <alignment horizontal="justify" vertical="center" wrapText="1"/>
    </xf>
    <xf numFmtId="207" fontId="136" fillId="0" borderId="73" xfId="38366" applyNumberFormat="1" applyFont="1" applyBorder="1" applyAlignment="1">
      <alignment horizontal="justify" vertical="center" wrapText="1"/>
    </xf>
    <xf numFmtId="207" fontId="136" fillId="0" borderId="73" xfId="38366" applyNumberFormat="1" applyFont="1" applyFill="1" applyBorder="1" applyAlignment="1">
      <alignment horizontal="justify" vertical="center" wrapText="1"/>
    </xf>
    <xf numFmtId="206" fontId="136" fillId="0" borderId="76" xfId="0" applyNumberFormat="1" applyFont="1" applyBorder="1" applyAlignment="1">
      <alignment horizontal="justify" vertical="center" wrapText="1"/>
    </xf>
    <xf numFmtId="206" fontId="157" fillId="0" borderId="77" xfId="32749" applyNumberFormat="1" applyFont="1" applyBorder="1" applyAlignment="1">
      <alignment horizontal="justify" vertical="center" wrapText="1"/>
    </xf>
    <xf numFmtId="206" fontId="157" fillId="0" borderId="0" xfId="32749" applyNumberFormat="1" applyFont="1" applyBorder="1" applyAlignment="1">
      <alignment horizontal="justify" vertical="center" wrapText="1"/>
    </xf>
    <xf numFmtId="0" fontId="183" fillId="0" borderId="0" xfId="22357" applyFont="1" applyBorder="1"/>
    <xf numFmtId="0" fontId="141" fillId="0" borderId="0" xfId="0" applyFont="1" applyFill="1" applyBorder="1"/>
    <xf numFmtId="0" fontId="183" fillId="0" borderId="0" xfId="0" applyFont="1"/>
    <xf numFmtId="206" fontId="136" fillId="0" borderId="3" xfId="0" applyNumberFormat="1" applyFont="1" applyBorder="1" applyAlignment="1">
      <alignment horizontal="justify" vertical="center" wrapText="1"/>
    </xf>
    <xf numFmtId="0" fontId="161" fillId="0" borderId="1" xfId="38367" applyFont="1" applyBorder="1" applyAlignment="1">
      <alignment horizontal="justify" vertical="center"/>
    </xf>
    <xf numFmtId="14" fontId="181" fillId="2" borderId="78" xfId="0" applyNumberFormat="1" applyFont="1" applyFill="1" applyBorder="1" applyAlignment="1">
      <alignment horizontal="justify" vertical="center"/>
    </xf>
    <xf numFmtId="14" fontId="181" fillId="2" borderId="66" xfId="0" applyNumberFormat="1" applyFont="1" applyFill="1" applyBorder="1" applyAlignment="1">
      <alignment horizontal="justify" vertical="center"/>
    </xf>
    <xf numFmtId="0" fontId="185" fillId="0" borderId="0" xfId="38367" applyFont="1" applyAlignment="1">
      <alignment horizontal="justify" vertical="center"/>
    </xf>
    <xf numFmtId="10" fontId="121" fillId="0" borderId="0" xfId="38367" applyNumberFormat="1" applyFont="1" applyAlignment="1">
      <alignment horizontal="justify" vertical="center"/>
    </xf>
    <xf numFmtId="10" fontId="121" fillId="0" borderId="1" xfId="38367" applyNumberFormat="1" applyFont="1" applyBorder="1" applyAlignment="1">
      <alignment horizontal="justify" vertical="center"/>
    </xf>
    <xf numFmtId="0" fontId="121" fillId="0" borderId="1" xfId="38367" applyFont="1" applyBorder="1" applyAlignment="1">
      <alignment horizontal="justify" vertical="center"/>
    </xf>
    <xf numFmtId="206" fontId="186" fillId="0" borderId="1" xfId="14" applyNumberFormat="1" applyFont="1" applyBorder="1" applyAlignment="1">
      <alignment horizontal="justify" vertical="center" wrapText="1"/>
    </xf>
    <xf numFmtId="0" fontId="179" fillId="0" borderId="0" xfId="0" applyFont="1" applyBorder="1"/>
    <xf numFmtId="0" fontId="187" fillId="0" borderId="0" xfId="0" applyFont="1"/>
    <xf numFmtId="0" fontId="188" fillId="0" borderId="0" xfId="38368" applyFont="1" applyAlignment="1">
      <alignment horizontal="justify"/>
    </xf>
    <xf numFmtId="0" fontId="189" fillId="2" borderId="92" xfId="38369" applyFont="1" applyFill="1" applyBorder="1" applyAlignment="1">
      <alignment horizontal="justify" vertical="center" wrapText="1"/>
    </xf>
    <xf numFmtId="167" fontId="191" fillId="0" borderId="18" xfId="38368" applyNumberFormat="1" applyFont="1" applyFill="1" applyBorder="1" applyAlignment="1">
      <alignment horizontal="justify" vertical="center" wrapText="1"/>
    </xf>
    <xf numFmtId="167" fontId="191" fillId="0" borderId="93" xfId="38368" applyNumberFormat="1" applyFont="1" applyFill="1" applyBorder="1" applyAlignment="1">
      <alignment horizontal="justify" vertical="center" wrapText="1"/>
    </xf>
    <xf numFmtId="216" fontId="191" fillId="0" borderId="94" xfId="38368" applyNumberFormat="1" applyFont="1" applyFill="1" applyBorder="1" applyAlignment="1">
      <alignment horizontal="justify" vertical="center" wrapText="1"/>
    </xf>
    <xf numFmtId="167" fontId="191" fillId="0" borderId="0" xfId="38368" applyNumberFormat="1" applyFont="1" applyFill="1" applyBorder="1" applyAlignment="1">
      <alignment horizontal="justify" vertical="center" wrapText="1"/>
    </xf>
    <xf numFmtId="167" fontId="191" fillId="0" borderId="95" xfId="38368" applyNumberFormat="1" applyFont="1" applyFill="1" applyBorder="1" applyAlignment="1">
      <alignment horizontal="justify" vertical="center" wrapText="1"/>
    </xf>
    <xf numFmtId="167" fontId="191" fillId="0" borderId="96" xfId="38368" applyNumberFormat="1" applyFont="1" applyFill="1" applyBorder="1" applyAlignment="1">
      <alignment horizontal="justify" vertical="center" wrapText="1"/>
    </xf>
    <xf numFmtId="167" fontId="191" fillId="0" borderId="97" xfId="38368" applyNumberFormat="1" applyFont="1" applyFill="1" applyBorder="1" applyAlignment="1">
      <alignment horizontal="justify" vertical="center" wrapText="1"/>
    </xf>
    <xf numFmtId="167" fontId="191" fillId="0" borderId="94" xfId="38368" applyNumberFormat="1" applyFont="1" applyFill="1" applyBorder="1" applyAlignment="1">
      <alignment horizontal="justify" vertical="center" wrapText="1"/>
    </xf>
    <xf numFmtId="216" fontId="191" fillId="0" borderId="96" xfId="38368" applyNumberFormat="1" applyFont="1" applyFill="1" applyBorder="1" applyAlignment="1">
      <alignment horizontal="justify" vertical="center" wrapText="1"/>
    </xf>
    <xf numFmtId="167" fontId="191" fillId="0" borderId="65" xfId="38368" applyNumberFormat="1" applyFont="1" applyFill="1" applyBorder="1" applyAlignment="1">
      <alignment horizontal="justify" vertical="center" wrapText="1"/>
    </xf>
    <xf numFmtId="167" fontId="191" fillId="0" borderId="98" xfId="38368" applyNumberFormat="1" applyFont="1" applyFill="1" applyBorder="1" applyAlignment="1">
      <alignment horizontal="justify" vertical="center" wrapText="1"/>
    </xf>
    <xf numFmtId="167" fontId="191" fillId="0" borderId="99" xfId="38368" applyNumberFormat="1" applyFont="1" applyFill="1" applyBorder="1" applyAlignment="1">
      <alignment horizontal="justify" vertical="center" wrapText="1"/>
    </xf>
    <xf numFmtId="216" fontId="191" fillId="0" borderId="99" xfId="38368" applyNumberFormat="1" applyFont="1" applyFill="1" applyBorder="1" applyAlignment="1">
      <alignment horizontal="justify" vertical="center" wrapText="1"/>
    </xf>
    <xf numFmtId="167" fontId="191" fillId="0" borderId="100" xfId="38368" applyNumberFormat="1" applyFont="1" applyFill="1" applyBorder="1" applyAlignment="1">
      <alignment horizontal="justify" vertical="center" wrapText="1"/>
    </xf>
    <xf numFmtId="216" fontId="191" fillId="0" borderId="100" xfId="38368" applyNumberFormat="1" applyFont="1" applyFill="1" applyBorder="1" applyAlignment="1">
      <alignment horizontal="justify" vertical="center" wrapText="1"/>
    </xf>
    <xf numFmtId="0" fontId="121" fillId="0" borderId="1" xfId="38368" applyFont="1" applyBorder="1" applyAlignment="1">
      <alignment horizontal="justify"/>
    </xf>
    <xf numFmtId="167" fontId="154" fillId="0" borderId="106" xfId="38370" applyNumberFormat="1" applyFont="1" applyFill="1" applyBorder="1" applyAlignment="1">
      <alignment horizontal="justify" vertical="center" wrapText="1"/>
    </xf>
    <xf numFmtId="167" fontId="136" fillId="0" borderId="106" xfId="38370" applyNumberFormat="1" applyFont="1" applyFill="1" applyBorder="1" applyAlignment="1">
      <alignment horizontal="justify" vertical="center" wrapText="1"/>
    </xf>
    <xf numFmtId="167" fontId="154" fillId="0" borderId="96" xfId="38370" applyNumberFormat="1" applyFont="1" applyFill="1" applyBorder="1" applyAlignment="1">
      <alignment horizontal="justify" vertical="center" wrapText="1"/>
    </xf>
    <xf numFmtId="167" fontId="136" fillId="0" borderId="96" xfId="38370" applyNumberFormat="1" applyFont="1" applyFill="1" applyBorder="1" applyAlignment="1">
      <alignment horizontal="justify" vertical="center" wrapText="1"/>
    </xf>
    <xf numFmtId="167" fontId="154" fillId="0" borderId="94" xfId="38370" applyNumberFormat="1" applyFont="1" applyFill="1" applyBorder="1" applyAlignment="1">
      <alignment horizontal="justify" vertical="center" wrapText="1"/>
    </xf>
    <xf numFmtId="167" fontId="136" fillId="0" borderId="107" xfId="38368" applyNumberFormat="1" applyFont="1" applyFill="1" applyBorder="1" applyAlignment="1">
      <alignment horizontal="justify" vertical="center" wrapText="1"/>
    </xf>
    <xf numFmtId="167" fontId="136" fillId="0" borderId="108" xfId="38368" applyNumberFormat="1" applyFont="1" applyFill="1" applyBorder="1" applyAlignment="1">
      <alignment horizontal="justify" vertical="center" wrapText="1"/>
    </xf>
    <xf numFmtId="167" fontId="136" fillId="0" borderId="109" xfId="38368" applyNumberFormat="1" applyFont="1" applyFill="1" applyBorder="1" applyAlignment="1">
      <alignment horizontal="justify" vertical="center" wrapText="1"/>
    </xf>
    <xf numFmtId="0" fontId="8" fillId="0" borderId="0" xfId="0" applyFont="1" applyBorder="1" applyAlignment="1">
      <alignment horizontal="justify"/>
    </xf>
    <xf numFmtId="0" fontId="143" fillId="56" borderId="0" xfId="38346" applyAlignment="1">
      <alignment horizontal="center" vertical="center"/>
    </xf>
    <xf numFmtId="170" fontId="143" fillId="56" borderId="0" xfId="38346" applyNumberFormat="1" applyAlignment="1">
      <alignment horizontal="center" vertical="center" wrapText="1"/>
    </xf>
    <xf numFmtId="0" fontId="8" fillId="0" borderId="63" xfId="0" applyFont="1" applyBorder="1" applyAlignment="1">
      <alignment horizontal="justify"/>
    </xf>
    <xf numFmtId="0" fontId="156" fillId="87" borderId="0" xfId="38350">
      <alignment horizontal="left" wrapText="1"/>
      <protection locked="0"/>
    </xf>
    <xf numFmtId="0" fontId="156" fillId="87" borderId="0" xfId="38350" applyBorder="1">
      <alignment horizontal="left" wrapText="1"/>
      <protection locked="0"/>
    </xf>
    <xf numFmtId="0" fontId="8" fillId="0" borderId="0" xfId="0" applyFont="1" applyBorder="1" applyAlignment="1">
      <alignment horizontal="justify"/>
    </xf>
    <xf numFmtId="0" fontId="143" fillId="13" borderId="0" xfId="38347">
      <alignment horizontal="right" vertical="center" wrapText="1" indent="1"/>
    </xf>
    <xf numFmtId="0" fontId="143" fillId="84" borderId="0" xfId="38347" applyFill="1">
      <alignment horizontal="right" vertical="center" wrapText="1" indent="1"/>
    </xf>
    <xf numFmtId="0" fontId="177" fillId="3" borderId="63" xfId="238" applyFont="1" applyBorder="1">
      <alignment horizontal="left" wrapText="1"/>
    </xf>
    <xf numFmtId="0" fontId="143" fillId="84" borderId="0" xfId="38347" applyFill="1" applyAlignment="1">
      <alignment horizontal="left" vertical="center" wrapText="1" indent="1"/>
    </xf>
    <xf numFmtId="0" fontId="11" fillId="3" borderId="0" xfId="10" applyFont="1" applyFill="1" applyBorder="1" applyAlignment="1">
      <alignment horizontal="justify" vertical="center"/>
    </xf>
    <xf numFmtId="0" fontId="143" fillId="0" borderId="0" xfId="38347" applyFill="1">
      <alignment horizontal="right" vertical="center" wrapText="1" indent="1"/>
    </xf>
    <xf numFmtId="0" fontId="156" fillId="87" borderId="0" xfId="38350" applyAlignment="1">
      <alignment horizontal="left" wrapText="1"/>
      <protection locked="0"/>
    </xf>
    <xf numFmtId="0" fontId="156" fillId="87" borderId="0" xfId="38350" applyAlignment="1">
      <alignment horizontal="left"/>
      <protection locked="0"/>
    </xf>
    <xf numFmtId="0" fontId="136" fillId="0" borderId="0" xfId="14" applyFont="1" applyBorder="1" applyAlignment="1">
      <alignment horizontal="justify" vertical="center" wrapText="1"/>
    </xf>
    <xf numFmtId="0" fontId="136" fillId="0" borderId="3" xfId="14" applyFont="1" applyBorder="1" applyAlignment="1">
      <alignment horizontal="justify" vertical="center" wrapText="1"/>
    </xf>
    <xf numFmtId="167" fontId="143" fillId="78" borderId="0" xfId="38348" applyNumberFormat="1" applyBorder="1" applyAlignment="1">
      <alignment horizontal="left" vertical="center" wrapText="1" indent="1"/>
    </xf>
    <xf numFmtId="173" fontId="143" fillId="78" borderId="0" xfId="38348" applyNumberFormat="1" applyBorder="1">
      <alignment horizontal="right" vertical="center" wrapText="1" indent="1"/>
    </xf>
    <xf numFmtId="10" fontId="143" fillId="78" borderId="50" xfId="17" applyNumberFormat="1" applyFont="1" applyFill="1" applyBorder="1" applyAlignment="1">
      <alignment horizontal="right" vertical="center" wrapText="1" indent="1"/>
    </xf>
    <xf numFmtId="0" fontId="0" fillId="0" borderId="0" xfId="0" applyBorder="1" applyAlignment="1">
      <alignment horizontal="center"/>
    </xf>
    <xf numFmtId="169" fontId="161" fillId="0" borderId="0" xfId="38351" applyNumberFormat="1" applyFont="1" applyFill="1" applyBorder="1" applyAlignment="1">
      <alignment vertical="center" wrapText="1"/>
    </xf>
    <xf numFmtId="169" fontId="136" fillId="0" borderId="56" xfId="38351" applyNumberFormat="1" applyFont="1" applyFill="1" applyBorder="1" applyAlignment="1">
      <alignment vertical="center" wrapText="1"/>
    </xf>
    <xf numFmtId="10" fontId="136" fillId="86" borderId="0" xfId="17" applyNumberFormat="1" applyFont="1" applyFill="1" applyAlignment="1">
      <alignment horizontal="right" vertical="center" wrapText="1" indent="1"/>
    </xf>
    <xf numFmtId="10" fontId="136" fillId="0" borderId="0" xfId="17" applyNumberFormat="1" applyFont="1" applyFill="1" applyAlignment="1">
      <alignment horizontal="right" vertical="center" wrapText="1" indent="1"/>
    </xf>
    <xf numFmtId="167" fontId="156" fillId="87" borderId="0" xfId="38352" applyNumberFormat="1" applyBorder="1">
      <alignment horizontal="left" vertical="top" wrapText="1"/>
      <protection locked="0"/>
    </xf>
    <xf numFmtId="167" fontId="161" fillId="86" borderId="0" xfId="38351" applyNumberFormat="1" applyFont="1" applyFill="1" applyAlignment="1">
      <alignment horizontal="left" vertical="center" wrapText="1" indent="1"/>
    </xf>
    <xf numFmtId="167" fontId="161" fillId="0" borderId="0" xfId="38351" applyNumberFormat="1" applyFont="1" applyFill="1" applyAlignment="1">
      <alignment horizontal="left" vertical="center" wrapText="1" indent="1"/>
    </xf>
    <xf numFmtId="0" fontId="143" fillId="84" borderId="0" xfId="38347" applyFill="1" applyAlignment="1">
      <alignment vertical="center" wrapText="1"/>
    </xf>
    <xf numFmtId="167" fontId="143" fillId="2" borderId="50" xfId="38348" applyNumberFormat="1" applyFill="1" applyAlignment="1">
      <alignment vertical="center" wrapText="1"/>
    </xf>
    <xf numFmtId="169" fontId="143" fillId="2" borderId="50" xfId="38348" applyNumberFormat="1" applyFill="1">
      <alignment horizontal="right" vertical="center" wrapText="1" indent="1"/>
    </xf>
    <xf numFmtId="0" fontId="40" fillId="86" borderId="0" xfId="0" applyFont="1" applyFill="1" applyBorder="1" applyAlignment="1">
      <alignment horizontal="justify" vertical="center"/>
    </xf>
    <xf numFmtId="169" fontId="40" fillId="86" borderId="0" xfId="0" applyNumberFormat="1" applyFont="1" applyFill="1" applyBorder="1" applyAlignment="1">
      <alignment horizontal="justify" vertical="center"/>
    </xf>
    <xf numFmtId="9" fontId="40" fillId="86" borderId="0" xfId="0" applyNumberFormat="1" applyFont="1" applyFill="1" applyBorder="1" applyAlignment="1">
      <alignment horizontal="right" vertical="center"/>
    </xf>
    <xf numFmtId="169" fontId="40" fillId="0" borderId="0" xfId="0" applyNumberFormat="1" applyFont="1" applyFill="1" applyBorder="1" applyAlignment="1">
      <alignment horizontal="justify" vertical="center"/>
    </xf>
    <xf numFmtId="9" fontId="40" fillId="0" borderId="0" xfId="0" applyNumberFormat="1" applyFont="1" applyFill="1" applyBorder="1" applyAlignment="1">
      <alignment horizontal="right" vertical="center"/>
    </xf>
    <xf numFmtId="169" fontId="31" fillId="9" borderId="0" xfId="0" applyNumberFormat="1" applyFont="1" applyFill="1" applyBorder="1" applyAlignment="1">
      <alignment horizontal="justify" vertical="center"/>
    </xf>
    <xf numFmtId="169" fontId="192" fillId="9" borderId="0" xfId="0" applyNumberFormat="1" applyFont="1" applyFill="1" applyBorder="1" applyAlignment="1">
      <alignment horizontal="justify" vertical="center"/>
    </xf>
    <xf numFmtId="169" fontId="167" fillId="9" borderId="0" xfId="38348" applyNumberFormat="1" applyFont="1" applyFill="1" applyBorder="1" applyAlignment="1">
      <alignment horizontal="right" vertical="center" wrapText="1"/>
    </xf>
    <xf numFmtId="0" fontId="183" fillId="0" borderId="0" xfId="0" applyFont="1" applyBorder="1"/>
    <xf numFmtId="14" fontId="181" fillId="2" borderId="1" xfId="0" applyNumberFormat="1" applyFont="1" applyFill="1" applyBorder="1" applyAlignment="1">
      <alignment horizontal="justify" vertical="center"/>
    </xf>
    <xf numFmtId="0" fontId="193" fillId="0" borderId="0" xfId="38365" applyFont="1" applyBorder="1" applyAlignment="1">
      <alignment vertical="center" wrapText="1"/>
    </xf>
    <xf numFmtId="0" fontId="136" fillId="0" borderId="3" xfId="14" applyFont="1" applyBorder="1" applyAlignment="1">
      <alignment horizontal="center" vertical="center" wrapText="1"/>
    </xf>
    <xf numFmtId="0" fontId="136" fillId="0" borderId="0" xfId="14" applyFont="1" applyBorder="1" applyAlignment="1">
      <alignment horizontal="center" vertical="center" wrapText="1"/>
    </xf>
    <xf numFmtId="0" fontId="161" fillId="92" borderId="0" xfId="14" applyFont="1" applyFill="1" applyBorder="1" applyAlignment="1">
      <alignment horizontal="center" vertical="center" wrapText="1"/>
    </xf>
    <xf numFmtId="173" fontId="136" fillId="0" borderId="3" xfId="0" applyNumberFormat="1" applyFont="1" applyBorder="1" applyAlignment="1">
      <alignment horizontal="justify" vertical="center" wrapText="1"/>
    </xf>
    <xf numFmtId="173" fontId="136" fillId="0" borderId="0" xfId="0" applyNumberFormat="1" applyFont="1" applyBorder="1" applyAlignment="1">
      <alignment horizontal="justify" vertical="center" wrapText="1"/>
    </xf>
    <xf numFmtId="173" fontId="161" fillId="93" borderId="0" xfId="0" applyNumberFormat="1" applyFont="1" applyFill="1" applyBorder="1" applyAlignment="1">
      <alignment horizontal="justify" vertical="center" wrapText="1"/>
    </xf>
    <xf numFmtId="173" fontId="161" fillId="0" borderId="1" xfId="0" applyNumberFormat="1" applyFont="1" applyBorder="1" applyAlignment="1">
      <alignment horizontal="justify" vertical="center"/>
    </xf>
    <xf numFmtId="173" fontId="181" fillId="2" borderId="78" xfId="0" applyNumberFormat="1" applyFont="1" applyFill="1" applyBorder="1" applyAlignment="1">
      <alignment horizontal="justify" vertical="center"/>
    </xf>
    <xf numFmtId="173" fontId="136" fillId="0" borderId="80" xfId="0" applyNumberFormat="1" applyFont="1" applyBorder="1" applyAlignment="1">
      <alignment horizontal="justify" vertical="center" wrapText="1"/>
    </xf>
    <xf numFmtId="173" fontId="161" fillId="93" borderId="81" xfId="0" applyNumberFormat="1" applyFont="1" applyFill="1" applyBorder="1" applyAlignment="1">
      <alignment horizontal="justify" vertical="center" wrapText="1"/>
    </xf>
    <xf numFmtId="173" fontId="161" fillId="93" borderId="1" xfId="0" applyNumberFormat="1" applyFont="1" applyFill="1" applyBorder="1" applyAlignment="1">
      <alignment horizontal="justify" vertical="center" wrapText="1"/>
    </xf>
    <xf numFmtId="173" fontId="161" fillId="93" borderId="84" xfId="0" applyNumberFormat="1" applyFont="1" applyFill="1" applyBorder="1" applyAlignment="1">
      <alignment horizontal="justify" vertical="center" wrapText="1"/>
    </xf>
    <xf numFmtId="173" fontId="181" fillId="2" borderId="85" xfId="0" applyNumberFormat="1" applyFont="1" applyFill="1" applyBorder="1" applyAlignment="1">
      <alignment horizontal="justify" vertical="center"/>
    </xf>
    <xf numFmtId="173" fontId="136" fillId="0" borderId="1" xfId="0" applyNumberFormat="1" applyFont="1" applyBorder="1" applyAlignment="1">
      <alignment horizontal="justify" vertical="center" wrapText="1"/>
    </xf>
    <xf numFmtId="173" fontId="161" fillId="93" borderId="86" xfId="0" applyNumberFormat="1" applyFont="1" applyFill="1" applyBorder="1" applyAlignment="1">
      <alignment horizontal="justify" vertical="center" wrapText="1"/>
    </xf>
    <xf numFmtId="173" fontId="161" fillId="93" borderId="87" xfId="0" applyNumberFormat="1" applyFont="1" applyFill="1" applyBorder="1" applyAlignment="1">
      <alignment horizontal="justify" vertical="center" wrapText="1"/>
    </xf>
    <xf numFmtId="172" fontId="161" fillId="93" borderId="88" xfId="17" applyNumberFormat="1" applyFont="1" applyFill="1" applyBorder="1" applyAlignment="1">
      <alignment horizontal="right" vertical="center" wrapText="1"/>
    </xf>
    <xf numFmtId="14" fontId="181" fillId="2" borderId="110" xfId="0" applyNumberFormat="1" applyFont="1" applyFill="1" applyBorder="1" applyAlignment="1">
      <alignment horizontal="justify" vertical="center"/>
    </xf>
    <xf numFmtId="14" fontId="181" fillId="2" borderId="66" xfId="16" applyNumberFormat="1" applyFont="1" applyFill="1" applyBorder="1" applyAlignment="1">
      <alignment horizontal="center" vertical="center"/>
    </xf>
    <xf numFmtId="0" fontId="161" fillId="0" borderId="1" xfId="38367" applyFont="1" applyBorder="1" applyAlignment="1">
      <alignment horizontal="center" vertical="center"/>
    </xf>
    <xf numFmtId="14" fontId="181" fillId="2" borderId="78" xfId="16" applyNumberFormat="1" applyFont="1" applyFill="1" applyBorder="1" applyAlignment="1">
      <alignment horizontal="center" vertical="center"/>
    </xf>
    <xf numFmtId="0" fontId="136" fillId="0" borderId="80" xfId="14" applyFont="1" applyBorder="1" applyAlignment="1">
      <alignment horizontal="center" vertical="center" wrapText="1"/>
    </xf>
    <xf numFmtId="0" fontId="161" fillId="92" borderId="81" xfId="14" applyFont="1" applyFill="1" applyBorder="1" applyAlignment="1">
      <alignment horizontal="center" vertical="center" wrapText="1"/>
    </xf>
    <xf numFmtId="0" fontId="161" fillId="92" borderId="1" xfId="14" applyFont="1" applyFill="1" applyBorder="1" applyAlignment="1">
      <alignment horizontal="center" vertical="center" wrapText="1"/>
    </xf>
    <xf numFmtId="0" fontId="161" fillId="92" borderId="84" xfId="14" applyFont="1" applyFill="1" applyBorder="1" applyAlignment="1">
      <alignment horizontal="center" vertical="center" wrapText="1"/>
    </xf>
    <xf numFmtId="14" fontId="181" fillId="2" borderId="85" xfId="16" applyNumberFormat="1" applyFont="1" applyFill="1" applyBorder="1" applyAlignment="1">
      <alignment horizontal="center" vertical="center"/>
    </xf>
    <xf numFmtId="0" fontId="136" fillId="0" borderId="1" xfId="14" applyFont="1" applyBorder="1" applyAlignment="1">
      <alignment horizontal="center" vertical="center" wrapText="1"/>
    </xf>
    <xf numFmtId="0" fontId="161" fillId="92" borderId="86" xfId="14" applyFont="1" applyFill="1" applyBorder="1" applyAlignment="1">
      <alignment horizontal="center" vertical="center" wrapText="1"/>
    </xf>
    <xf numFmtId="0" fontId="161" fillId="92" borderId="87" xfId="14" applyFont="1" applyFill="1" applyBorder="1" applyAlignment="1">
      <alignment horizontal="center" vertical="center" wrapText="1"/>
    </xf>
    <xf numFmtId="0" fontId="161" fillId="92" borderId="88" xfId="14" applyFont="1" applyFill="1" applyBorder="1" applyAlignment="1">
      <alignment horizontal="center" vertical="center" wrapText="1"/>
    </xf>
    <xf numFmtId="0" fontId="121" fillId="0" borderId="0" xfId="38367" applyFont="1" applyAlignment="1">
      <alignment horizontal="center" vertical="center"/>
    </xf>
    <xf numFmtId="0" fontId="157" fillId="0" borderId="1" xfId="38367" applyFont="1" applyBorder="1" applyAlignment="1">
      <alignment horizontal="center" vertical="center"/>
    </xf>
    <xf numFmtId="0" fontId="157" fillId="0" borderId="0" xfId="14" applyFont="1" applyBorder="1" applyAlignment="1">
      <alignment horizontal="center" vertical="center" wrapText="1"/>
    </xf>
    <xf numFmtId="0" fontId="121" fillId="0" borderId="1" xfId="38367" applyFont="1" applyBorder="1" applyAlignment="1">
      <alignment horizontal="center" vertical="center"/>
    </xf>
    <xf numFmtId="0" fontId="190" fillId="2" borderId="92" xfId="38369" applyFont="1" applyFill="1" applyBorder="1" applyAlignment="1">
      <alignment horizontal="justify" vertical="center" wrapText="1"/>
    </xf>
    <xf numFmtId="0" fontId="182" fillId="2" borderId="92" xfId="38369" applyFont="1" applyFill="1" applyBorder="1" applyAlignment="1">
      <alignment horizontal="center" vertical="center" wrapText="1"/>
    </xf>
    <xf numFmtId="0" fontId="146" fillId="0" borderId="57" xfId="61" applyFont="1" applyFill="1" applyBorder="1" applyAlignment="1" applyProtection="1">
      <alignment horizontal="left" vertical="center"/>
    </xf>
    <xf numFmtId="0" fontId="131" fillId="0" borderId="57" xfId="61" applyFont="1" applyFill="1" applyBorder="1" applyAlignment="1" applyProtection="1">
      <alignment horizontal="left" vertical="center"/>
    </xf>
    <xf numFmtId="0" fontId="131" fillId="0" borderId="57" xfId="59" applyFont="1" applyBorder="1" applyAlignment="1">
      <alignment horizontal="center" vertical="center"/>
    </xf>
    <xf numFmtId="0" fontId="8" fillId="0" borderId="0" xfId="0" applyFont="1" applyBorder="1" applyAlignment="1">
      <alignment horizontal="justify"/>
    </xf>
    <xf numFmtId="0" fontId="143" fillId="13" borderId="0" xfId="38347" applyBorder="1">
      <alignment horizontal="right" vertical="center" wrapText="1" indent="1"/>
    </xf>
    <xf numFmtId="0" fontId="156" fillId="87" borderId="0" xfId="38352">
      <alignment horizontal="left" vertical="top" wrapText="1"/>
      <protection locked="0"/>
    </xf>
    <xf numFmtId="0" fontId="194" fillId="0" borderId="0" xfId="0" applyFont="1" applyBorder="1" applyAlignment="1">
      <alignment horizontal="justify" vertical="center"/>
    </xf>
    <xf numFmtId="0" fontId="151" fillId="3" borderId="51" xfId="238" applyFont="1">
      <alignment horizontal="left" wrapText="1"/>
    </xf>
    <xf numFmtId="0" fontId="144" fillId="3" borderId="51" xfId="238">
      <alignment horizontal="left" wrapText="1"/>
    </xf>
    <xf numFmtId="0" fontId="144" fillId="3" borderId="51" xfId="238" applyAlignment="1">
      <alignment horizontal="left"/>
    </xf>
    <xf numFmtId="0" fontId="156" fillId="87" borderId="0" xfId="38350">
      <alignment horizontal="left" wrapText="1"/>
      <protection locked="0"/>
    </xf>
    <xf numFmtId="0" fontId="145" fillId="3" borderId="51" xfId="238" applyFont="1">
      <alignment horizontal="left" wrapText="1"/>
    </xf>
    <xf numFmtId="0" fontId="143" fillId="56" borderId="0" xfId="38346" applyAlignment="1">
      <alignment horizontal="center" vertical="center" wrapText="1"/>
    </xf>
    <xf numFmtId="0" fontId="143" fillId="13" borderId="0" xfId="38347" applyAlignment="1">
      <alignment horizontal="right" vertical="center" wrapText="1" indent="1"/>
    </xf>
    <xf numFmtId="0" fontId="156" fillId="87" borderId="0" xfId="38350" applyBorder="1">
      <alignment horizontal="left" wrapText="1"/>
      <protection locked="0"/>
    </xf>
    <xf numFmtId="0" fontId="144" fillId="3" borderId="51" xfId="238" applyAlignment="1">
      <alignment horizontal="left" wrapText="1"/>
    </xf>
    <xf numFmtId="0" fontId="139" fillId="56" borderId="0" xfId="38346" applyFont="1" applyAlignment="1">
      <alignment horizontal="center" vertical="center" wrapText="1"/>
    </xf>
    <xf numFmtId="0" fontId="194" fillId="0" borderId="56" xfId="61" applyFont="1" applyFill="1" applyBorder="1" applyAlignment="1">
      <alignment horizontal="left" vertical="center" wrapText="1"/>
      <protection locked="0"/>
    </xf>
    <xf numFmtId="0" fontId="194" fillId="0" borderId="56" xfId="61" applyFont="1" applyFill="1" applyBorder="1" applyAlignment="1">
      <alignment horizontal="left" vertical="center"/>
      <protection locked="0"/>
    </xf>
    <xf numFmtId="0" fontId="139" fillId="13" borderId="0" xfId="38347" applyFont="1" applyAlignment="1">
      <alignment horizontal="center" vertical="center" wrapText="1"/>
    </xf>
    <xf numFmtId="0" fontId="156" fillId="87" borderId="0" xfId="38352">
      <alignment horizontal="left" vertical="top" wrapText="1"/>
      <protection locked="0"/>
    </xf>
    <xf numFmtId="0" fontId="156" fillId="87" borderId="0" xfId="38350" applyAlignment="1">
      <alignment horizontal="left" vertical="center" wrapText="1"/>
      <protection locked="0"/>
    </xf>
    <xf numFmtId="0" fontId="37" fillId="0" borderId="0" xfId="0" applyFont="1" applyBorder="1" applyAlignment="1">
      <alignment horizontal="left" vertical="top" wrapText="1"/>
    </xf>
    <xf numFmtId="0" fontId="143" fillId="56" borderId="19" xfId="38346" applyBorder="1" applyAlignment="1">
      <alignment horizontal="center" vertical="center" textRotation="90" wrapText="1"/>
    </xf>
    <xf numFmtId="0" fontId="143" fillId="56" borderId="21" xfId="38346" applyBorder="1" applyAlignment="1">
      <alignment horizontal="center" vertical="center" textRotation="90" wrapText="1"/>
    </xf>
    <xf numFmtId="0" fontId="143" fillId="13" borderId="22" xfId="38347" applyBorder="1" applyAlignment="1">
      <alignment horizontal="center" vertical="center" wrapText="1"/>
    </xf>
    <xf numFmtId="0" fontId="143" fillId="56" borderId="22" xfId="38346" applyBorder="1" applyAlignment="1">
      <alignment horizontal="center" vertical="center" wrapText="1"/>
    </xf>
    <xf numFmtId="0" fontId="143" fillId="13" borderId="19" xfId="38347" applyBorder="1" applyAlignment="1">
      <alignment horizontal="center" vertical="center" wrapText="1"/>
    </xf>
    <xf numFmtId="0" fontId="143" fillId="13" borderId="15" xfId="38347" applyBorder="1" applyAlignment="1">
      <alignment horizontal="center" vertical="center" wrapText="1"/>
    </xf>
    <xf numFmtId="0" fontId="143" fillId="13" borderId="22" xfId="38347" applyBorder="1" applyAlignment="1">
      <alignment horizontal="center" vertical="center" textRotation="90" wrapText="1"/>
    </xf>
    <xf numFmtId="0" fontId="143" fillId="13" borderId="20" xfId="38347" applyBorder="1" applyAlignment="1">
      <alignment horizontal="center" vertical="center" textRotation="90" wrapText="1"/>
    </xf>
    <xf numFmtId="0" fontId="156" fillId="87" borderId="0" xfId="38350" applyAlignment="1">
      <alignment horizontal="left" vertical="center"/>
      <protection locked="0"/>
    </xf>
    <xf numFmtId="0" fontId="36" fillId="0" borderId="0" xfId="14" applyFont="1" applyBorder="1" applyAlignment="1">
      <alignment horizontal="left" vertical="center"/>
    </xf>
    <xf numFmtId="0" fontId="156" fillId="87" borderId="0" xfId="38350" applyAlignment="1">
      <alignment horizontal="justify" vertical="center" wrapText="1"/>
      <protection locked="0"/>
    </xf>
    <xf numFmtId="0" fontId="143" fillId="13" borderId="0" xfId="38347" quotePrefix="1" applyAlignment="1">
      <alignment horizontal="center" vertical="center" wrapText="1"/>
    </xf>
    <xf numFmtId="0" fontId="156" fillId="87" borderId="0" xfId="38350" applyAlignment="1">
      <alignment horizontal="justify"/>
      <protection locked="0"/>
    </xf>
    <xf numFmtId="0" fontId="143" fillId="13" borderId="0" xfId="38347" applyAlignment="1">
      <alignment horizontal="center" vertical="center" wrapText="1"/>
    </xf>
    <xf numFmtId="1" fontId="156" fillId="87" borderId="0" xfId="38350" applyNumberFormat="1">
      <alignment horizontal="left" wrapText="1"/>
      <protection locked="0"/>
    </xf>
    <xf numFmtId="0" fontId="8" fillId="0" borderId="0" xfId="0" applyFont="1" applyBorder="1" applyAlignment="1">
      <alignment horizontal="justify" wrapText="1"/>
    </xf>
    <xf numFmtId="0" fontId="8" fillId="0" borderId="0" xfId="0" applyFont="1" applyBorder="1" applyAlignment="1">
      <alignment horizontal="justify"/>
    </xf>
    <xf numFmtId="170" fontId="143" fillId="13" borderId="0" xfId="38347" quotePrefix="1" applyNumberFormat="1" applyAlignment="1">
      <alignment horizontal="center" vertical="center" wrapText="1"/>
    </xf>
    <xf numFmtId="170" fontId="143" fillId="13" borderId="0" xfId="38347" applyNumberFormat="1" applyAlignment="1">
      <alignment horizontal="center" vertical="center" wrapText="1"/>
    </xf>
    <xf numFmtId="0" fontId="156" fillId="87" borderId="0" xfId="38352" applyAlignment="1">
      <alignment horizontal="left" vertical="center" wrapText="1"/>
      <protection locked="0"/>
    </xf>
    <xf numFmtId="0" fontId="143" fillId="13" borderId="17" xfId="38347" applyBorder="1" applyAlignment="1">
      <alignment horizontal="center" vertical="center" wrapText="1"/>
    </xf>
    <xf numFmtId="0" fontId="143" fillId="13" borderId="0" xfId="38347" applyBorder="1" applyAlignment="1">
      <alignment horizontal="center" vertical="center" wrapText="1"/>
    </xf>
    <xf numFmtId="0" fontId="143" fillId="13" borderId="0" xfId="38347" applyAlignment="1">
      <alignment horizontal="left" vertical="center" wrapText="1" indent="1"/>
    </xf>
    <xf numFmtId="0" fontId="11" fillId="0" borderId="3" xfId="10" applyFont="1" applyBorder="1" applyAlignment="1">
      <alignment horizontal="justify" wrapText="1"/>
    </xf>
    <xf numFmtId="0" fontId="143" fillId="13" borderId="0" xfId="38347" applyBorder="1">
      <alignment horizontal="right" vertical="center" wrapText="1" indent="1"/>
    </xf>
    <xf numFmtId="0" fontId="14" fillId="3" borderId="0" xfId="10" applyFont="1" applyFill="1" applyBorder="1" applyAlignment="1">
      <alignment horizontal="justify" vertical="center"/>
    </xf>
    <xf numFmtId="0" fontId="143" fillId="84" borderId="0" xfId="38347" applyFill="1">
      <alignment horizontal="right" vertical="center" wrapText="1" indent="1"/>
    </xf>
    <xf numFmtId="0" fontId="143" fillId="84" borderId="0" xfId="38347" applyFill="1" applyBorder="1">
      <alignment horizontal="right" vertical="center" wrapText="1" indent="1"/>
    </xf>
    <xf numFmtId="0" fontId="177" fillId="3" borderId="63" xfId="238" applyFont="1" applyBorder="1">
      <alignment horizontal="left" wrapText="1"/>
    </xf>
    <xf numFmtId="9" fontId="143" fillId="13" borderId="0" xfId="38347" applyNumberFormat="1" applyAlignment="1">
      <alignment horizontal="right" vertical="center" wrapText="1"/>
    </xf>
    <xf numFmtId="9" fontId="143" fillId="84" borderId="0" xfId="38347" applyNumberFormat="1" applyFill="1" applyAlignment="1">
      <alignment horizontal="right" vertical="center" wrapText="1"/>
    </xf>
    <xf numFmtId="0" fontId="21" fillId="0" borderId="0" xfId="0" applyFont="1" applyBorder="1" applyAlignment="1">
      <alignment horizontal="justify"/>
    </xf>
    <xf numFmtId="0" fontId="143" fillId="84" borderId="0" xfId="38347" applyFill="1" applyAlignment="1">
      <alignment horizontal="left" vertical="center" wrapText="1" indent="1"/>
    </xf>
    <xf numFmtId="0" fontId="143" fillId="84" borderId="0" xfId="38347" applyFill="1" applyAlignment="1">
      <alignment horizontal="center" vertical="center" wrapText="1"/>
    </xf>
    <xf numFmtId="0" fontId="156" fillId="87" borderId="0" xfId="38352" applyAlignment="1">
      <alignment horizontal="left" vertical="top" wrapText="1"/>
      <protection locked="0"/>
    </xf>
    <xf numFmtId="0" fontId="144" fillId="3" borderId="51" xfId="238" applyAlignment="1">
      <alignment horizontal="center" wrapText="1"/>
    </xf>
    <xf numFmtId="0" fontId="143" fillId="13" borderId="0" xfId="38347">
      <alignment horizontal="right" vertical="center" wrapText="1" indent="1"/>
    </xf>
    <xf numFmtId="0" fontId="156" fillId="87" borderId="56" xfId="38350" applyBorder="1">
      <alignment horizontal="left" wrapText="1"/>
      <protection locked="0"/>
    </xf>
    <xf numFmtId="0" fontId="177" fillId="0" borderId="63" xfId="238" applyFont="1" applyFill="1" applyBorder="1">
      <alignment horizontal="left" wrapText="1"/>
    </xf>
    <xf numFmtId="167" fontId="156" fillId="87" borderId="0" xfId="38350" applyNumberFormat="1">
      <alignment horizontal="left" wrapText="1"/>
      <protection locked="0"/>
    </xf>
    <xf numFmtId="0" fontId="36" fillId="3" borderId="0" xfId="10" applyFont="1" applyFill="1" applyBorder="1" applyAlignment="1">
      <alignment horizontal="left" vertical="center"/>
    </xf>
    <xf numFmtId="0" fontId="11" fillId="3" borderId="0" xfId="10" applyFont="1" applyFill="1" applyBorder="1" applyAlignment="1">
      <alignment horizontal="justify" vertical="center"/>
    </xf>
    <xf numFmtId="0" fontId="37" fillId="0" borderId="3" xfId="10" applyFont="1" applyFill="1" applyBorder="1" applyAlignment="1">
      <alignment horizontal="justify" vertical="center" wrapText="1"/>
    </xf>
    <xf numFmtId="0" fontId="36" fillId="0" borderId="3" xfId="10" applyFont="1" applyFill="1" applyBorder="1" applyAlignment="1">
      <alignment horizontal="justify" vertical="center" wrapText="1"/>
    </xf>
    <xf numFmtId="0" fontId="36" fillId="0" borderId="6" xfId="10" applyFont="1" applyFill="1" applyBorder="1" applyAlignment="1">
      <alignment horizontal="justify" vertical="center" wrapText="1"/>
    </xf>
    <xf numFmtId="0" fontId="170" fillId="0" borderId="0" xfId="10" applyFont="1" applyFill="1" applyBorder="1" applyAlignment="1">
      <alignment horizontal="justify" vertical="center" wrapText="1"/>
    </xf>
    <xf numFmtId="0" fontId="171" fillId="0" borderId="0" xfId="10" applyFont="1" applyFill="1" applyBorder="1" applyAlignment="1">
      <alignment horizontal="justify" vertical="center" wrapText="1"/>
    </xf>
    <xf numFmtId="0" fontId="37" fillId="0" borderId="0" xfId="10" applyFont="1" applyFill="1" applyBorder="1" applyAlignment="1">
      <alignment horizontal="justify" vertical="center" wrapText="1"/>
    </xf>
    <xf numFmtId="0" fontId="36" fillId="0" borderId="0" xfId="10" applyFont="1" applyFill="1" applyBorder="1" applyAlignment="1">
      <alignment horizontal="justify" vertical="center" wrapText="1"/>
    </xf>
    <xf numFmtId="0" fontId="143" fillId="0" borderId="0" xfId="38347" applyFill="1">
      <alignment horizontal="right" vertical="center" wrapText="1" indent="1"/>
    </xf>
    <xf numFmtId="49" fontId="143" fillId="13" borderId="0" xfId="38347" applyNumberFormat="1">
      <alignment horizontal="right" vertical="center" wrapText="1" indent="1"/>
    </xf>
    <xf numFmtId="0" fontId="31" fillId="0" borderId="0" xfId="32" applyFont="1" applyFill="1" applyBorder="1" applyAlignment="1">
      <alignment horizontal="justify" vertical="center" wrapText="1"/>
    </xf>
    <xf numFmtId="0" fontId="143" fillId="2" borderId="13" xfId="33" applyFont="1" applyFill="1" applyBorder="1" applyAlignment="1">
      <alignment horizontal="center" vertical="center" wrapText="1"/>
    </xf>
    <xf numFmtId="0" fontId="143" fillId="2" borderId="0" xfId="33" applyFont="1" applyFill="1" applyBorder="1" applyAlignment="1">
      <alignment horizontal="center" vertical="center" wrapText="1"/>
    </xf>
    <xf numFmtId="0" fontId="143" fillId="2" borderId="17" xfId="33" applyFont="1" applyFill="1" applyBorder="1" applyAlignment="1">
      <alignment horizontal="center" vertical="center" wrapText="1"/>
    </xf>
    <xf numFmtId="0" fontId="169" fillId="56" borderId="14" xfId="33" applyFont="1" applyFill="1" applyBorder="1" applyAlignment="1">
      <alignment horizontal="center" vertical="center" wrapText="1"/>
    </xf>
    <xf numFmtId="0" fontId="143" fillId="56" borderId="17" xfId="33" applyFont="1" applyFill="1" applyBorder="1" applyAlignment="1">
      <alignment horizontal="right" vertical="center" wrapText="1" indent="1"/>
    </xf>
    <xf numFmtId="0" fontId="169" fillId="56" borderId="17" xfId="33" applyFont="1" applyFill="1" applyBorder="1" applyAlignment="1">
      <alignment horizontal="center" vertical="center" wrapText="1"/>
    </xf>
    <xf numFmtId="0" fontId="143" fillId="56" borderId="0" xfId="33" applyFont="1" applyFill="1" applyBorder="1" applyAlignment="1">
      <alignment horizontal="center" vertical="center" wrapText="1"/>
    </xf>
    <xf numFmtId="0" fontId="143" fillId="56" borderId="17" xfId="33" applyFont="1" applyFill="1" applyBorder="1" applyAlignment="1">
      <alignment horizontal="center" vertical="center" wrapText="1"/>
    </xf>
    <xf numFmtId="0" fontId="143" fillId="56" borderId="14" xfId="33" applyFont="1" applyFill="1" applyBorder="1" applyAlignment="1">
      <alignment horizontal="center" vertical="center" wrapText="1"/>
    </xf>
    <xf numFmtId="0" fontId="143" fillId="56" borderId="0" xfId="38346">
      <alignment horizontal="right" vertical="center" wrapText="1" indent="1"/>
    </xf>
    <xf numFmtId="0" fontId="36" fillId="3" borderId="0" xfId="10" applyFont="1" applyFill="1" applyBorder="1" applyAlignment="1">
      <alignment horizontal="justify" vertical="center"/>
    </xf>
    <xf numFmtId="0" fontId="37" fillId="3" borderId="0" xfId="10" applyFont="1" applyFill="1" applyBorder="1" applyAlignment="1">
      <alignment horizontal="justify" vertical="center"/>
    </xf>
    <xf numFmtId="0" fontId="37" fillId="3" borderId="0" xfId="10" applyFont="1" applyFill="1" applyBorder="1" applyAlignment="1">
      <alignment vertical="center"/>
    </xf>
    <xf numFmtId="0" fontId="168" fillId="2" borderId="0" xfId="28" applyFont="1" applyFill="1" applyBorder="1" applyAlignment="1">
      <alignment horizontal="center" vertical="center"/>
    </xf>
    <xf numFmtId="0" fontId="144" fillId="0" borderId="51" xfId="238" applyFill="1" applyAlignment="1">
      <alignment horizontal="left"/>
    </xf>
    <xf numFmtId="167" fontId="156" fillId="87" borderId="0" xfId="38352" applyNumberFormat="1">
      <alignment horizontal="left" vertical="top" wrapText="1"/>
      <protection locked="0"/>
    </xf>
    <xf numFmtId="0" fontId="21" fillId="0" borderId="0" xfId="0" applyFont="1" applyBorder="1" applyAlignment="1">
      <alignment horizontal="justify" vertical="center" wrapText="1"/>
    </xf>
    <xf numFmtId="0" fontId="136" fillId="3" borderId="0" xfId="38351" applyFill="1">
      <alignment horizontal="right" vertical="center" wrapText="1" indent="1"/>
    </xf>
    <xf numFmtId="0" fontId="156" fillId="87" borderId="0" xfId="38350" applyAlignment="1">
      <alignment horizontal="left" wrapText="1"/>
      <protection locked="0"/>
    </xf>
    <xf numFmtId="0" fontId="156" fillId="87" borderId="0" xfId="38350" applyBorder="1" applyAlignment="1">
      <alignment horizontal="left" wrapText="1"/>
      <protection locked="0"/>
    </xf>
    <xf numFmtId="0" fontId="177" fillId="3" borderId="63" xfId="238" applyFont="1" applyBorder="1" applyAlignment="1">
      <alignment horizontal="left" wrapText="1"/>
    </xf>
    <xf numFmtId="0" fontId="11" fillId="3" borderId="3" xfId="25" applyFont="1" applyFill="1" applyBorder="1" applyAlignment="1">
      <alignment horizontal="justify" vertical="center" wrapText="1"/>
    </xf>
    <xf numFmtId="17" fontId="143" fillId="13" borderId="0" xfId="38347" applyNumberFormat="1" applyAlignment="1">
      <alignment horizontal="center" vertical="center" wrapText="1"/>
    </xf>
    <xf numFmtId="17" fontId="143" fillId="13" borderId="17" xfId="38347" applyNumberFormat="1" applyBorder="1" applyAlignment="1">
      <alignment horizontal="center" vertical="center" wrapText="1"/>
    </xf>
    <xf numFmtId="17" fontId="143" fillId="13" borderId="0" xfId="38347" applyNumberFormat="1" applyBorder="1" applyAlignment="1">
      <alignment horizontal="center" vertical="center" wrapText="1"/>
    </xf>
    <xf numFmtId="17" fontId="143" fillId="56" borderId="0" xfId="38346" applyNumberFormat="1">
      <alignment horizontal="right" vertical="center" wrapText="1" indent="1"/>
    </xf>
    <xf numFmtId="17" fontId="143" fillId="56" borderId="17" xfId="38346" applyNumberFormat="1" applyBorder="1">
      <alignment horizontal="right" vertical="center" wrapText="1" indent="1"/>
    </xf>
    <xf numFmtId="0" fontId="143" fillId="56" borderId="0" xfId="38346" applyBorder="1">
      <alignment horizontal="right" vertical="center" wrapText="1" indent="1"/>
    </xf>
    <xf numFmtId="17" fontId="143" fillId="56" borderId="0" xfId="38346" applyNumberFormat="1" applyBorder="1">
      <alignment horizontal="right" vertical="center" wrapText="1" indent="1"/>
    </xf>
    <xf numFmtId="0" fontId="21" fillId="0" borderId="0" xfId="65" applyFont="1" applyBorder="1" applyAlignment="1" applyProtection="1">
      <alignment horizontal="left" vertical="center" wrapText="1"/>
    </xf>
    <xf numFmtId="0" fontId="36" fillId="0" borderId="0" xfId="65" applyFont="1" applyBorder="1" applyAlignment="1" applyProtection="1">
      <alignment horizontal="left" vertical="center"/>
    </xf>
    <xf numFmtId="0" fontId="143" fillId="13" borderId="17" xfId="38347" applyBorder="1">
      <alignment horizontal="right" vertical="center" wrapText="1" indent="1"/>
    </xf>
    <xf numFmtId="0" fontId="143" fillId="13" borderId="14" xfId="38347" applyBorder="1" applyAlignment="1">
      <alignment horizontal="center" vertical="center" wrapText="1"/>
    </xf>
    <xf numFmtId="0" fontId="143" fillId="13" borderId="16" xfId="38347" applyBorder="1">
      <alignment horizontal="right" vertical="center" wrapText="1" indent="1"/>
    </xf>
    <xf numFmtId="0" fontId="143" fillId="13" borderId="14" xfId="38347" applyBorder="1">
      <alignment horizontal="right" vertical="center" wrapText="1" indent="1"/>
    </xf>
    <xf numFmtId="0" fontId="9" fillId="0" borderId="0" xfId="19" quotePrefix="1" applyFont="1" applyBorder="1" applyAlignment="1">
      <alignment horizontal="justify" wrapText="1"/>
    </xf>
    <xf numFmtId="0" fontId="14" fillId="0" borderId="0" xfId="19" applyFont="1" applyFill="1" applyBorder="1" applyAlignment="1">
      <alignment horizontal="justify" vertical="justify" wrapText="1"/>
    </xf>
    <xf numFmtId="0" fontId="11" fillId="0" borderId="0" xfId="19" applyFont="1" applyFill="1" applyBorder="1" applyAlignment="1">
      <alignment horizontal="justify" vertical="justify" wrapText="1"/>
    </xf>
    <xf numFmtId="17" fontId="143" fillId="13" borderId="0" xfId="38347" quotePrefix="1" applyNumberFormat="1">
      <alignment horizontal="right" vertical="center" wrapText="1" indent="1"/>
    </xf>
    <xf numFmtId="10" fontId="156" fillId="87" borderId="0" xfId="38350" applyNumberFormat="1">
      <alignment horizontal="left" wrapText="1"/>
      <protection locked="0"/>
    </xf>
    <xf numFmtId="10" fontId="156" fillId="87" borderId="0" xfId="38350" quotePrefix="1" applyNumberFormat="1">
      <alignment horizontal="left" wrapText="1"/>
      <protection locked="0"/>
    </xf>
    <xf numFmtId="10" fontId="156" fillId="87" borderId="0" xfId="38350" applyNumberFormat="1" applyAlignment="1">
      <alignment horizontal="left" vertical="center" wrapText="1"/>
      <protection locked="0"/>
    </xf>
    <xf numFmtId="10" fontId="156" fillId="87" borderId="0" xfId="38350" quotePrefix="1" applyNumberFormat="1" applyAlignment="1">
      <alignment horizontal="left" vertical="center" wrapText="1"/>
      <protection locked="0"/>
    </xf>
    <xf numFmtId="167" fontId="143" fillId="13" borderId="0" xfId="38347" applyNumberFormat="1" applyAlignment="1">
      <alignment horizontal="center" vertical="center" wrapText="1"/>
    </xf>
    <xf numFmtId="167" fontId="143" fillId="56" borderId="0" xfId="38346" applyNumberFormat="1" applyAlignment="1">
      <alignment horizontal="center" vertical="center" wrapText="1"/>
    </xf>
    <xf numFmtId="0" fontId="14" fillId="0" borderId="0" xfId="30" applyFont="1" applyBorder="1" applyAlignment="1">
      <alignment horizontal="justify" vertical="center" wrapText="1"/>
    </xf>
    <xf numFmtId="0" fontId="25" fillId="8" borderId="0" xfId="0" applyFont="1" applyFill="1" applyBorder="1" applyAlignment="1">
      <alignment horizontal="justify"/>
    </xf>
    <xf numFmtId="0" fontId="143" fillId="56" borderId="17" xfId="38346" applyBorder="1">
      <alignment horizontal="right" vertical="center" wrapText="1" indent="1"/>
    </xf>
    <xf numFmtId="1" fontId="143" fillId="13" borderId="0" xfId="38347" applyNumberFormat="1" applyAlignment="1">
      <alignment horizontal="center" vertical="center" wrapText="1"/>
    </xf>
    <xf numFmtId="1" fontId="143" fillId="13" borderId="17" xfId="38347" applyNumberFormat="1" applyBorder="1" applyAlignment="1">
      <alignment horizontal="center" vertical="center" wrapText="1"/>
    </xf>
    <xf numFmtId="1" fontId="143" fillId="13" borderId="0" xfId="38347" applyNumberFormat="1" applyBorder="1" applyAlignment="1">
      <alignment horizontal="center" vertical="center" wrapText="1"/>
    </xf>
    <xf numFmtId="0" fontId="143" fillId="56" borderId="14" xfId="38346" applyBorder="1">
      <alignment horizontal="right" vertical="center" wrapText="1" indent="1"/>
    </xf>
    <xf numFmtId="0" fontId="143" fillId="0" borderId="0" xfId="38347" applyFill="1" applyAlignment="1">
      <alignment horizontal="left" vertical="center" wrapText="1" indent="1"/>
    </xf>
    <xf numFmtId="0" fontId="118" fillId="0" borderId="0" xfId="36" applyFont="1" applyFill="1" applyBorder="1" applyAlignment="1">
      <alignment horizontal="left" wrapText="1"/>
    </xf>
    <xf numFmtId="0" fontId="119" fillId="0" borderId="0" xfId="0" applyFont="1" applyFill="1" applyBorder="1" applyAlignment="1">
      <alignment horizontal="center"/>
    </xf>
    <xf numFmtId="0" fontId="178" fillId="0" borderId="0" xfId="0" applyFont="1" applyBorder="1" applyAlignment="1">
      <alignment horizontal="justify" vertical="center"/>
    </xf>
    <xf numFmtId="206" fontId="157" fillId="0" borderId="77" xfId="32749" applyNumberFormat="1" applyFont="1" applyBorder="1" applyAlignment="1">
      <alignment horizontal="justify" vertical="center" wrapText="1"/>
    </xf>
    <xf numFmtId="206" fontId="157" fillId="0" borderId="0" xfId="32749" applyNumberFormat="1" applyFont="1" applyBorder="1" applyAlignment="1">
      <alignment horizontal="justify" vertical="center" wrapText="1"/>
    </xf>
    <xf numFmtId="0" fontId="184" fillId="3" borderId="51" xfId="238" applyFont="1" applyAlignment="1">
      <alignment horizontal="left"/>
    </xf>
    <xf numFmtId="0" fontId="136" fillId="0" borderId="0" xfId="14" applyFont="1" applyBorder="1" applyAlignment="1">
      <alignment horizontal="justify" vertical="center" wrapText="1"/>
    </xf>
    <xf numFmtId="14" fontId="181" fillId="2" borderId="1" xfId="16" applyNumberFormat="1" applyFont="1" applyFill="1" applyBorder="1" applyAlignment="1">
      <alignment horizontal="justify" vertical="center" wrapText="1"/>
    </xf>
    <xf numFmtId="0" fontId="136" fillId="0" borderId="3" xfId="14" applyFont="1" applyBorder="1" applyAlignment="1">
      <alignment horizontal="justify" vertical="center" wrapText="1"/>
    </xf>
    <xf numFmtId="0" fontId="193" fillId="0" borderId="0" xfId="38365" applyFont="1" applyBorder="1" applyAlignment="1">
      <alignment horizontal="justify" vertical="center" wrapText="1"/>
    </xf>
    <xf numFmtId="206" fontId="161" fillId="92" borderId="0" xfId="14" applyNumberFormat="1" applyFont="1" applyFill="1" applyBorder="1" applyAlignment="1">
      <alignment horizontal="justify" vertical="center" wrapText="1"/>
    </xf>
    <xf numFmtId="14" fontId="181" fillId="2" borderId="66" xfId="16" applyNumberFormat="1" applyFont="1" applyFill="1" applyBorder="1" applyAlignment="1">
      <alignment horizontal="justify" vertical="center"/>
    </xf>
    <xf numFmtId="14" fontId="181" fillId="2" borderId="79" xfId="16" applyNumberFormat="1" applyFont="1" applyFill="1" applyBorder="1" applyAlignment="1">
      <alignment horizontal="justify" vertical="center"/>
    </xf>
    <xf numFmtId="206" fontId="136" fillId="0" borderId="3" xfId="14" applyNumberFormat="1" applyFont="1" applyBorder="1" applyAlignment="1">
      <alignment horizontal="justify" vertical="center" wrapText="1"/>
    </xf>
    <xf numFmtId="206" fontId="136" fillId="0" borderId="80" xfId="14" applyNumberFormat="1" applyFont="1" applyBorder="1" applyAlignment="1">
      <alignment horizontal="justify" vertical="center" wrapText="1"/>
    </xf>
    <xf numFmtId="206" fontId="161" fillId="92" borderId="82" xfId="14" applyNumberFormat="1" applyFont="1" applyFill="1" applyBorder="1" applyAlignment="1">
      <alignment horizontal="justify" vertical="center" wrapText="1"/>
    </xf>
    <xf numFmtId="206" fontId="161" fillId="92" borderId="83" xfId="14" applyNumberFormat="1" applyFont="1" applyFill="1" applyBorder="1" applyAlignment="1">
      <alignment horizontal="justify" vertical="center" wrapText="1"/>
    </xf>
    <xf numFmtId="14" fontId="181" fillId="2" borderId="85" xfId="16" applyNumberFormat="1" applyFont="1" applyFill="1" applyBorder="1" applyAlignment="1">
      <alignment horizontal="justify" vertical="center"/>
    </xf>
    <xf numFmtId="206" fontId="136" fillId="0" borderId="0" xfId="14" applyNumberFormat="1" applyFont="1" applyBorder="1" applyAlignment="1">
      <alignment horizontal="justify" vertical="center" wrapText="1"/>
    </xf>
    <xf numFmtId="206" fontId="161" fillId="92" borderId="1" xfId="14" applyNumberFormat="1" applyFont="1" applyFill="1" applyBorder="1" applyAlignment="1">
      <alignment horizontal="justify" vertical="center" wrapText="1"/>
    </xf>
    <xf numFmtId="206" fontId="161" fillId="92" borderId="84" xfId="14" applyNumberFormat="1" applyFont="1" applyFill="1" applyBorder="1" applyAlignment="1">
      <alignment horizontal="justify" vertical="center" wrapText="1"/>
    </xf>
    <xf numFmtId="14" fontId="181" fillId="2" borderId="66" xfId="16" applyNumberFormat="1" applyFont="1" applyFill="1" applyBorder="1" applyAlignment="1">
      <alignment horizontal="justify" vertical="center" wrapText="1"/>
    </xf>
    <xf numFmtId="14" fontId="181" fillId="2" borderId="79" xfId="16" applyNumberFormat="1" applyFont="1" applyFill="1" applyBorder="1" applyAlignment="1">
      <alignment horizontal="justify" vertical="center" wrapText="1"/>
    </xf>
    <xf numFmtId="0" fontId="136" fillId="0" borderId="1" xfId="14" applyFont="1" applyBorder="1" applyAlignment="1">
      <alignment horizontal="justify" vertical="center" wrapText="1"/>
    </xf>
    <xf numFmtId="206" fontId="161" fillId="92" borderId="86" xfId="14" applyNumberFormat="1" applyFont="1" applyFill="1" applyBorder="1" applyAlignment="1">
      <alignment horizontal="justify" vertical="center" wrapText="1"/>
    </xf>
    <xf numFmtId="206" fontId="161" fillId="92" borderId="87" xfId="14" applyNumberFormat="1" applyFont="1" applyFill="1" applyBorder="1" applyAlignment="1">
      <alignment horizontal="justify" vertical="center" wrapText="1"/>
    </xf>
    <xf numFmtId="206" fontId="161" fillId="92" borderId="89" xfId="14" applyNumberFormat="1" applyFont="1" applyFill="1" applyBorder="1" applyAlignment="1">
      <alignment horizontal="justify" vertical="center" wrapText="1"/>
    </xf>
    <xf numFmtId="206" fontId="161" fillId="92" borderId="90" xfId="14" applyNumberFormat="1" applyFont="1" applyFill="1" applyBorder="1" applyAlignment="1">
      <alignment horizontal="justify" vertical="center" wrapText="1"/>
    </xf>
    <xf numFmtId="0" fontId="157" fillId="0" borderId="0" xfId="14" applyFont="1" applyBorder="1" applyAlignment="1">
      <alignment horizontal="justify" vertical="center" wrapText="1"/>
    </xf>
    <xf numFmtId="0" fontId="161" fillId="0" borderId="3" xfId="14" applyFont="1" applyBorder="1" applyAlignment="1">
      <alignment horizontal="justify" vertical="center" wrapText="1"/>
    </xf>
    <xf numFmtId="0" fontId="136" fillId="0" borderId="0" xfId="14" applyFont="1" applyBorder="1" applyAlignment="1">
      <alignment horizontal="left" vertical="center" wrapText="1"/>
    </xf>
    <xf numFmtId="14" fontId="182" fillId="2" borderId="66" xfId="16" applyNumberFormat="1" applyFont="1" applyFill="1" applyBorder="1" applyAlignment="1">
      <alignment horizontal="justify" vertical="center"/>
    </xf>
    <xf numFmtId="0" fontId="154" fillId="0" borderId="3" xfId="14" applyFont="1" applyBorder="1" applyAlignment="1">
      <alignment horizontal="left" vertical="center" wrapText="1"/>
    </xf>
    <xf numFmtId="0" fontId="136" fillId="0" borderId="3" xfId="14" applyFont="1" applyBorder="1" applyAlignment="1">
      <alignment horizontal="left" vertical="center" wrapText="1"/>
    </xf>
    <xf numFmtId="0" fontId="184" fillId="3" borderId="51" xfId="238" applyFont="1">
      <alignment horizontal="left" wrapText="1"/>
    </xf>
    <xf numFmtId="0" fontId="190" fillId="2" borderId="0" xfId="38369" applyFont="1" applyFill="1" applyBorder="1" applyAlignment="1">
      <alignment horizontal="justify" vertical="center" wrapText="1"/>
    </xf>
    <xf numFmtId="0" fontId="189" fillId="2" borderId="4" xfId="38369" applyFont="1" applyFill="1" applyBorder="1" applyAlignment="1">
      <alignment horizontal="justify" vertical="center" wrapText="1"/>
    </xf>
    <xf numFmtId="0" fontId="190" fillId="2" borderId="91" xfId="38369" applyFont="1" applyFill="1" applyBorder="1" applyAlignment="1">
      <alignment horizontal="center" vertical="center" wrapText="1"/>
    </xf>
    <xf numFmtId="0" fontId="189" fillId="2" borderId="91" xfId="38369" applyFont="1" applyFill="1" applyBorder="1" applyAlignment="1">
      <alignment horizontal="center" vertical="center" wrapText="1"/>
    </xf>
    <xf numFmtId="0" fontId="182" fillId="2" borderId="101" xfId="38369" applyFont="1" applyFill="1" applyBorder="1" applyAlignment="1">
      <alignment horizontal="justify" vertical="center" wrapText="1"/>
    </xf>
    <xf numFmtId="0" fontId="182" fillId="2" borderId="103" xfId="38369" applyFont="1" applyFill="1" applyBorder="1" applyAlignment="1">
      <alignment horizontal="justify" vertical="center" wrapText="1"/>
    </xf>
    <xf numFmtId="0" fontId="182" fillId="2" borderId="3" xfId="38369" applyFont="1" applyFill="1" applyBorder="1" applyAlignment="1">
      <alignment horizontal="justify" vertical="center" wrapText="1"/>
    </xf>
    <xf numFmtId="0" fontId="182" fillId="2" borderId="104" xfId="38369" applyFont="1" applyFill="1" applyBorder="1" applyAlignment="1">
      <alignment horizontal="justify" vertical="center" wrapText="1"/>
    </xf>
    <xf numFmtId="0" fontId="182" fillId="2" borderId="102" xfId="38369" applyFont="1" applyFill="1" applyBorder="1" applyAlignment="1">
      <alignment horizontal="center" vertical="center" wrapText="1"/>
    </xf>
    <xf numFmtId="0" fontId="182" fillId="2" borderId="105" xfId="38369" applyFont="1" applyFill="1" applyBorder="1" applyAlignment="1">
      <alignment horizontal="justify" vertical="center" wrapText="1"/>
    </xf>
    <xf numFmtId="0" fontId="194" fillId="0" borderId="0" xfId="10" applyFont="1" applyFill="1" applyBorder="1" applyAlignment="1">
      <alignment horizontal="justify" vertical="center" wrapText="1"/>
    </xf>
    <xf numFmtId="0" fontId="143" fillId="13" borderId="0" xfId="30" applyFont="1" applyFill="1" applyBorder="1" applyAlignment="1">
      <alignment horizontal="center" vertical="center" wrapText="1"/>
    </xf>
    <xf numFmtId="0" fontId="143" fillId="13" borderId="14" xfId="30" applyFont="1" applyFill="1" applyBorder="1" applyAlignment="1">
      <alignment horizontal="center" vertical="center" wrapText="1"/>
    </xf>
    <xf numFmtId="0" fontId="143" fillId="13" borderId="17" xfId="30" applyFont="1" applyFill="1" applyBorder="1" applyAlignment="1">
      <alignment horizontal="center" vertical="center" wrapText="1"/>
    </xf>
    <xf numFmtId="0" fontId="143" fillId="56" borderId="14" xfId="30" applyFont="1" applyFill="1" applyBorder="1" applyAlignment="1">
      <alignment horizontal="right" vertical="center" wrapText="1" indent="1"/>
    </xf>
    <xf numFmtId="0" fontId="143" fillId="56" borderId="17" xfId="30" applyFont="1" applyFill="1" applyBorder="1" applyAlignment="1">
      <alignment horizontal="center" vertical="center"/>
    </xf>
    <xf numFmtId="0" fontId="143" fillId="56" borderId="0" xfId="30" applyFont="1" applyFill="1" applyBorder="1" applyAlignment="1">
      <alignment horizontal="center" vertical="center"/>
    </xf>
    <xf numFmtId="0" fontId="143" fillId="56" borderId="14" xfId="30" applyFont="1" applyFill="1" applyBorder="1" applyAlignment="1">
      <alignment horizontal="center" vertical="center"/>
    </xf>
    <xf numFmtId="0" fontId="167" fillId="56" borderId="16" xfId="30" applyFont="1" applyFill="1" applyBorder="1" applyAlignment="1">
      <alignment horizontal="right" vertical="center" wrapText="1" indent="1"/>
    </xf>
    <xf numFmtId="0" fontId="143" fillId="13" borderId="16" xfId="30" applyFont="1" applyFill="1" applyBorder="1" applyAlignment="1">
      <alignment horizontal="right" vertical="center" indent="1"/>
    </xf>
    <xf numFmtId="0" fontId="143" fillId="56" borderId="17" xfId="30" applyFont="1" applyFill="1" applyBorder="1" applyAlignment="1">
      <alignment horizontal="right" vertical="center" wrapText="1"/>
    </xf>
    <xf numFmtId="0" fontId="143" fillId="56" borderId="16" xfId="30" applyFont="1" applyFill="1" applyBorder="1" applyAlignment="1">
      <alignment horizontal="right" vertical="center" indent="1"/>
    </xf>
    <xf numFmtId="0" fontId="143" fillId="13" borderId="16" xfId="30" applyFont="1" applyFill="1" applyBorder="1" applyAlignment="1">
      <alignment horizontal="right" vertical="center" wrapText="1" indent="1"/>
    </xf>
    <xf numFmtId="0" fontId="167" fillId="2" borderId="0" xfId="21105" applyFont="1" applyFill="1" applyBorder="1" applyAlignment="1">
      <alignment horizontal="center" vertical="center"/>
    </xf>
    <xf numFmtId="0" fontId="167" fillId="56" borderId="0" xfId="21105" applyFont="1" applyFill="1" applyBorder="1" applyAlignment="1">
      <alignment horizontal="center" vertical="center" wrapText="1"/>
    </xf>
    <xf numFmtId="0" fontId="167" fillId="56" borderId="0" xfId="21105" applyFont="1" applyFill="1" applyBorder="1" applyAlignment="1">
      <alignment horizontal="center" vertical="center"/>
    </xf>
    <xf numFmtId="0" fontId="167" fillId="56" borderId="14" xfId="21105" applyFont="1" applyFill="1" applyBorder="1" applyAlignment="1">
      <alignment horizontal="right" vertical="center"/>
    </xf>
    <xf numFmtId="0" fontId="167" fillId="13" borderId="16" xfId="21105" applyFont="1" applyFill="1" applyBorder="1" applyAlignment="1">
      <alignment horizontal="right" vertical="center" wrapText="1" indent="1"/>
    </xf>
    <xf numFmtId="0" fontId="167" fillId="56" borderId="16" xfId="21105" applyFont="1" applyFill="1" applyBorder="1" applyAlignment="1">
      <alignment horizontal="right" vertical="center"/>
    </xf>
    <xf numFmtId="0" fontId="167" fillId="13" borderId="17" xfId="21105" applyFont="1" applyFill="1" applyBorder="1" applyAlignment="1">
      <alignment horizontal="right" vertical="center" wrapText="1" indent="1"/>
    </xf>
    <xf numFmtId="0" fontId="167" fillId="56" borderId="17" xfId="21105" applyFont="1" applyFill="1" applyBorder="1" applyAlignment="1">
      <alignment horizontal="center" vertical="center"/>
    </xf>
    <xf numFmtId="0" fontId="167" fillId="56" borderId="14" xfId="21105" applyFont="1" applyFill="1" applyBorder="1" applyAlignment="1">
      <alignment horizontal="center" vertical="center"/>
    </xf>
    <xf numFmtId="0" fontId="167" fillId="13" borderId="14" xfId="30" applyFont="1" applyFill="1" applyBorder="1" applyAlignment="1">
      <alignment horizontal="center" vertical="center"/>
    </xf>
    <xf numFmtId="0" fontId="167" fillId="13" borderId="16" xfId="30" applyFont="1" applyFill="1" applyBorder="1" applyAlignment="1">
      <alignment horizontal="center" vertical="center"/>
    </xf>
    <xf numFmtId="0" fontId="167" fillId="13" borderId="16" xfId="30" applyFont="1" applyFill="1" applyBorder="1" applyAlignment="1">
      <alignment horizontal="center" vertical="center" wrapText="1"/>
    </xf>
    <xf numFmtId="0" fontId="167" fillId="13" borderId="16" xfId="30" applyFont="1" applyFill="1" applyBorder="1" applyAlignment="1">
      <alignment horizontal="right" vertical="center" wrapText="1" indent="1"/>
    </xf>
    <xf numFmtId="0" fontId="167" fillId="13" borderId="17" xfId="30" applyFont="1" applyFill="1" applyBorder="1" applyAlignment="1">
      <alignment horizontal="center" vertical="center" wrapText="1"/>
    </xf>
    <xf numFmtId="0" fontId="167" fillId="89" borderId="14" xfId="30" applyFont="1" applyFill="1" applyBorder="1" applyAlignment="1">
      <alignment horizontal="center" vertical="center"/>
    </xf>
    <xf numFmtId="0" fontId="167" fillId="89" borderId="16" xfId="30" applyFont="1" applyFill="1" applyBorder="1" applyAlignment="1">
      <alignment horizontal="center" vertical="center"/>
    </xf>
    <xf numFmtId="0" fontId="167" fillId="89" borderId="16" xfId="30" applyFont="1" applyFill="1" applyBorder="1" applyAlignment="1">
      <alignment horizontal="center" vertical="center" wrapText="1"/>
    </xf>
    <xf numFmtId="0" fontId="167" fillId="89" borderId="16" xfId="30" applyFont="1" applyFill="1" applyBorder="1" applyAlignment="1">
      <alignment horizontal="right" vertical="center" wrapText="1" indent="1"/>
    </xf>
    <xf numFmtId="0" fontId="167" fillId="89" borderId="17" xfId="30" applyFont="1" applyFill="1" applyBorder="1" applyAlignment="1">
      <alignment horizontal="right" vertical="center" wrapText="1" indent="1"/>
    </xf>
    <xf numFmtId="0" fontId="167" fillId="89" borderId="14" xfId="30" applyFont="1" applyFill="1" applyBorder="1" applyAlignment="1">
      <alignment horizontal="right" vertical="center" indent="1"/>
    </xf>
    <xf numFmtId="0" fontId="167" fillId="13" borderId="16" xfId="30" applyFont="1" applyFill="1" applyBorder="1" applyAlignment="1">
      <alignment horizontal="right" vertical="center" wrapText="1" indent="1"/>
    </xf>
    <xf numFmtId="0" fontId="167" fillId="89" borderId="16" xfId="30" applyFont="1" applyFill="1" applyBorder="1" applyAlignment="1">
      <alignment horizontal="right" vertical="center" indent="1"/>
    </xf>
    <xf numFmtId="0" fontId="167" fillId="89" borderId="16" xfId="30" applyFont="1" applyFill="1" applyBorder="1" applyAlignment="1">
      <alignment horizontal="right" vertical="center" wrapText="1" indent="1"/>
    </xf>
    <xf numFmtId="0" fontId="7" fillId="0" borderId="0" xfId="22525" applyBorder="1" applyAlignment="1">
      <alignment horizontal="left"/>
    </xf>
    <xf numFmtId="0" fontId="21" fillId="0" borderId="111" xfId="65" applyFont="1" applyBorder="1" applyAlignment="1" applyProtection="1">
      <alignment vertical="center" wrapText="1"/>
    </xf>
    <xf numFmtId="0" fontId="144" fillId="3" borderId="111" xfId="238" applyBorder="1" applyAlignment="1" applyProtection="1">
      <alignment horizontal="left" wrapText="1"/>
    </xf>
    <xf numFmtId="0" fontId="144" fillId="3" borderId="111" xfId="238" applyBorder="1" applyProtection="1">
      <alignment horizontal="left" wrapText="1"/>
    </xf>
    <xf numFmtId="0" fontId="143" fillId="56" borderId="17" xfId="38346" applyBorder="1" applyAlignment="1">
      <alignment horizontal="center" vertical="center" textRotation="90" wrapText="1"/>
    </xf>
    <xf numFmtId="0" fontId="143" fillId="56" borderId="0" xfId="38346" applyBorder="1" applyAlignment="1">
      <alignment horizontal="center" vertical="center" textRotation="90" wrapText="1"/>
    </xf>
    <xf numFmtId="9" fontId="143" fillId="56" borderId="0" xfId="38346" applyNumberFormat="1" applyBorder="1" applyAlignment="1">
      <alignment horizontal="center" vertical="center" textRotation="90" wrapText="1"/>
    </xf>
    <xf numFmtId="167" fontId="194" fillId="3" borderId="0" xfId="10" applyNumberFormat="1" applyFont="1" applyFill="1" applyBorder="1" applyAlignment="1">
      <alignment horizontal="left" vertical="center"/>
    </xf>
    <xf numFmtId="0" fontId="194" fillId="3" borderId="0" xfId="0" applyFont="1" applyFill="1" applyAlignment="1">
      <alignment horizontal="justify"/>
    </xf>
    <xf numFmtId="0" fontId="156" fillId="87" borderId="0" xfId="38350" applyAlignment="1">
      <alignment vertical="center"/>
      <protection locked="0"/>
    </xf>
    <xf numFmtId="0" fontId="194" fillId="0" borderId="1" xfId="38365" applyFont="1" applyBorder="1" applyAlignment="1">
      <alignment horizontal="justify" vertical="center" wrapText="1"/>
    </xf>
    <xf numFmtId="0" fontId="194" fillId="0" borderId="0" xfId="38365" applyFont="1" applyBorder="1" applyAlignment="1">
      <alignment vertical="center"/>
    </xf>
    <xf numFmtId="0" fontId="195" fillId="0" borderId="9" xfId="38368" applyFont="1" applyBorder="1" applyAlignment="1">
      <alignment horizontal="justify" wrapText="1"/>
    </xf>
    <xf numFmtId="0" fontId="194" fillId="0" borderId="3" xfId="38368" applyFont="1" applyBorder="1" applyAlignment="1">
      <alignment horizontal="justify" vertical="center" wrapText="1"/>
    </xf>
  </cellXfs>
  <cellStyles count="38371">
    <cellStyle name="_%(SignOnly)" xfId="67"/>
    <cellStyle name="_%(SignSpaceOnly)" xfId="68"/>
    <cellStyle name="_Comma" xfId="69"/>
    <cellStyle name="_Currency" xfId="70"/>
    <cellStyle name="_CurrencySpace" xfId="71"/>
    <cellStyle name="_Estados-BE_Trimestrales" xfId="72"/>
    <cellStyle name="_Euro" xfId="73"/>
    <cellStyle name="_Heading" xfId="74"/>
    <cellStyle name="_Highlight" xfId="75"/>
    <cellStyle name="_Multiple" xfId="76"/>
    <cellStyle name="_MultipleSpace" xfId="77"/>
    <cellStyle name="_SubHeading" xfId="78"/>
    <cellStyle name="_Table" xfId="79"/>
    <cellStyle name="_TableHead" xfId="80"/>
    <cellStyle name="_TableRowHead" xfId="81"/>
    <cellStyle name="_TableSuperHead" xfId="82"/>
    <cellStyle name="=C:\WINNT35\SYSTEM32\COMMAND.COM" xfId="83"/>
    <cellStyle name="00 Destacado 2" xfId="38348"/>
    <cellStyle name="00 Encabezado" xfId="38346"/>
    <cellStyle name="00 Encabezado 2" xfId="38347"/>
    <cellStyle name="00 millones" xfId="38352"/>
    <cellStyle name="00 notas 2" xfId="38350"/>
    <cellStyle name="00 texto tablas" xfId="38351"/>
    <cellStyle name="00 Titular" xfId="238"/>
    <cellStyle name="20% - Accent1 10" xfId="85"/>
    <cellStyle name="20% - Accent1 10 2" xfId="86"/>
    <cellStyle name="20% - Accent1 10 2 2" xfId="32751"/>
    <cellStyle name="20% - Accent1 10 3" xfId="87"/>
    <cellStyle name="20% - Accent1 10 3 2" xfId="32752"/>
    <cellStyle name="20% - Accent1 10 4" xfId="88"/>
    <cellStyle name="20% - Accent1 10 4 2" xfId="32753"/>
    <cellStyle name="20% - Accent1 10 5" xfId="32754"/>
    <cellStyle name="20% - Accent1 10_37. RESULTADO NEGOCIOS YOY" xfId="89"/>
    <cellStyle name="20% - Accent1 11" xfId="90"/>
    <cellStyle name="20% - Accent1 11 2" xfId="91"/>
    <cellStyle name="20% - Accent1 11 3" xfId="32755"/>
    <cellStyle name="20% - Accent1 12" xfId="92"/>
    <cellStyle name="20% - Accent1 12 2" xfId="32756"/>
    <cellStyle name="20% - Accent1 13" xfId="93"/>
    <cellStyle name="20% - Accent1 13 2" xfId="32757"/>
    <cellStyle name="20% - Accent1 14" xfId="94"/>
    <cellStyle name="20% - Accent1 14 2" xfId="32758"/>
    <cellStyle name="20% - Accent1 15" xfId="95"/>
    <cellStyle name="20% - Accent1 16" xfId="96"/>
    <cellStyle name="20% - Accent1 17" xfId="97"/>
    <cellStyle name="20% - Accent1 2" xfId="98"/>
    <cellStyle name="20% - Accent1 2 10" xfId="99"/>
    <cellStyle name="20% - Accent1 2 10 2" xfId="32759"/>
    <cellStyle name="20% - Accent1 2 11" xfId="100"/>
    <cellStyle name="20% - Accent1 2 11 2" xfId="32760"/>
    <cellStyle name="20% - Accent1 2 12" xfId="101"/>
    <cellStyle name="20% - Accent1 2 13" xfId="102"/>
    <cellStyle name="20% - Accent1 2 2" xfId="103"/>
    <cellStyle name="20% - Accent1 2 2 2" xfId="104"/>
    <cellStyle name="20% - Accent1 2 2 2 2" xfId="105"/>
    <cellStyle name="20% - Accent1 2 2 2 3" xfId="32761"/>
    <cellStyle name="20% - Accent1 2 2 3" xfId="106"/>
    <cellStyle name="20% - Accent1 2 2 3 2" xfId="107"/>
    <cellStyle name="20% - Accent1 2 2 3 3" xfId="32762"/>
    <cellStyle name="20% - Accent1 2 2 4" xfId="108"/>
    <cellStyle name="20% - Accent1 2 2 4 2" xfId="32763"/>
    <cellStyle name="20% - Accent1 2 2 5" xfId="109"/>
    <cellStyle name="20% - Accent1 2 2 5 2" xfId="32764"/>
    <cellStyle name="20% - Accent1 2 2 6" xfId="110"/>
    <cellStyle name="20% - Accent1 2 3" xfId="111"/>
    <cellStyle name="20% - Accent1 2 3 2" xfId="112"/>
    <cellStyle name="20% - Accent1 2 3 2 2" xfId="113"/>
    <cellStyle name="20% - Accent1 2 3 2 3" xfId="32765"/>
    <cellStyle name="20% - Accent1 2 3 3" xfId="114"/>
    <cellStyle name="20% - Accent1 2 3 3 2" xfId="115"/>
    <cellStyle name="20% - Accent1 2 3 3 3" xfId="32766"/>
    <cellStyle name="20% - Accent1 2 3 4" xfId="116"/>
    <cellStyle name="20% - Accent1 2 3 4 2" xfId="32767"/>
    <cellStyle name="20% - Accent1 2 3 5" xfId="117"/>
    <cellStyle name="20% - Accent1 2 3 6" xfId="32768"/>
    <cellStyle name="20% - Accent1 2 3_37. RESULTADO NEGOCIOS YOY" xfId="118"/>
    <cellStyle name="20% - Accent1 2 4" xfId="119"/>
    <cellStyle name="20% - Accent1 2 4 2" xfId="120"/>
    <cellStyle name="20% - Accent1 2 4 2 2" xfId="121"/>
    <cellStyle name="20% - Accent1 2 4 2 3" xfId="32769"/>
    <cellStyle name="20% - Accent1 2 4 3" xfId="122"/>
    <cellStyle name="20% - Accent1 2 4 3 2" xfId="123"/>
    <cellStyle name="20% - Accent1 2 4 3 3" xfId="32770"/>
    <cellStyle name="20% - Accent1 2 4 4" xfId="124"/>
    <cellStyle name="20% - Accent1 2 4 4 2" xfId="32771"/>
    <cellStyle name="20% - Accent1 2 4 5" xfId="125"/>
    <cellStyle name="20% - Accent1 2 4 6" xfId="32772"/>
    <cellStyle name="20% - Accent1 2 4_37. RESULTADO NEGOCIOS YOY" xfId="126"/>
    <cellStyle name="20% - Accent1 2 5" xfId="127"/>
    <cellStyle name="20% - Accent1 2 5 2" xfId="128"/>
    <cellStyle name="20% - Accent1 2 5 2 2" xfId="129"/>
    <cellStyle name="20% - Accent1 2 5 2 3" xfId="130"/>
    <cellStyle name="20% - Accent1 2 5 2 4" xfId="32773"/>
    <cellStyle name="20% - Accent1 2 5 3" xfId="131"/>
    <cellStyle name="20% - Accent1 2 5 3 2" xfId="32774"/>
    <cellStyle name="20% - Accent1 2 5 4" xfId="132"/>
    <cellStyle name="20% - Accent1 2 5 4 2" xfId="32775"/>
    <cellStyle name="20% - Accent1 2 5 5" xfId="32776"/>
    <cellStyle name="20% - Accent1 2 5_37. RESULTADO NEGOCIOS YOY" xfId="133"/>
    <cellStyle name="20% - Accent1 2 6" xfId="134"/>
    <cellStyle name="20% - Accent1 2 6 2" xfId="135"/>
    <cellStyle name="20% - Accent1 2 6 2 2" xfId="32777"/>
    <cellStyle name="20% - Accent1 2 6 3" xfId="136"/>
    <cellStyle name="20% - Accent1 2 6 3 2" xfId="32778"/>
    <cellStyle name="20% - Accent1 2 6 4" xfId="137"/>
    <cellStyle name="20% - Accent1 2 6 4 2" xfId="32779"/>
    <cellStyle name="20% - Accent1 2 6 5" xfId="32780"/>
    <cellStyle name="20% - Accent1 2 6_37. RESULTADO NEGOCIOS YOY" xfId="138"/>
    <cellStyle name="20% - Accent1 2 7" xfId="139"/>
    <cellStyle name="20% - Accent1 2 7 2" xfId="140"/>
    <cellStyle name="20% - Accent1 2 7 2 2" xfId="32781"/>
    <cellStyle name="20% - Accent1 2 7 3" xfId="141"/>
    <cellStyle name="20% - Accent1 2 7 3 2" xfId="32782"/>
    <cellStyle name="20% - Accent1 2 7 4" xfId="142"/>
    <cellStyle name="20% - Accent1 2 7 4 2" xfId="32783"/>
    <cellStyle name="20% - Accent1 2 7 5" xfId="32784"/>
    <cellStyle name="20% - Accent1 2 7_37. RESULTADO NEGOCIOS YOY" xfId="143"/>
    <cellStyle name="20% - Accent1 2 8" xfId="144"/>
    <cellStyle name="20% - Accent1 2 8 2" xfId="32785"/>
    <cellStyle name="20% - Accent1 2 9" xfId="145"/>
    <cellStyle name="20% - Accent1 2 9 2" xfId="32786"/>
    <cellStyle name="20% - Accent1 2_Perd det activo" xfId="146"/>
    <cellStyle name="20% - Accent1 3" xfId="147"/>
    <cellStyle name="20% - Accent1 3 10" xfId="148"/>
    <cellStyle name="20% - Accent1 3 2" xfId="149"/>
    <cellStyle name="20% - Accent1 3 2 2" xfId="150"/>
    <cellStyle name="20% - Accent1 3 2 2 2" xfId="151"/>
    <cellStyle name="20% - Accent1 3 2 2 3" xfId="32787"/>
    <cellStyle name="20% - Accent1 3 2 3 2" xfId="152"/>
    <cellStyle name="20% - Accent1 3 2 3 3" xfId="32788"/>
    <cellStyle name="20% - Accent1 3 2 4" xfId="153"/>
    <cellStyle name="20% - Accent1 3 2 4 2" xfId="32789"/>
    <cellStyle name="20% - Accent1 3 2 5" xfId="154"/>
    <cellStyle name="20% - Accent1 3 2 6" xfId="32790"/>
    <cellStyle name="20% - Accent1 3 2_37. RESULTADO NEGOCIOS YOY" xfId="155"/>
    <cellStyle name="20% - Accent1 3 3" xfId="156"/>
    <cellStyle name="20% - Accent1 3 3 2" xfId="157"/>
    <cellStyle name="20% - Accent1 3 3 2 2" xfId="158"/>
    <cellStyle name="20% - Accent1 3 3 2 3" xfId="159"/>
    <cellStyle name="20% - Accent1 3 3 2 4" xfId="32791"/>
    <cellStyle name="20% - Accent1 3 3 3" xfId="160"/>
    <cellStyle name="20% - Accent1 3 3 3 2" xfId="32792"/>
    <cellStyle name="20% - Accent1 3 3 4" xfId="161"/>
    <cellStyle name="20% - Accent1 3 3 4 2" xfId="32793"/>
    <cellStyle name="20% - Accent1 3 3 5" xfId="32794"/>
    <cellStyle name="20% - Accent1 3 3_37. RESULTADO NEGOCIOS YOY" xfId="162"/>
    <cellStyle name="20% - Accent1 3 4" xfId="163"/>
    <cellStyle name="20% - Accent1 3 4 2" xfId="164"/>
    <cellStyle name="20% - Accent1 3 4 2 2" xfId="165"/>
    <cellStyle name="20% - Accent1 3 4 2 3" xfId="166"/>
    <cellStyle name="20% - Accent1 3 4 2 4" xfId="32795"/>
    <cellStyle name="20% - Accent1 3 4 3" xfId="167"/>
    <cellStyle name="20% - Accent1 3 4 3 2" xfId="32796"/>
    <cellStyle name="20% - Accent1 3 4 4" xfId="168"/>
    <cellStyle name="20% - Accent1 3 4 4 2" xfId="32797"/>
    <cellStyle name="20% - Accent1 3 4 5" xfId="32798"/>
    <cellStyle name="20% - Accent1 3 4_37. RESULTADO NEGOCIOS YOY" xfId="169"/>
    <cellStyle name="20% - Accent1 3 5" xfId="170"/>
    <cellStyle name="20% - Accent1 3 5 2" xfId="171"/>
    <cellStyle name="20% - Accent1 3 5 2 2" xfId="32799"/>
    <cellStyle name="20% - Accent1 3 5 3" xfId="172"/>
    <cellStyle name="20% - Accent1 3 5 3 2" xfId="32800"/>
    <cellStyle name="20% - Accent1 3 5 4" xfId="173"/>
    <cellStyle name="20% - Accent1 3 5 4 2" xfId="32801"/>
    <cellStyle name="20% - Accent1 3 5 5" xfId="32802"/>
    <cellStyle name="20% - Accent1 3 5_37. RESULTADO NEGOCIOS YOY" xfId="174"/>
    <cellStyle name="20% - Accent1 3 6" xfId="175"/>
    <cellStyle name="20% - Accent1 3 6 2" xfId="176"/>
    <cellStyle name="20% - Accent1 3 6 3" xfId="177"/>
    <cellStyle name="20% - Accent1 3 6 4" xfId="32803"/>
    <cellStyle name="20% - Accent1 3 7" xfId="178"/>
    <cellStyle name="20% - Accent1 3 7 2" xfId="32804"/>
    <cellStyle name="20% - Accent1 3 8" xfId="179"/>
    <cellStyle name="20% - Accent1 3 8 2" xfId="32805"/>
    <cellStyle name="20% - Accent1 3 9" xfId="180"/>
    <cellStyle name="20% - Accent1 3 9 2" xfId="32806"/>
    <cellStyle name="20% - Accent1 3_Perd det activo" xfId="181"/>
    <cellStyle name="20% - Accent1 4" xfId="182"/>
    <cellStyle name="20% - Accent1 4 2" xfId="183"/>
    <cellStyle name="20% - Accent1 4 2 2" xfId="184"/>
    <cellStyle name="20% - Accent1 4 2 3" xfId="185"/>
    <cellStyle name="20% - Accent1 4 2 3 2" xfId="186"/>
    <cellStyle name="20% - Accent1 4 2 4" xfId="187"/>
    <cellStyle name="20% - Accent1 4 2 5" xfId="188"/>
    <cellStyle name="20% - Accent1 4 2 6" xfId="32807"/>
    <cellStyle name="20% - Accent1 4 3" xfId="189"/>
    <cellStyle name="20% - Accent1 4 3 2" xfId="190"/>
    <cellStyle name="20% - Accent1 4 3 3" xfId="191"/>
    <cellStyle name="20% - Accent1 4 3 3 2" xfId="192"/>
    <cellStyle name="20% - Accent1 4 3 4" xfId="193"/>
    <cellStyle name="20% - Accent1 4 3 5" xfId="32808"/>
    <cellStyle name="20% - Accent1 4 4" xfId="194"/>
    <cellStyle name="20% - Accent1 4 4 2" xfId="195"/>
    <cellStyle name="20% - Accent1 4 4 2 2" xfId="196"/>
    <cellStyle name="20% - Accent1 4 4 3" xfId="197"/>
    <cellStyle name="20% - Accent1 4 4 4" xfId="32809"/>
    <cellStyle name="20% - Accent1 4 5" xfId="198"/>
    <cellStyle name="20% - Accent1 4 6" xfId="199"/>
    <cellStyle name="20% - Accent1 4 6 2" xfId="200"/>
    <cellStyle name="20% - Accent1 4 7" xfId="201"/>
    <cellStyle name="20% - Accent1 4 8" xfId="202"/>
    <cellStyle name="20% - Accent1 4 9" xfId="32810"/>
    <cellStyle name="20% - Accent1 4_37. RESULTADO NEGOCIOS YOY" xfId="203"/>
    <cellStyle name="20% - Accent1 5" xfId="204"/>
    <cellStyle name="20% - Accent1 5 2" xfId="205"/>
    <cellStyle name="20% - Accent1 5 2 2" xfId="206"/>
    <cellStyle name="20% - Accent1 5 2 3" xfId="207"/>
    <cellStyle name="20% - Accent1 5 2 3 2" xfId="208"/>
    <cellStyle name="20% - Accent1 5 2 4" xfId="209"/>
    <cellStyle name="20% - Accent1 5 2 5" xfId="210"/>
    <cellStyle name="20% - Accent1 5 2 6" xfId="32811"/>
    <cellStyle name="20% - Accent1 5 3" xfId="211"/>
    <cellStyle name="20% - Accent1 5 3 2" xfId="212"/>
    <cellStyle name="20% - Accent1 5 3 2 2" xfId="213"/>
    <cellStyle name="20% - Accent1 5 3 3" xfId="214"/>
    <cellStyle name="20% - Accent1 5 3 4" xfId="32812"/>
    <cellStyle name="20% - Accent1 5 4" xfId="215"/>
    <cellStyle name="20% - Accent1 5 4 2" xfId="32813"/>
    <cellStyle name="20% - Accent1 5 5" xfId="216"/>
    <cellStyle name="20% - Accent1 5 5 2" xfId="217"/>
    <cellStyle name="20% - Accent1 5 6" xfId="218"/>
    <cellStyle name="20% - Accent1 5 7" xfId="219"/>
    <cellStyle name="20% - Accent1 5 8" xfId="32814"/>
    <cellStyle name="20% - Accent1 5_37. RESULTADO NEGOCIOS YOY" xfId="220"/>
    <cellStyle name="20% - Accent1 6" xfId="221"/>
    <cellStyle name="20% - Accent1 6 2" xfId="222"/>
    <cellStyle name="20% - Accent1 6 2 2" xfId="223"/>
    <cellStyle name="20% - Accent1 6 2 2 2" xfId="224"/>
    <cellStyle name="20% - Accent1 6 2 3" xfId="225"/>
    <cellStyle name="20% - Accent1 6 2 4" xfId="226"/>
    <cellStyle name="20% - Accent1 6 2 5" xfId="32815"/>
    <cellStyle name="20% - Accent1 6 3" xfId="227"/>
    <cellStyle name="20% - Accent1 6 3 2" xfId="32816"/>
    <cellStyle name="20% - Accent1 6 4" xfId="228"/>
    <cellStyle name="20% - Accent1 6 4 2" xfId="229"/>
    <cellStyle name="20% - Accent1 6 4 3" xfId="32817"/>
    <cellStyle name="20% - Accent1 6 5" xfId="230"/>
    <cellStyle name="20% - Accent1 6 6" xfId="231"/>
    <cellStyle name="20% - Accent1 6 7" xfId="32818"/>
    <cellStyle name="20% - Accent1 6_37. RESULTADO NEGOCIOS YOY" xfId="232"/>
    <cellStyle name="20% - Accent1 7" xfId="233"/>
    <cellStyle name="20% - Accent1 7 2" xfId="234"/>
    <cellStyle name="20% - Accent1 7 2 2" xfId="235"/>
    <cellStyle name="20% - Accent1 7 3 2" xfId="236"/>
    <cellStyle name="20% - Accent1 7 4" xfId="237"/>
    <cellStyle name="20% - Accent1 7 4 2" xfId="32819"/>
    <cellStyle name="20% - Accent1 7 6" xfId="32820"/>
    <cellStyle name="20% - Accent1 7_37. RESULTADO NEGOCIOS YOY" xfId="239"/>
    <cellStyle name="20% - Accent1 8" xfId="240"/>
    <cellStyle name="20% - Accent1 8 2" xfId="241"/>
    <cellStyle name="20% - Accent1 8 2 2" xfId="242"/>
    <cellStyle name="20% - Accent1 8 2 3" xfId="243"/>
    <cellStyle name="20% - Accent1 8 2 4" xfId="32821"/>
    <cellStyle name="20% - Accent1 8 3" xfId="244"/>
    <cellStyle name="20% - Accent1 8 3 2" xfId="32822"/>
    <cellStyle name="20% - Accent1 8 4" xfId="245"/>
    <cellStyle name="20% - Accent1 8 4 2" xfId="32823"/>
    <cellStyle name="20% - Accent1 8 5" xfId="32824"/>
    <cellStyle name="20% - Accent1 8_37. RESULTADO NEGOCIOS YOY" xfId="246"/>
    <cellStyle name="20% - Accent1 9" xfId="247"/>
    <cellStyle name="20% - Accent1 9 2" xfId="248"/>
    <cellStyle name="20% - Accent1 9 2 2" xfId="32825"/>
    <cellStyle name="20% - Accent1 9 3" xfId="249"/>
    <cellStyle name="20% - Accent1 9 3 2" xfId="32826"/>
    <cellStyle name="20% - Accent1 9 4" xfId="250"/>
    <cellStyle name="20% - Accent1 9 4 2" xfId="32827"/>
    <cellStyle name="20% - Accent1 9 5" xfId="32828"/>
    <cellStyle name="20% - Accent1 9_37. RESULTADO NEGOCIOS YOY" xfId="251"/>
    <cellStyle name="20% - Accent2" xfId="252"/>
    <cellStyle name="20% - Accent2 10" xfId="253"/>
    <cellStyle name="20% - Accent2 10 2" xfId="254"/>
    <cellStyle name="20% - Accent2 10 2 2" xfId="32829"/>
    <cellStyle name="20% - Accent2 10 3" xfId="255"/>
    <cellStyle name="20% - Accent2 10 3 2" xfId="32830"/>
    <cellStyle name="20% - Accent2 10 4" xfId="256"/>
    <cellStyle name="20% - Accent2 10 4 2" xfId="32831"/>
    <cellStyle name="20% - Accent2 10 5" xfId="32832"/>
    <cellStyle name="20% - Accent2 10_37. RESULTADO NEGOCIOS YOY" xfId="257"/>
    <cellStyle name="20% - Accent2 11" xfId="258"/>
    <cellStyle name="20% - Accent2 11 2" xfId="259"/>
    <cellStyle name="20% - Accent2 11 3" xfId="32833"/>
    <cellStyle name="20% - Accent2 12" xfId="260"/>
    <cellStyle name="20% - Accent2 12 2" xfId="32834"/>
    <cellStyle name="20% - Accent2 13" xfId="261"/>
    <cellStyle name="20% - Accent2 13 2" xfId="32835"/>
    <cellStyle name="20% - Accent2 14" xfId="262"/>
    <cellStyle name="20% - Accent2 14 2" xfId="32836"/>
    <cellStyle name="20% - Accent2 15" xfId="263"/>
    <cellStyle name="20% - Accent2 16" xfId="264"/>
    <cellStyle name="20% - Accent2 17" xfId="265"/>
    <cellStyle name="20% - Accent2 2" xfId="266"/>
    <cellStyle name="20% - Accent2 2 10" xfId="267"/>
    <cellStyle name="20% - Accent2 2 10 2" xfId="32837"/>
    <cellStyle name="20% - Accent2 2 11" xfId="268"/>
    <cellStyle name="20% - Accent2 2 11 2" xfId="32838"/>
    <cellStyle name="20% - Accent2 2 12" xfId="269"/>
    <cellStyle name="20% - Accent2 2 13" xfId="270"/>
    <cellStyle name="20% - Accent2 2 2" xfId="271"/>
    <cellStyle name="20% - Accent2 2 2 2" xfId="272"/>
    <cellStyle name="20% - Accent2 2 2 2 2" xfId="273"/>
    <cellStyle name="20% - Accent2 2 2 2 3" xfId="32839"/>
    <cellStyle name="20% - Accent2 2 2 3" xfId="274"/>
    <cellStyle name="20% - Accent2 2 2 3 2" xfId="275"/>
    <cellStyle name="20% - Accent2 2 2 3 3" xfId="32840"/>
    <cellStyle name="20% - Accent2 2 2 4" xfId="276"/>
    <cellStyle name="20% - Accent2 2 2 4 2" xfId="32841"/>
    <cellStyle name="20% - Accent2 2 2 5" xfId="277"/>
    <cellStyle name="20% - Accent2 2 2 5 2" xfId="32842"/>
    <cellStyle name="20% - Accent2 2 2 6" xfId="278"/>
    <cellStyle name="20% - Accent2 2 3" xfId="279"/>
    <cellStyle name="20% - Accent2 2 3 2" xfId="280"/>
    <cellStyle name="20% - Accent2 2 3 2 2" xfId="281"/>
    <cellStyle name="20% - Accent2 2 3 2 3" xfId="32843"/>
    <cellStyle name="20% - Accent2 2 3 3" xfId="282"/>
    <cellStyle name="20% - Accent2 2 3 3 2" xfId="283"/>
    <cellStyle name="20% - Accent2 2 3 3 3" xfId="32844"/>
    <cellStyle name="20% - Accent2 2 3 4" xfId="284"/>
    <cellStyle name="20% - Accent2 2 3 4 2" xfId="32845"/>
    <cellStyle name="20% - Accent2 2 3 5" xfId="285"/>
    <cellStyle name="20% - Accent2 2 3 6" xfId="32846"/>
    <cellStyle name="20% - Accent2 2 3_37. RESULTADO NEGOCIOS YOY" xfId="286"/>
    <cellStyle name="20% - Accent2 2 4" xfId="287"/>
    <cellStyle name="20% - Accent2 2 4 2" xfId="288"/>
    <cellStyle name="20% - Accent2 2 4 2 2" xfId="289"/>
    <cellStyle name="20% - Accent2 2 4 2 3" xfId="32847"/>
    <cellStyle name="20% - Accent2 2 4 3" xfId="290"/>
    <cellStyle name="20% - Accent2 2 4 3 2" xfId="291"/>
    <cellStyle name="20% - Accent2 2 4 3 3" xfId="32848"/>
    <cellStyle name="20% - Accent2 2 4 4" xfId="292"/>
    <cellStyle name="20% - Accent2 2 4 4 2" xfId="32849"/>
    <cellStyle name="20% - Accent2 2 4 5" xfId="293"/>
    <cellStyle name="20% - Accent2 2 4 6" xfId="32850"/>
    <cellStyle name="20% - Accent2 2 4_37. RESULTADO NEGOCIOS YOY" xfId="294"/>
    <cellStyle name="20% - Accent2 2 5" xfId="295"/>
    <cellStyle name="20% - Accent2 2 5 2" xfId="296"/>
    <cellStyle name="20% - Accent2 2 5 2 2" xfId="297"/>
    <cellStyle name="20% - Accent2 2 5 2 3" xfId="298"/>
    <cellStyle name="20% - Accent2 2 5 2 4" xfId="32851"/>
    <cellStyle name="20% - Accent2 2 5 3" xfId="299"/>
    <cellStyle name="20% - Accent2 2 5 3 2" xfId="32852"/>
    <cellStyle name="20% - Accent2 2 5 4" xfId="300"/>
    <cellStyle name="20% - Accent2 2 5 4 2" xfId="32853"/>
    <cellStyle name="20% - Accent2 2 5 5" xfId="32854"/>
    <cellStyle name="20% - Accent2 2 5_37. RESULTADO NEGOCIOS YOY" xfId="301"/>
    <cellStyle name="20% - Accent2 2 6" xfId="302"/>
    <cellStyle name="20% - Accent2 2 6 2" xfId="303"/>
    <cellStyle name="20% - Accent2 2 6 2 2" xfId="32855"/>
    <cellStyle name="20% - Accent2 2 6 3" xfId="304"/>
    <cellStyle name="20% - Accent2 2 6 3 2" xfId="32856"/>
    <cellStyle name="20% - Accent2 2 6 4" xfId="305"/>
    <cellStyle name="20% - Accent2 2 6 4 2" xfId="32857"/>
    <cellStyle name="20% - Accent2 2 6 5" xfId="32858"/>
    <cellStyle name="20% - Accent2 2 6_37. RESULTADO NEGOCIOS YOY" xfId="306"/>
    <cellStyle name="20% - Accent2 2 7" xfId="307"/>
    <cellStyle name="20% - Accent2 2 7 2" xfId="308"/>
    <cellStyle name="20% - Accent2 2 7 2 2" xfId="32859"/>
    <cellStyle name="20% - Accent2 2 7 3" xfId="309"/>
    <cellStyle name="20% - Accent2 2 7 3 2" xfId="32860"/>
    <cellStyle name="20% - Accent2 2 7 4" xfId="310"/>
    <cellStyle name="20% - Accent2 2 7 4 2" xfId="32861"/>
    <cellStyle name="20% - Accent2 2 7 5" xfId="32862"/>
    <cellStyle name="20% - Accent2 2 7_37. RESULTADO NEGOCIOS YOY" xfId="311"/>
    <cellStyle name="20% - Accent2 2 8" xfId="312"/>
    <cellStyle name="20% - Accent2 2 8 2" xfId="32863"/>
    <cellStyle name="20% - Accent2 2 9" xfId="313"/>
    <cellStyle name="20% - Accent2 2 9 2" xfId="32864"/>
    <cellStyle name="20% - Accent2 2_Perd det activo" xfId="314"/>
    <cellStyle name="20% - Accent2 3" xfId="315"/>
    <cellStyle name="20% - Accent2 3 10" xfId="316"/>
    <cellStyle name="20% - Accent2 3 2" xfId="317"/>
    <cellStyle name="20% - Accent2 3 2 2" xfId="318"/>
    <cellStyle name="20% - Accent2 3 2 2 2" xfId="319"/>
    <cellStyle name="20% - Accent2 3 2 2 3" xfId="32865"/>
    <cellStyle name="20% - Accent2 3 2 3" xfId="320"/>
    <cellStyle name="20% - Accent2 3 2 3 2" xfId="321"/>
    <cellStyle name="20% - Accent2 3 2 3 3" xfId="32866"/>
    <cellStyle name="20% - Accent2 3 2 4" xfId="322"/>
    <cellStyle name="20% - Accent2 3 2 4 2" xfId="32867"/>
    <cellStyle name="20% - Accent2 3 2 5" xfId="323"/>
    <cellStyle name="20% - Accent2 3 2 6" xfId="32868"/>
    <cellStyle name="20% - Accent2 3 2_37. RESULTADO NEGOCIOS YOY" xfId="324"/>
    <cellStyle name="20% - Accent2 3 3" xfId="325"/>
    <cellStyle name="20% - Accent2 3 3 2" xfId="326"/>
    <cellStyle name="20% - Accent2 3 3 2 2" xfId="327"/>
    <cellStyle name="20% - Accent2 3 3 2 3" xfId="328"/>
    <cellStyle name="20% - Accent2 3 3 2 4" xfId="32869"/>
    <cellStyle name="20% - Accent2 3 3 3" xfId="329"/>
    <cellStyle name="20% - Accent2 3 3 3 2" xfId="32870"/>
    <cellStyle name="20% - Accent2 3 3 4" xfId="330"/>
    <cellStyle name="20% - Accent2 3 3 4 2" xfId="32871"/>
    <cellStyle name="20% - Accent2 3 3 5" xfId="32872"/>
    <cellStyle name="20% - Accent2 3 3_37. RESULTADO NEGOCIOS YOY" xfId="331"/>
    <cellStyle name="20% - Accent2 3 4" xfId="332"/>
    <cellStyle name="20% - Accent2 3 4 2" xfId="333"/>
    <cellStyle name="20% - Accent2 3 4 2 2" xfId="334"/>
    <cellStyle name="20% - Accent2 3 4 2 3" xfId="335"/>
    <cellStyle name="20% - Accent2 3 4 2 4" xfId="32873"/>
    <cellStyle name="20% - Accent2 3 4 3" xfId="336"/>
    <cellStyle name="20% - Accent2 3 4 3 2" xfId="32874"/>
    <cellStyle name="20% - Accent2 3 4 4" xfId="337"/>
    <cellStyle name="20% - Accent2 3 4 4 2" xfId="32875"/>
    <cellStyle name="20% - Accent2 3 4 5" xfId="32876"/>
    <cellStyle name="20% - Accent2 3 4_37. RESULTADO NEGOCIOS YOY" xfId="338"/>
    <cellStyle name="20% - Accent2 3 5" xfId="339"/>
    <cellStyle name="20% - Accent2 3 5 2" xfId="340"/>
    <cellStyle name="20% - Accent2 3 5 2 2" xfId="32877"/>
    <cellStyle name="20% - Accent2 3 5 3" xfId="341"/>
    <cellStyle name="20% - Accent2 3 5 3 2" xfId="32878"/>
    <cellStyle name="20% - Accent2 3 5 4" xfId="342"/>
    <cellStyle name="20% - Accent2 3 5 4 2" xfId="32879"/>
    <cellStyle name="20% - Accent2 3 5 5" xfId="32880"/>
    <cellStyle name="20% - Accent2 3 5_37. RESULTADO NEGOCIOS YOY" xfId="343"/>
    <cellStyle name="20% - Accent2 3 6" xfId="344"/>
    <cellStyle name="20% - Accent2 3 6 2" xfId="345"/>
    <cellStyle name="20% - Accent2 3 6 3" xfId="346"/>
    <cellStyle name="20% - Accent2 3 6 4" xfId="32881"/>
    <cellStyle name="20% - Accent2 3 7" xfId="347"/>
    <cellStyle name="20% - Accent2 3 7 2" xfId="32882"/>
    <cellStyle name="20% - Accent2 3 8" xfId="348"/>
    <cellStyle name="20% - Accent2 3 8 2" xfId="32883"/>
    <cellStyle name="20% - Accent2 3 9" xfId="349"/>
    <cellStyle name="20% - Accent2 3 9 2" xfId="32884"/>
    <cellStyle name="20% - Accent2 3_Perd det activo" xfId="350"/>
    <cellStyle name="20% - Accent2 4" xfId="351"/>
    <cellStyle name="20% - Accent2 4 2" xfId="352"/>
    <cellStyle name="20% - Accent2 4 2 2" xfId="353"/>
    <cellStyle name="20% - Accent2 4 2 3" xfId="354"/>
    <cellStyle name="20% - Accent2 4 2 3 2" xfId="355"/>
    <cellStyle name="20% - Accent2 4 2 4" xfId="356"/>
    <cellStyle name="20% - Accent2 4 2 5" xfId="357"/>
    <cellStyle name="20% - Accent2 4 2 6" xfId="32885"/>
    <cellStyle name="20% - Accent2 4 3" xfId="358"/>
    <cellStyle name="20% - Accent2 4 3 2" xfId="359"/>
    <cellStyle name="20% - Accent2 4 3 3" xfId="360"/>
    <cellStyle name="20% - Accent2 4 3 3 2" xfId="361"/>
    <cellStyle name="20% - Accent2 4 3 4" xfId="362"/>
    <cellStyle name="20% - Accent2 4 3 5" xfId="32886"/>
    <cellStyle name="20% - Accent2 4 4" xfId="363"/>
    <cellStyle name="20% - Accent2 4 4 2" xfId="364"/>
    <cellStyle name="20% - Accent2 4 4 2 2" xfId="365"/>
    <cellStyle name="20% - Accent2 4 4 3" xfId="366"/>
    <cellStyle name="20% - Accent2 4 4 4" xfId="32887"/>
    <cellStyle name="20% - Accent2 4 5" xfId="367"/>
    <cellStyle name="20% - Accent2 4 6" xfId="368"/>
    <cellStyle name="20% - Accent2 4 6 2" xfId="369"/>
    <cellStyle name="20% - Accent2 4 7" xfId="370"/>
    <cellStyle name="20% - Accent2 4 8" xfId="371"/>
    <cellStyle name="20% - Accent2 4 9" xfId="32888"/>
    <cellStyle name="20% - Accent2 4_37. RESULTADO NEGOCIOS YOY" xfId="372"/>
    <cellStyle name="20% - Accent2 5" xfId="373"/>
    <cellStyle name="20% - Accent2 5 2" xfId="374"/>
    <cellStyle name="20% - Accent2 5 2 2" xfId="375"/>
    <cellStyle name="20% - Accent2 5 2 3" xfId="376"/>
    <cellStyle name="20% - Accent2 5 2 3 2" xfId="377"/>
    <cellStyle name="20% - Accent2 5 2 4" xfId="378"/>
    <cellStyle name="20% - Accent2 5 2 5" xfId="379"/>
    <cellStyle name="20% - Accent2 5 2 6" xfId="32889"/>
    <cellStyle name="20% - Accent2 5 3" xfId="380"/>
    <cellStyle name="20% - Accent2 5 3 2" xfId="381"/>
    <cellStyle name="20% - Accent2 5 3 2 2" xfId="382"/>
    <cellStyle name="20% - Accent2 5 3 3" xfId="383"/>
    <cellStyle name="20% - Accent2 5 3 4" xfId="32890"/>
    <cellStyle name="20% - Accent2 5 4" xfId="384"/>
    <cellStyle name="20% - Accent2 5 4 2" xfId="32891"/>
    <cellStyle name="20% - Accent2 5 5" xfId="385"/>
    <cellStyle name="20% - Accent2 5 5 2" xfId="386"/>
    <cellStyle name="20% - Accent2 5 6" xfId="387"/>
    <cellStyle name="20% - Accent2 5 7" xfId="388"/>
    <cellStyle name="20% - Accent2 5 8" xfId="32892"/>
    <cellStyle name="20% - Accent2 5_37. RESULTADO NEGOCIOS YOY" xfId="389"/>
    <cellStyle name="20% - Accent2 6" xfId="390"/>
    <cellStyle name="20% - Accent2 6 2" xfId="391"/>
    <cellStyle name="20% - Accent2 6 2 2" xfId="392"/>
    <cellStyle name="20% - Accent2 6 2 2 2" xfId="393"/>
    <cellStyle name="20% - Accent2 6 2 3" xfId="394"/>
    <cellStyle name="20% - Accent2 6 2 4" xfId="395"/>
    <cellStyle name="20% - Accent2 6 2 5" xfId="32893"/>
    <cellStyle name="20% - Accent2 6 3" xfId="396"/>
    <cellStyle name="20% - Accent2 6 3 2" xfId="32894"/>
    <cellStyle name="20% - Accent2 6 4" xfId="397"/>
    <cellStyle name="20% - Accent2 6 4 2" xfId="398"/>
    <cellStyle name="20% - Accent2 6 4 3" xfId="32895"/>
    <cellStyle name="20% - Accent2 6 5" xfId="399"/>
    <cellStyle name="20% - Accent2 6 6" xfId="400"/>
    <cellStyle name="20% - Accent2 6 7" xfId="32896"/>
    <cellStyle name="20% - Accent2 6_37. RESULTADO NEGOCIOS YOY" xfId="401"/>
    <cellStyle name="20% - Accent2 7" xfId="402"/>
    <cellStyle name="20% - Accent2 7 2" xfId="403"/>
    <cellStyle name="20% - Accent2 7 2 2" xfId="404"/>
    <cellStyle name="20% - Accent2 7 2 3" xfId="32897"/>
    <cellStyle name="20% - Accent2 7 3" xfId="405"/>
    <cellStyle name="20% - Accent2 7 3 2" xfId="406"/>
    <cellStyle name="20% - Accent2 7 3 3" xfId="32898"/>
    <cellStyle name="20% - Accent2 7 4" xfId="407"/>
    <cellStyle name="20% - Accent2 7 4 2" xfId="32899"/>
    <cellStyle name="20% - Accent2 7 5" xfId="408"/>
    <cellStyle name="20% - Accent2 7 6" xfId="32900"/>
    <cellStyle name="20% - Accent2 7_37. RESULTADO NEGOCIOS YOY" xfId="409"/>
    <cellStyle name="20% - Accent2 8" xfId="410"/>
    <cellStyle name="20% - Accent2 8 2" xfId="411"/>
    <cellStyle name="20% - Accent2 8 2 2" xfId="412"/>
    <cellStyle name="20% - Accent2 8 2 3" xfId="413"/>
    <cellStyle name="20% - Accent2 8 2 4" xfId="32901"/>
    <cellStyle name="20% - Accent2 8 3" xfId="414"/>
    <cellStyle name="20% - Accent2 8 3 2" xfId="32902"/>
    <cellStyle name="20% - Accent2 8 4" xfId="415"/>
    <cellStyle name="20% - Accent2 8 4 2" xfId="32903"/>
    <cellStyle name="20% - Accent2 8 5" xfId="32904"/>
    <cellStyle name="20% - Accent2 8_37. RESULTADO NEGOCIOS YOY" xfId="416"/>
    <cellStyle name="20% - Accent2 9" xfId="417"/>
    <cellStyle name="20% - Accent2 9 2" xfId="418"/>
    <cellStyle name="20% - Accent2 9 2 2" xfId="32905"/>
    <cellStyle name="20% - Accent2 9 3" xfId="419"/>
    <cellStyle name="20% - Accent2 9 3 2" xfId="32906"/>
    <cellStyle name="20% - Accent2 9 4" xfId="420"/>
    <cellStyle name="20% - Accent2 9 4 2" xfId="32907"/>
    <cellStyle name="20% - Accent2 9 5" xfId="32908"/>
    <cellStyle name="20% - Accent2 9_37. RESULTADO NEGOCIOS YOY" xfId="421"/>
    <cellStyle name="20% - Accent3" xfId="422"/>
    <cellStyle name="20% - Accent3 10" xfId="423"/>
    <cellStyle name="20% - Accent3 10 2" xfId="424"/>
    <cellStyle name="20% - Accent3 10 2 2" xfId="32909"/>
    <cellStyle name="20% - Accent3 10 3" xfId="425"/>
    <cellStyle name="20% - Accent3 10 3 2" xfId="32910"/>
    <cellStyle name="20% - Accent3 10 4" xfId="426"/>
    <cellStyle name="20% - Accent3 10 4 2" xfId="32911"/>
    <cellStyle name="20% - Accent3 10 5" xfId="32912"/>
    <cellStyle name="20% - Accent3 10_37. RESULTADO NEGOCIOS YOY" xfId="427"/>
    <cellStyle name="20% - Accent3 11" xfId="428"/>
    <cellStyle name="20% - Accent3 11 2" xfId="429"/>
    <cellStyle name="20% - Accent3 11 3" xfId="32913"/>
    <cellStyle name="20% - Accent3 12" xfId="430"/>
    <cellStyle name="20% - Accent3 12 2" xfId="32914"/>
    <cellStyle name="20% - Accent3 13" xfId="431"/>
    <cellStyle name="20% - Accent3 13 2" xfId="32915"/>
    <cellStyle name="20% - Accent3 14" xfId="432"/>
    <cellStyle name="20% - Accent3 14 2" xfId="32916"/>
    <cellStyle name="20% - Accent3 15" xfId="433"/>
    <cellStyle name="20% - Accent3 16" xfId="434"/>
    <cellStyle name="20% - Accent3 17" xfId="435"/>
    <cellStyle name="20% - Accent3 2" xfId="436"/>
    <cellStyle name="20% - Accent3 2 10" xfId="437"/>
    <cellStyle name="20% - Accent3 2 10 2" xfId="32917"/>
    <cellStyle name="20% - Accent3 2 11" xfId="438"/>
    <cellStyle name="20% - Accent3 2 11 2" xfId="32918"/>
    <cellStyle name="20% - Accent3 2 12" xfId="439"/>
    <cellStyle name="20% - Accent3 2 13" xfId="440"/>
    <cellStyle name="20% - Accent3 2 2" xfId="441"/>
    <cellStyle name="20% - Accent3 2 2 2" xfId="442"/>
    <cellStyle name="20% - Accent3 2 2 2 2" xfId="443"/>
    <cellStyle name="20% - Accent3 2 2 2 3" xfId="32919"/>
    <cellStyle name="20% - Accent3 2 2 3" xfId="444"/>
    <cellStyle name="20% - Accent3 2 2 3 2" xfId="445"/>
    <cellStyle name="20% - Accent3 2 2 3 3" xfId="32920"/>
    <cellStyle name="20% - Accent3 2 2 4" xfId="446"/>
    <cellStyle name="20% - Accent3 2 2 4 2" xfId="32921"/>
    <cellStyle name="20% - Accent3 2 2 5" xfId="447"/>
    <cellStyle name="20% - Accent3 2 2 5 2" xfId="32922"/>
    <cellStyle name="20% - Accent3 2 2 6" xfId="448"/>
    <cellStyle name="20% - Accent3 2 3" xfId="449"/>
    <cellStyle name="20% - Accent3 2 3 2" xfId="450"/>
    <cellStyle name="20% - Accent3 2 3 2 2" xfId="451"/>
    <cellStyle name="20% - Accent3 2 3 2 3" xfId="32923"/>
    <cellStyle name="20% - Accent3 2 3 3" xfId="452"/>
    <cellStyle name="20% - Accent3 2 3 3 2" xfId="453"/>
    <cellStyle name="20% - Accent3 2 3 3 3" xfId="32924"/>
    <cellStyle name="20% - Accent3 2 3 4" xfId="454"/>
    <cellStyle name="20% - Accent3 2 3 4 2" xfId="32925"/>
    <cellStyle name="20% - Accent3 2 3 5" xfId="455"/>
    <cellStyle name="20% - Accent3 2 3 6" xfId="32926"/>
    <cellStyle name="20% - Accent3 2 3_37. RESULTADO NEGOCIOS YOY" xfId="456"/>
    <cellStyle name="20% - Accent3 2 4" xfId="457"/>
    <cellStyle name="20% - Accent3 2 4 2" xfId="458"/>
    <cellStyle name="20% - Accent3 2 4 2 2" xfId="459"/>
    <cellStyle name="20% - Accent3 2 4 2 3" xfId="32927"/>
    <cellStyle name="20% - Accent3 2 4 3" xfId="460"/>
    <cellStyle name="20% - Accent3 2 4 3 2" xfId="461"/>
    <cellStyle name="20% - Accent3 2 4 3 3" xfId="32928"/>
    <cellStyle name="20% - Accent3 2 4 4" xfId="462"/>
    <cellStyle name="20% - Accent3 2 4 4 2" xfId="32929"/>
    <cellStyle name="20% - Accent3 2 4 5" xfId="463"/>
    <cellStyle name="20% - Accent3 2 4 6" xfId="32930"/>
    <cellStyle name="20% - Accent3 2 4_37. RESULTADO NEGOCIOS YOY" xfId="464"/>
    <cellStyle name="20% - Accent3 2 5" xfId="465"/>
    <cellStyle name="20% - Accent3 2 5 2" xfId="466"/>
    <cellStyle name="20% - Accent3 2 5 2 2" xfId="467"/>
    <cellStyle name="20% - Accent3 2 5 2 3" xfId="468"/>
    <cellStyle name="20% - Accent3 2 5 2 4" xfId="32931"/>
    <cellStyle name="20% - Accent3 2 5 3" xfId="469"/>
    <cellStyle name="20% - Accent3 2 5 3 2" xfId="32932"/>
    <cellStyle name="20% - Accent3 2 5 4" xfId="470"/>
    <cellStyle name="20% - Accent3 2 5 4 2" xfId="32933"/>
    <cellStyle name="20% - Accent3 2 5 5" xfId="32934"/>
    <cellStyle name="20% - Accent3 2 5_37. RESULTADO NEGOCIOS YOY" xfId="471"/>
    <cellStyle name="20% - Accent3 2 6" xfId="472"/>
    <cellStyle name="20% - Accent3 2 6 2" xfId="473"/>
    <cellStyle name="20% - Accent3 2 6 2 2" xfId="32935"/>
    <cellStyle name="20% - Accent3 2 6 3" xfId="474"/>
    <cellStyle name="20% - Accent3 2 6 3 2" xfId="32936"/>
    <cellStyle name="20% - Accent3 2 6 4" xfId="475"/>
    <cellStyle name="20% - Accent3 2 6 4 2" xfId="32937"/>
    <cellStyle name="20% - Accent3 2 6 5" xfId="32938"/>
    <cellStyle name="20% - Accent3 2 6_37. RESULTADO NEGOCIOS YOY" xfId="476"/>
    <cellStyle name="20% - Accent3 2 7" xfId="477"/>
    <cellStyle name="20% - Accent3 2 7 2" xfId="478"/>
    <cellStyle name="20% - Accent3 2 7 2 2" xfId="32939"/>
    <cellStyle name="20% - Accent3 2 7 3" xfId="479"/>
    <cellStyle name="20% - Accent3 2 7 3 2" xfId="32940"/>
    <cellStyle name="20% - Accent3 2 7 4" xfId="480"/>
    <cellStyle name="20% - Accent3 2 7 4 2" xfId="32941"/>
    <cellStyle name="20% - Accent3 2 7 5" xfId="32942"/>
    <cellStyle name="20% - Accent3 2 7_37. RESULTADO NEGOCIOS YOY" xfId="481"/>
    <cellStyle name="20% - Accent3 2 8" xfId="482"/>
    <cellStyle name="20% - Accent3 2 8 2" xfId="32943"/>
    <cellStyle name="20% - Accent3 2 9" xfId="483"/>
    <cellStyle name="20% - Accent3 2 9 2" xfId="32944"/>
    <cellStyle name="20% - Accent3 2_Perd det activo" xfId="484"/>
    <cellStyle name="20% - Accent3 3" xfId="485"/>
    <cellStyle name="20% - Accent3 3 10" xfId="486"/>
    <cellStyle name="20% - Accent3 3 2" xfId="487"/>
    <cellStyle name="20% - Accent3 3 2 2" xfId="488"/>
    <cellStyle name="20% - Accent3 3 2 2 2" xfId="489"/>
    <cellStyle name="20% - Accent3 3 2 2 3" xfId="32945"/>
    <cellStyle name="20% - Accent3 3 2 3" xfId="490"/>
    <cellStyle name="20% - Accent3 3 2 3 2" xfId="491"/>
    <cellStyle name="20% - Accent3 3 2 3 3" xfId="32946"/>
    <cellStyle name="20% - Accent3 3 2 4" xfId="492"/>
    <cellStyle name="20% - Accent3 3 2 4 2" xfId="32947"/>
    <cellStyle name="20% - Accent3 3 2 5" xfId="493"/>
    <cellStyle name="20% - Accent3 3 2 6" xfId="32948"/>
    <cellStyle name="20% - Accent3 3 2_37. RESULTADO NEGOCIOS YOY" xfId="494"/>
    <cellStyle name="20% - Accent3 3 3" xfId="495"/>
    <cellStyle name="20% - Accent3 3 3 2" xfId="496"/>
    <cellStyle name="20% - Accent3 3 3 2 2" xfId="497"/>
    <cellStyle name="20% - Accent3 3 3 2 3" xfId="498"/>
    <cellStyle name="20% - Accent3 3 3 2 4" xfId="32949"/>
    <cellStyle name="20% - Accent3 3 3 3" xfId="499"/>
    <cellStyle name="20% - Accent3 3 3 3 2" xfId="32950"/>
    <cellStyle name="20% - Accent3 3 3 4" xfId="500"/>
    <cellStyle name="20% - Accent3 3 3 4 2" xfId="32951"/>
    <cellStyle name="20% - Accent3 3 3 5" xfId="32952"/>
    <cellStyle name="20% - Accent3 3 3_37. RESULTADO NEGOCIOS YOY" xfId="501"/>
    <cellStyle name="20% - Accent3 3 4" xfId="502"/>
    <cellStyle name="20% - Accent3 3 4 2" xfId="503"/>
    <cellStyle name="20% - Accent3 3 4 2 2" xfId="504"/>
    <cellStyle name="20% - Accent3 3 4 2 3" xfId="505"/>
    <cellStyle name="20% - Accent3 3 4 2 4" xfId="32953"/>
    <cellStyle name="20% - Accent3 3 4 3" xfId="506"/>
    <cellStyle name="20% - Accent3 3 4 3 2" xfId="32954"/>
    <cellStyle name="20% - Accent3 3 4 4" xfId="507"/>
    <cellStyle name="20% - Accent3 3 4 4 2" xfId="32955"/>
    <cellStyle name="20% - Accent3 3 4 5" xfId="32956"/>
    <cellStyle name="20% - Accent3 3 4_37. RESULTADO NEGOCIOS YOY" xfId="508"/>
    <cellStyle name="20% - Accent3 3 5" xfId="509"/>
    <cellStyle name="20% - Accent3 3 5 2" xfId="510"/>
    <cellStyle name="20% - Accent3 3 5 2 2" xfId="32957"/>
    <cellStyle name="20% - Accent3 3 5 3" xfId="511"/>
    <cellStyle name="20% - Accent3 3 5 3 2" xfId="32958"/>
    <cellStyle name="20% - Accent3 3 5 4" xfId="512"/>
    <cellStyle name="20% - Accent3 3 5 4 2" xfId="32959"/>
    <cellStyle name="20% - Accent3 3 5 5" xfId="32960"/>
    <cellStyle name="20% - Accent3 3 5_37. RESULTADO NEGOCIOS YOY" xfId="513"/>
    <cellStyle name="20% - Accent3 3 6" xfId="514"/>
    <cellStyle name="20% - Accent3 3 6 2" xfId="515"/>
    <cellStyle name="20% - Accent3 3 6 3" xfId="516"/>
    <cellStyle name="20% - Accent3 3 6 4" xfId="32961"/>
    <cellStyle name="20% - Accent3 3 7" xfId="517"/>
    <cellStyle name="20% - Accent3 3 7 2" xfId="32962"/>
    <cellStyle name="20% - Accent3 3 8" xfId="518"/>
    <cellStyle name="20% - Accent3 3 8 2" xfId="32963"/>
    <cellStyle name="20% - Accent3 3 9" xfId="519"/>
    <cellStyle name="20% - Accent3 3 9 2" xfId="32964"/>
    <cellStyle name="20% - Accent3 3_Perd det activo" xfId="520"/>
    <cellStyle name="20% - Accent3 4" xfId="521"/>
    <cellStyle name="20% - Accent3 4 2" xfId="522"/>
    <cellStyle name="20% - Accent3 4 2 2" xfId="523"/>
    <cellStyle name="20% - Accent3 4 2 3" xfId="524"/>
    <cellStyle name="20% - Accent3 4 2 3 2" xfId="525"/>
    <cellStyle name="20% - Accent3 4 2 4" xfId="526"/>
    <cellStyle name="20% - Accent3 4 2 5" xfId="527"/>
    <cellStyle name="20% - Accent3 4 2 6" xfId="32965"/>
    <cellStyle name="20% - Accent3 4 3" xfId="528"/>
    <cellStyle name="20% - Accent3 4 3 2" xfId="529"/>
    <cellStyle name="20% - Accent3 4 3 3" xfId="530"/>
    <cellStyle name="20% - Accent3 4 3 3 2" xfId="531"/>
    <cellStyle name="20% - Accent3 4 3 4" xfId="532"/>
    <cellStyle name="20% - Accent3 4 3 5" xfId="32966"/>
    <cellStyle name="20% - Accent3 4 4" xfId="533"/>
    <cellStyle name="20% - Accent3 4 4 2" xfId="534"/>
    <cellStyle name="20% - Accent3 4 4 2 2" xfId="535"/>
    <cellStyle name="20% - Accent3 4 4 3" xfId="536"/>
    <cellStyle name="20% - Accent3 4 4 4" xfId="32967"/>
    <cellStyle name="20% - Accent3 4 5" xfId="537"/>
    <cellStyle name="20% - Accent3 4 6" xfId="538"/>
    <cellStyle name="20% - Accent3 4 6 2" xfId="539"/>
    <cellStyle name="20% - Accent3 4 7" xfId="540"/>
    <cellStyle name="20% - Accent3 4 8" xfId="541"/>
    <cellStyle name="20% - Accent3 4 9" xfId="32968"/>
    <cellStyle name="20% - Accent3 4_37. RESULTADO NEGOCIOS YOY" xfId="542"/>
    <cellStyle name="20% - Accent3 5" xfId="543"/>
    <cellStyle name="20% - Accent3 5 2" xfId="544"/>
    <cellStyle name="20% - Accent3 5 2 2" xfId="545"/>
    <cellStyle name="20% - Accent3 5 2 3" xfId="546"/>
    <cellStyle name="20% - Accent3 5 2 3 2" xfId="547"/>
    <cellStyle name="20% - Accent3 5 2 4" xfId="548"/>
    <cellStyle name="20% - Accent3 5 2 5" xfId="549"/>
    <cellStyle name="20% - Accent3 5 2 6" xfId="32969"/>
    <cellStyle name="20% - Accent3 5 3" xfId="550"/>
    <cellStyle name="20% - Accent3 5 3 2" xfId="551"/>
    <cellStyle name="20% - Accent3 5 3 2 2" xfId="552"/>
    <cellStyle name="20% - Accent3 5 3 3" xfId="553"/>
    <cellStyle name="20% - Accent3 5 3 4" xfId="32970"/>
    <cellStyle name="20% - Accent3 5 4" xfId="554"/>
    <cellStyle name="20% - Accent3 5 4 2" xfId="32971"/>
    <cellStyle name="20% - Accent3 5 5" xfId="555"/>
    <cellStyle name="20% - Accent3 5 5 2" xfId="556"/>
    <cellStyle name="20% - Accent3 5 6" xfId="557"/>
    <cellStyle name="20% - Accent3 5 7" xfId="558"/>
    <cellStyle name="20% - Accent3 5 8" xfId="32972"/>
    <cellStyle name="20% - Accent3 5_37. RESULTADO NEGOCIOS YOY" xfId="559"/>
    <cellStyle name="20% - Accent3 6" xfId="560"/>
    <cellStyle name="20% - Accent3 6 2" xfId="561"/>
    <cellStyle name="20% - Accent3 6 2 2" xfId="562"/>
    <cellStyle name="20% - Accent3 6 2 2 2" xfId="563"/>
    <cellStyle name="20% - Accent3 6 2 3" xfId="564"/>
    <cellStyle name="20% - Accent3 6 2 4" xfId="565"/>
    <cellStyle name="20% - Accent3 6 2 5" xfId="32973"/>
    <cellStyle name="20% - Accent3 6 3" xfId="566"/>
    <cellStyle name="20% - Accent3 6 3 2" xfId="32974"/>
    <cellStyle name="20% - Accent3 6 4" xfId="567"/>
    <cellStyle name="20% - Accent3 6 4 2" xfId="568"/>
    <cellStyle name="20% - Accent3 6 4 3" xfId="32975"/>
    <cellStyle name="20% - Accent3 6 5" xfId="569"/>
    <cellStyle name="20% - Accent3 6 6" xfId="570"/>
    <cellStyle name="20% - Accent3 6 7" xfId="32976"/>
    <cellStyle name="20% - Accent3 6_37. RESULTADO NEGOCIOS YOY" xfId="571"/>
    <cellStyle name="20% - Accent3 7" xfId="572"/>
    <cellStyle name="20% - Accent3 7 2" xfId="573"/>
    <cellStyle name="20% - Accent3 7 2 2" xfId="574"/>
    <cellStyle name="20% - Accent3 7 2 3" xfId="32977"/>
    <cellStyle name="20% - Accent3 7 3" xfId="575"/>
    <cellStyle name="20% - Accent3 7 3 2" xfId="576"/>
    <cellStyle name="20% - Accent3 7 3 3" xfId="32978"/>
    <cellStyle name="20% - Accent3 7 4" xfId="577"/>
    <cellStyle name="20% - Accent3 7 4 2" xfId="32979"/>
    <cellStyle name="20% - Accent3 7 5" xfId="578"/>
    <cellStyle name="20% - Accent3 7 6" xfId="32980"/>
    <cellStyle name="20% - Accent3 7_37. RESULTADO NEGOCIOS YOY" xfId="579"/>
    <cellStyle name="20% - Accent3 8" xfId="580"/>
    <cellStyle name="20% - Accent3 8 2" xfId="581"/>
    <cellStyle name="20% - Accent3 8 2 2" xfId="582"/>
    <cellStyle name="20% - Accent3 8 2 3" xfId="583"/>
    <cellStyle name="20% - Accent3 8 2 4" xfId="32981"/>
    <cellStyle name="20% - Accent3 8 3" xfId="584"/>
    <cellStyle name="20% - Accent3 8 3 2" xfId="32982"/>
    <cellStyle name="20% - Accent3 8 4" xfId="585"/>
    <cellStyle name="20% - Accent3 8 4 2" xfId="32983"/>
    <cellStyle name="20% - Accent3 8 5" xfId="32984"/>
    <cellStyle name="20% - Accent3 8_37. RESULTADO NEGOCIOS YOY" xfId="586"/>
    <cellStyle name="20% - Accent3 9" xfId="587"/>
    <cellStyle name="20% - Accent3 9 2" xfId="588"/>
    <cellStyle name="20% - Accent3 9 2 2" xfId="32985"/>
    <cellStyle name="20% - Accent3 9 3" xfId="589"/>
    <cellStyle name="20% - Accent3 9 3 2" xfId="32986"/>
    <cellStyle name="20% - Accent3 9 4" xfId="590"/>
    <cellStyle name="20% - Accent3 9 4 2" xfId="32987"/>
    <cellStyle name="20% - Accent3 9 5" xfId="32988"/>
    <cellStyle name="20% - Accent3 9_37. RESULTADO NEGOCIOS YOY" xfId="591"/>
    <cellStyle name="20% - Accent4" xfId="592"/>
    <cellStyle name="20% - Accent4 10" xfId="593"/>
    <cellStyle name="20% - Accent4 10 2" xfId="594"/>
    <cellStyle name="20% - Accent4 10 2 2" xfId="32989"/>
    <cellStyle name="20% - Accent4 10 3" xfId="595"/>
    <cellStyle name="20% - Accent4 10 3 2" xfId="32990"/>
    <cellStyle name="20% - Accent4 10 4" xfId="596"/>
    <cellStyle name="20% - Accent4 10 4 2" xfId="32991"/>
    <cellStyle name="20% - Accent4 10 5" xfId="32992"/>
    <cellStyle name="20% - Accent4 10_37. RESULTADO NEGOCIOS YOY" xfId="597"/>
    <cellStyle name="20% - Accent4 11" xfId="598"/>
    <cellStyle name="20% - Accent4 11 2" xfId="599"/>
    <cellStyle name="20% - Accent4 11 3" xfId="32993"/>
    <cellStyle name="20% - Accent4 12" xfId="600"/>
    <cellStyle name="20% - Accent4 12 2" xfId="32994"/>
    <cellStyle name="20% - Accent4 13" xfId="601"/>
    <cellStyle name="20% - Accent4 13 2" xfId="32995"/>
    <cellStyle name="20% - Accent4 14" xfId="602"/>
    <cellStyle name="20% - Accent4 14 2" xfId="32996"/>
    <cellStyle name="20% - Accent4 15" xfId="603"/>
    <cellStyle name="20% - Accent4 16" xfId="604"/>
    <cellStyle name="20% - Accent4 17" xfId="605"/>
    <cellStyle name="20% - Accent4 2" xfId="606"/>
    <cellStyle name="20% - Accent4 2 10" xfId="607"/>
    <cellStyle name="20% - Accent4 2 10 2" xfId="32997"/>
    <cellStyle name="20% - Accent4 2 11" xfId="608"/>
    <cellStyle name="20% - Accent4 2 11 2" xfId="32998"/>
    <cellStyle name="20% - Accent4 2 12" xfId="609"/>
    <cellStyle name="20% - Accent4 2 13" xfId="610"/>
    <cellStyle name="20% - Accent4 2 2" xfId="611"/>
    <cellStyle name="20% - Accent4 2 2 2" xfId="612"/>
    <cellStyle name="20% - Accent4 2 2 2 2" xfId="613"/>
    <cellStyle name="20% - Accent4 2 2 2 3" xfId="32999"/>
    <cellStyle name="20% - Accent4 2 2 3" xfId="614"/>
    <cellStyle name="20% - Accent4 2 2 3 2" xfId="615"/>
    <cellStyle name="20% - Accent4 2 2 3 3" xfId="33000"/>
    <cellStyle name="20% - Accent4 2 2 4" xfId="616"/>
    <cellStyle name="20% - Accent4 2 2 4 2" xfId="33001"/>
    <cellStyle name="20% - Accent4 2 2 5" xfId="617"/>
    <cellStyle name="20% - Accent4 2 2 5 2" xfId="33002"/>
    <cellStyle name="20% - Accent4 2 2 6" xfId="618"/>
    <cellStyle name="20% - Accent4 2 3" xfId="619"/>
    <cellStyle name="20% - Accent4 2 3 2" xfId="620"/>
    <cellStyle name="20% - Accent4 2 3 2 2" xfId="621"/>
    <cellStyle name="20% - Accent4 2 3 2 3" xfId="33003"/>
    <cellStyle name="20% - Accent4 2 3 3" xfId="622"/>
    <cellStyle name="20% - Accent4 2 3 3 2" xfId="623"/>
    <cellStyle name="20% - Accent4 2 3 3 3" xfId="33004"/>
    <cellStyle name="20% - Accent4 2 3 4" xfId="624"/>
    <cellStyle name="20% - Accent4 2 3 4 2" xfId="33005"/>
    <cellStyle name="20% - Accent4 2 3 5" xfId="625"/>
    <cellStyle name="20% - Accent4 2 3 6" xfId="33006"/>
    <cellStyle name="20% - Accent4 2 3_37. RESULTADO NEGOCIOS YOY" xfId="626"/>
    <cellStyle name="20% - Accent4 2 4" xfId="627"/>
    <cellStyle name="20% - Accent4 2 4 2" xfId="628"/>
    <cellStyle name="20% - Accent4 2 4 2 2" xfId="629"/>
    <cellStyle name="20% - Accent4 2 4 2 3" xfId="33007"/>
    <cellStyle name="20% - Accent4 2 4 3" xfId="630"/>
    <cellStyle name="20% - Accent4 2 4 3 2" xfId="631"/>
    <cellStyle name="20% - Accent4 2 4 3 3" xfId="33008"/>
    <cellStyle name="20% - Accent4 2 4 4" xfId="632"/>
    <cellStyle name="20% - Accent4 2 4 4 2" xfId="33009"/>
    <cellStyle name="20% - Accent4 2 4 5" xfId="633"/>
    <cellStyle name="20% - Accent4 2 4 6" xfId="33010"/>
    <cellStyle name="20% - Accent4 2 4_37. RESULTADO NEGOCIOS YOY" xfId="634"/>
    <cellStyle name="20% - Accent4 2 5" xfId="635"/>
    <cellStyle name="20% - Accent4 2 5 2" xfId="636"/>
    <cellStyle name="20% - Accent4 2 5 2 2" xfId="637"/>
    <cellStyle name="20% - Accent4 2 5 2 3" xfId="638"/>
    <cellStyle name="20% - Accent4 2 5 2 4" xfId="33011"/>
    <cellStyle name="20% - Accent4 2 5 3" xfId="639"/>
    <cellStyle name="20% - Accent4 2 5 3 2" xfId="33012"/>
    <cellStyle name="20% - Accent4 2 5 4" xfId="640"/>
    <cellStyle name="20% - Accent4 2 5 4 2" xfId="33013"/>
    <cellStyle name="20% - Accent4 2 5 5" xfId="33014"/>
    <cellStyle name="20% - Accent4 2 5_37. RESULTADO NEGOCIOS YOY" xfId="641"/>
    <cellStyle name="20% - Accent4 2 6" xfId="642"/>
    <cellStyle name="20% - Accent4 2 6 2" xfId="643"/>
    <cellStyle name="20% - Accent4 2 6 2 2" xfId="33015"/>
    <cellStyle name="20% - Accent4 2 6 3" xfId="644"/>
    <cellStyle name="20% - Accent4 2 6 3 2" xfId="33016"/>
    <cellStyle name="20% - Accent4 2 6 4" xfId="645"/>
    <cellStyle name="20% - Accent4 2 6 4 2" xfId="33017"/>
    <cellStyle name="20% - Accent4 2 6 5" xfId="33018"/>
    <cellStyle name="20% - Accent4 2 6_37. RESULTADO NEGOCIOS YOY" xfId="646"/>
    <cellStyle name="20% - Accent4 2 7" xfId="647"/>
    <cellStyle name="20% - Accent4 2 7 2" xfId="648"/>
    <cellStyle name="20% - Accent4 2 7 2 2" xfId="33019"/>
    <cellStyle name="20% - Accent4 2 7 3" xfId="649"/>
    <cellStyle name="20% - Accent4 2 7 3 2" xfId="33020"/>
    <cellStyle name="20% - Accent4 2 7 4" xfId="650"/>
    <cellStyle name="20% - Accent4 2 7 4 2" xfId="33021"/>
    <cellStyle name="20% - Accent4 2 7 5" xfId="33022"/>
    <cellStyle name="20% - Accent4 2 7_37. RESULTADO NEGOCIOS YOY" xfId="651"/>
    <cellStyle name="20% - Accent4 2 8" xfId="652"/>
    <cellStyle name="20% - Accent4 2 8 2" xfId="33023"/>
    <cellStyle name="20% - Accent4 2 9" xfId="653"/>
    <cellStyle name="20% - Accent4 2 9 2" xfId="33024"/>
    <cellStyle name="20% - Accent4 2_Perd det activo" xfId="654"/>
    <cellStyle name="20% - Accent4 3" xfId="655"/>
    <cellStyle name="20% - Accent4 3 10" xfId="656"/>
    <cellStyle name="20% - Accent4 3 2" xfId="657"/>
    <cellStyle name="20% - Accent4 3 2 2" xfId="658"/>
    <cellStyle name="20% - Accent4 3 2 2 2" xfId="659"/>
    <cellStyle name="20% - Accent4 3 2 2 3" xfId="33025"/>
    <cellStyle name="20% - Accent4 3 2 3" xfId="660"/>
    <cellStyle name="20% - Accent4 3 2 3 2" xfId="661"/>
    <cellStyle name="20% - Accent4 3 2 3 3" xfId="33026"/>
    <cellStyle name="20% - Accent4 3 2 4" xfId="662"/>
    <cellStyle name="20% - Accent4 3 2 4 2" xfId="33027"/>
    <cellStyle name="20% - Accent4 3 2 5" xfId="663"/>
    <cellStyle name="20% - Accent4 3 2 6" xfId="33028"/>
    <cellStyle name="20% - Accent4 3 2_37. RESULTADO NEGOCIOS YOY" xfId="664"/>
    <cellStyle name="20% - Accent4 3 3" xfId="665"/>
    <cellStyle name="20% - Accent4 3 3 2" xfId="666"/>
    <cellStyle name="20% - Accent4 3 3 2 2" xfId="667"/>
    <cellStyle name="20% - Accent4 3 3 2 3" xfId="668"/>
    <cellStyle name="20% - Accent4 3 3 2 4" xfId="33029"/>
    <cellStyle name="20% - Accent4 3 3 3" xfId="669"/>
    <cellStyle name="20% - Accent4 3 3 3 2" xfId="33030"/>
    <cellStyle name="20% - Accent4 3 3 4" xfId="670"/>
    <cellStyle name="20% - Accent4 3 3 4 2" xfId="33031"/>
    <cellStyle name="20% - Accent4 3 3 5" xfId="33032"/>
    <cellStyle name="20% - Accent4 3 3_37. RESULTADO NEGOCIOS YOY" xfId="671"/>
    <cellStyle name="20% - Accent4 3 4" xfId="672"/>
    <cellStyle name="20% - Accent4 3 4 2" xfId="673"/>
    <cellStyle name="20% - Accent4 3 4 2 2" xfId="674"/>
    <cellStyle name="20% - Accent4 3 4 2 3" xfId="675"/>
    <cellStyle name="20% - Accent4 3 4 2 4" xfId="33033"/>
    <cellStyle name="20% - Accent4 3 4 3" xfId="676"/>
    <cellStyle name="20% - Accent4 3 4 3 2" xfId="33034"/>
    <cellStyle name="20% - Accent4 3 4 4" xfId="677"/>
    <cellStyle name="20% - Accent4 3 4 4 2" xfId="33035"/>
    <cellStyle name="20% - Accent4 3 4 5" xfId="33036"/>
    <cellStyle name="20% - Accent4 3 4_37. RESULTADO NEGOCIOS YOY" xfId="678"/>
    <cellStyle name="20% - Accent4 3 5" xfId="679"/>
    <cellStyle name="20% - Accent4 3 5 2" xfId="680"/>
    <cellStyle name="20% - Accent4 3 5 2 2" xfId="33037"/>
    <cellStyle name="20% - Accent4 3 5 3" xfId="681"/>
    <cellStyle name="20% - Accent4 3 5 3 2" xfId="33038"/>
    <cellStyle name="20% - Accent4 3 5 4" xfId="682"/>
    <cellStyle name="20% - Accent4 3 5 4 2" xfId="33039"/>
    <cellStyle name="20% - Accent4 3 5 5" xfId="33040"/>
    <cellStyle name="20% - Accent4 3 5_37. RESULTADO NEGOCIOS YOY" xfId="683"/>
    <cellStyle name="20% - Accent4 3 6" xfId="684"/>
    <cellStyle name="20% - Accent4 3 6 2" xfId="685"/>
    <cellStyle name="20% - Accent4 3 6 3" xfId="686"/>
    <cellStyle name="20% - Accent4 3 6 4" xfId="33041"/>
    <cellStyle name="20% - Accent4 3 7" xfId="687"/>
    <cellStyle name="20% - Accent4 3 7 2" xfId="33042"/>
    <cellStyle name="20% - Accent4 3 8" xfId="688"/>
    <cellStyle name="20% - Accent4 3 8 2" xfId="33043"/>
    <cellStyle name="20% - Accent4 3 9" xfId="689"/>
    <cellStyle name="20% - Accent4 3 9 2" xfId="33044"/>
    <cellStyle name="20% - Accent4 3_Perd det activo" xfId="690"/>
    <cellStyle name="20% - Accent4 4" xfId="691"/>
    <cellStyle name="20% - Accent4 4 2" xfId="692"/>
    <cellStyle name="20% - Accent4 4 2 2" xfId="693"/>
    <cellStyle name="20% - Accent4 4 2 3" xfId="694"/>
    <cellStyle name="20% - Accent4 4 2 3 2" xfId="695"/>
    <cellStyle name="20% - Accent4 4 2 4" xfId="696"/>
    <cellStyle name="20% - Accent4 4 2 5" xfId="697"/>
    <cellStyle name="20% - Accent4 4 2 6" xfId="33045"/>
    <cellStyle name="20% - Accent4 4 3" xfId="698"/>
    <cellStyle name="20% - Accent4 4 3 2" xfId="699"/>
    <cellStyle name="20% - Accent4 4 3 3" xfId="700"/>
    <cellStyle name="20% - Accent4 4 3 3 2" xfId="701"/>
    <cellStyle name="20% - Accent4 4 3 4" xfId="702"/>
    <cellStyle name="20% - Accent4 4 3 5" xfId="33046"/>
    <cellStyle name="20% - Accent4 4 4" xfId="703"/>
    <cellStyle name="20% - Accent4 4 4 2" xfId="704"/>
    <cellStyle name="20% - Accent4 4 4 2 2" xfId="705"/>
    <cellStyle name="20% - Accent4 4 4 3" xfId="706"/>
    <cellStyle name="20% - Accent4 4 4 4" xfId="33047"/>
    <cellStyle name="20% - Accent4 4 5" xfId="707"/>
    <cellStyle name="20% - Accent4 4 6" xfId="708"/>
    <cellStyle name="20% - Accent4 4 6 2" xfId="709"/>
    <cellStyle name="20% - Accent4 4 7" xfId="710"/>
    <cellStyle name="20% - Accent4 4 8" xfId="711"/>
    <cellStyle name="20% - Accent4 4 9" xfId="33048"/>
    <cellStyle name="20% - Accent4 4_37. RESULTADO NEGOCIOS YOY" xfId="712"/>
    <cellStyle name="20% - Accent4 5" xfId="713"/>
    <cellStyle name="20% - Accent4 5 2" xfId="714"/>
    <cellStyle name="20% - Accent4 5 2 2" xfId="715"/>
    <cellStyle name="20% - Accent4 5 2 3" xfId="716"/>
    <cellStyle name="20% - Accent4 5 2 3 2" xfId="717"/>
    <cellStyle name="20% - Accent4 5 2 4" xfId="718"/>
    <cellStyle name="20% - Accent4 5 2 5" xfId="719"/>
    <cellStyle name="20% - Accent4 5 2 6" xfId="33049"/>
    <cellStyle name="20% - Accent4 5 3" xfId="720"/>
    <cellStyle name="20% - Accent4 5 3 2" xfId="721"/>
    <cellStyle name="20% - Accent4 5 3 2 2" xfId="722"/>
    <cellStyle name="20% - Accent4 5 3 3" xfId="723"/>
    <cellStyle name="20% - Accent4 5 3 4" xfId="33050"/>
    <cellStyle name="20% - Accent4 5 4" xfId="724"/>
    <cellStyle name="20% - Accent4 5 4 2" xfId="33051"/>
    <cellStyle name="20% - Accent4 5 5" xfId="725"/>
    <cellStyle name="20% - Accent4 5 5 2" xfId="726"/>
    <cellStyle name="20% - Accent4 5 6" xfId="727"/>
    <cellStyle name="20% - Accent4 5 7" xfId="728"/>
    <cellStyle name="20% - Accent4 5 8" xfId="33052"/>
    <cellStyle name="20% - Accent4 5_37. RESULTADO NEGOCIOS YOY" xfId="729"/>
    <cellStyle name="20% - Accent4 6" xfId="730"/>
    <cellStyle name="20% - Accent4 6 2" xfId="731"/>
    <cellStyle name="20% - Accent4 6 2 2" xfId="732"/>
    <cellStyle name="20% - Accent4 6 2 2 2" xfId="733"/>
    <cellStyle name="20% - Accent4 6 2 3" xfId="734"/>
    <cellStyle name="20% - Accent4 6 2 4" xfId="735"/>
    <cellStyle name="20% - Accent4 6 2 5" xfId="33053"/>
    <cellStyle name="20% - Accent4 6 3" xfId="736"/>
    <cellStyle name="20% - Accent4 6 3 2" xfId="33054"/>
    <cellStyle name="20% - Accent4 6 4" xfId="737"/>
    <cellStyle name="20% - Accent4 6 4 2" xfId="738"/>
    <cellStyle name="20% - Accent4 6 4 3" xfId="33055"/>
    <cellStyle name="20% - Accent4 6 5" xfId="739"/>
    <cellStyle name="20% - Accent4 6 6" xfId="740"/>
    <cellStyle name="20% - Accent4 6 7" xfId="33056"/>
    <cellStyle name="20% - Accent4 6_37. RESULTADO NEGOCIOS YOY" xfId="741"/>
    <cellStyle name="20% - Accent4 7" xfId="742"/>
    <cellStyle name="20% - Accent4 7 2" xfId="743"/>
    <cellStyle name="20% - Accent4 7 2 2" xfId="744"/>
    <cellStyle name="20% - Accent4 7 2 3" xfId="33057"/>
    <cellStyle name="20% - Accent4 7 3" xfId="745"/>
    <cellStyle name="20% - Accent4 7 3 2" xfId="746"/>
    <cellStyle name="20% - Accent4 7 3 3" xfId="33058"/>
    <cellStyle name="20% - Accent4 7 4" xfId="747"/>
    <cellStyle name="20% - Accent4 7 4 2" xfId="33059"/>
    <cellStyle name="20% - Accent4 7 5" xfId="748"/>
    <cellStyle name="20% - Accent4 7 6" xfId="33060"/>
    <cellStyle name="20% - Accent4 7_37. RESULTADO NEGOCIOS YOY" xfId="749"/>
    <cellStyle name="20% - Accent4 8" xfId="750"/>
    <cellStyle name="20% - Accent4 8 2" xfId="751"/>
    <cellStyle name="20% - Accent4 8 2 2" xfId="752"/>
    <cellStyle name="20% - Accent4 8 2 3" xfId="753"/>
    <cellStyle name="20% - Accent4 8 2 4" xfId="33061"/>
    <cellStyle name="20% - Accent4 8 3" xfId="754"/>
    <cellStyle name="20% - Accent4 8 3 2" xfId="33062"/>
    <cellStyle name="20% - Accent4 8 4" xfId="755"/>
    <cellStyle name="20% - Accent4 8 4 2" xfId="33063"/>
    <cellStyle name="20% - Accent4 8 5" xfId="33064"/>
    <cellStyle name="20% - Accent4 8_37. RESULTADO NEGOCIOS YOY" xfId="756"/>
    <cellStyle name="20% - Accent4 9" xfId="757"/>
    <cellStyle name="20% - Accent4 9 2" xfId="758"/>
    <cellStyle name="20% - Accent4 9 2 2" xfId="33065"/>
    <cellStyle name="20% - Accent4 9 3" xfId="759"/>
    <cellStyle name="20% - Accent4 9 3 2" xfId="33066"/>
    <cellStyle name="20% - Accent4 9 4" xfId="760"/>
    <cellStyle name="20% - Accent4 9 4 2" xfId="33067"/>
    <cellStyle name="20% - Accent4 9 5" xfId="33068"/>
    <cellStyle name="20% - Accent4 9_37. RESULTADO NEGOCIOS YOY" xfId="761"/>
    <cellStyle name="20% - Accent4_Duds_mov_Datos" xfId="762"/>
    <cellStyle name="20% - Accent5" xfId="763"/>
    <cellStyle name="20% - Accent5 10" xfId="764"/>
    <cellStyle name="20% - Accent5 10 2" xfId="765"/>
    <cellStyle name="20% - Accent5 10 2 2" xfId="33069"/>
    <cellStyle name="20% - Accent5 10 3" xfId="766"/>
    <cellStyle name="20% - Accent5 10 3 2" xfId="33070"/>
    <cellStyle name="20% - Accent5 10 4" xfId="767"/>
    <cellStyle name="20% - Accent5 10 4 2" xfId="33071"/>
    <cellStyle name="20% - Accent5 10 5" xfId="33072"/>
    <cellStyle name="20% - Accent5 10_37. RESULTADO NEGOCIOS YOY" xfId="768"/>
    <cellStyle name="20% - Accent5 11" xfId="769"/>
    <cellStyle name="20% - Accent5 11 2" xfId="770"/>
    <cellStyle name="20% - Accent5 11 3" xfId="33073"/>
    <cellStyle name="20% - Accent5 12" xfId="771"/>
    <cellStyle name="20% - Accent5 12 2" xfId="33074"/>
    <cellStyle name="20% - Accent5 13" xfId="772"/>
    <cellStyle name="20% - Accent5 13 2" xfId="33075"/>
    <cellStyle name="20% - Accent5 14" xfId="773"/>
    <cellStyle name="20% - Accent5 14 2" xfId="33076"/>
    <cellStyle name="20% - Accent5 15" xfId="774"/>
    <cellStyle name="20% - Accent5 16" xfId="775"/>
    <cellStyle name="20% - Accent5 17" xfId="776"/>
    <cellStyle name="20% - Accent5 2" xfId="777"/>
    <cellStyle name="20% - Accent5 2 10" xfId="778"/>
    <cellStyle name="20% - Accent5 2 10 2" xfId="33077"/>
    <cellStyle name="20% - Accent5 2 11" xfId="779"/>
    <cellStyle name="20% - Accent5 2 11 2" xfId="33078"/>
    <cellStyle name="20% - Accent5 2 12" xfId="780"/>
    <cellStyle name="20% - Accent5 2 13" xfId="781"/>
    <cellStyle name="20% - Accent5 2 2" xfId="782"/>
    <cellStyle name="20% - Accent5 2 2 2" xfId="783"/>
    <cellStyle name="20% - Accent5 2 2 2 2" xfId="784"/>
    <cellStyle name="20% - Accent5 2 2 2 3" xfId="33079"/>
    <cellStyle name="20% - Accent5 2 2 3" xfId="785"/>
    <cellStyle name="20% - Accent5 2 2 3 2" xfId="786"/>
    <cellStyle name="20% - Accent5 2 2 3 3" xfId="33080"/>
    <cellStyle name="20% - Accent5 2 2 4" xfId="787"/>
    <cellStyle name="20% - Accent5 2 2 4 2" xfId="33081"/>
    <cellStyle name="20% - Accent5 2 2 5" xfId="788"/>
    <cellStyle name="20% - Accent5 2 2 5 2" xfId="33082"/>
    <cellStyle name="20% - Accent5 2 2 6" xfId="789"/>
    <cellStyle name="20% - Accent5 2 3" xfId="790"/>
    <cellStyle name="20% - Accent5 2 3 2" xfId="791"/>
    <cellStyle name="20% - Accent5 2 3 2 2" xfId="792"/>
    <cellStyle name="20% - Accent5 2 3 2 3" xfId="33083"/>
    <cellStyle name="20% - Accent5 2 3 3" xfId="793"/>
    <cellStyle name="20% - Accent5 2 3 3 2" xfId="794"/>
    <cellStyle name="20% - Accent5 2 3 3 3" xfId="33084"/>
    <cellStyle name="20% - Accent5 2 3 4" xfId="795"/>
    <cellStyle name="20% - Accent5 2 3 4 2" xfId="33085"/>
    <cellStyle name="20% - Accent5 2 3 5" xfId="796"/>
    <cellStyle name="20% - Accent5 2 3 6" xfId="33086"/>
    <cellStyle name="20% - Accent5 2 3_37. RESULTADO NEGOCIOS YOY" xfId="797"/>
    <cellStyle name="20% - Accent5 2 4" xfId="798"/>
    <cellStyle name="20% - Accent5 2 4 2" xfId="799"/>
    <cellStyle name="20% - Accent5 2 4 2 2" xfId="800"/>
    <cellStyle name="20% - Accent5 2 4 2 3" xfId="33087"/>
    <cellStyle name="20% - Accent5 2 4 3" xfId="801"/>
    <cellStyle name="20% - Accent5 2 4 3 2" xfId="802"/>
    <cellStyle name="20% - Accent5 2 4 3 3" xfId="33088"/>
    <cellStyle name="20% - Accent5 2 4 4" xfId="803"/>
    <cellStyle name="20% - Accent5 2 4 4 2" xfId="33089"/>
    <cellStyle name="20% - Accent5 2 4 5" xfId="804"/>
    <cellStyle name="20% - Accent5 2 4 6" xfId="33090"/>
    <cellStyle name="20% - Accent5 2 4_37. RESULTADO NEGOCIOS YOY" xfId="805"/>
    <cellStyle name="20% - Accent5 2 5" xfId="806"/>
    <cellStyle name="20% - Accent5 2 5 2" xfId="807"/>
    <cellStyle name="20% - Accent5 2 5 2 2" xfId="808"/>
    <cellStyle name="20% - Accent5 2 5 2 3" xfId="809"/>
    <cellStyle name="20% - Accent5 2 5 2 4" xfId="33091"/>
    <cellStyle name="20% - Accent5 2 5 3" xfId="810"/>
    <cellStyle name="20% - Accent5 2 5 3 2" xfId="33092"/>
    <cellStyle name="20% - Accent5 2 5 4" xfId="811"/>
    <cellStyle name="20% - Accent5 2 5 4 2" xfId="33093"/>
    <cellStyle name="20% - Accent5 2 5 5" xfId="33094"/>
    <cellStyle name="20% - Accent5 2 5_37. RESULTADO NEGOCIOS YOY" xfId="812"/>
    <cellStyle name="20% - Accent5 2 6" xfId="813"/>
    <cellStyle name="20% - Accent5 2 6 2" xfId="814"/>
    <cellStyle name="20% - Accent5 2 6 2 2" xfId="33095"/>
    <cellStyle name="20% - Accent5 2 6 3" xfId="815"/>
    <cellStyle name="20% - Accent5 2 6 3 2" xfId="33096"/>
    <cellStyle name="20% - Accent5 2 6 4" xfId="816"/>
    <cellStyle name="20% - Accent5 2 6 4 2" xfId="33097"/>
    <cellStyle name="20% - Accent5 2 6 5" xfId="33098"/>
    <cellStyle name="20% - Accent5 2 6_37. RESULTADO NEGOCIOS YOY" xfId="817"/>
    <cellStyle name="20% - Accent5 2 7" xfId="818"/>
    <cellStyle name="20% - Accent5 2 7 2" xfId="819"/>
    <cellStyle name="20% - Accent5 2 7 2 2" xfId="33099"/>
    <cellStyle name="20% - Accent5 2 7 3" xfId="820"/>
    <cellStyle name="20% - Accent5 2 7 3 2" xfId="33100"/>
    <cellStyle name="20% - Accent5 2 7 4" xfId="821"/>
    <cellStyle name="20% - Accent5 2 7 4 2" xfId="33101"/>
    <cellStyle name="20% - Accent5 2 7 5" xfId="33102"/>
    <cellStyle name="20% - Accent5 2 7_37. RESULTADO NEGOCIOS YOY" xfId="822"/>
    <cellStyle name="20% - Accent5 2 8" xfId="823"/>
    <cellStyle name="20% - Accent5 2 8 2" xfId="33103"/>
    <cellStyle name="20% - Accent5 2 9" xfId="824"/>
    <cellStyle name="20% - Accent5 2 9 2" xfId="33104"/>
    <cellStyle name="20% - Accent5 2_Perd det activo" xfId="825"/>
    <cellStyle name="20% - Accent5 3" xfId="826"/>
    <cellStyle name="20% - Accent5 3 10" xfId="827"/>
    <cellStyle name="20% - Accent5 3 2" xfId="828"/>
    <cellStyle name="20% - Accent5 3 2 2" xfId="829"/>
    <cellStyle name="20% - Accent5 3 2 2 2" xfId="830"/>
    <cellStyle name="20% - Accent5 3 2 2 3" xfId="33105"/>
    <cellStyle name="20% - Accent5 3 2 3" xfId="831"/>
    <cellStyle name="20% - Accent5 3 2 3 2" xfId="832"/>
    <cellStyle name="20% - Accent5 3 2 3 3" xfId="33106"/>
    <cellStyle name="20% - Accent5 3 2 4" xfId="833"/>
    <cellStyle name="20% - Accent5 3 2 4 2" xfId="33107"/>
    <cellStyle name="20% - Accent5 3 2 5" xfId="834"/>
    <cellStyle name="20% - Accent5 3 2 6" xfId="33108"/>
    <cellStyle name="20% - Accent5 3 2_37. RESULTADO NEGOCIOS YOY" xfId="835"/>
    <cellStyle name="20% - Accent5 3 3" xfId="836"/>
    <cellStyle name="20% - Accent5 3 3 2" xfId="837"/>
    <cellStyle name="20% - Accent5 3 3 2 2" xfId="838"/>
    <cellStyle name="20% - Accent5 3 3 2 3" xfId="839"/>
    <cellStyle name="20% - Accent5 3 3 2 4" xfId="33109"/>
    <cellStyle name="20% - Accent5 3 3 3" xfId="840"/>
    <cellStyle name="20% - Accent5 3 3 3 2" xfId="33110"/>
    <cellStyle name="20% - Accent5 3 3 4" xfId="841"/>
    <cellStyle name="20% - Accent5 3 3 4 2" xfId="33111"/>
    <cellStyle name="20% - Accent5 3 3 5" xfId="33112"/>
    <cellStyle name="20% - Accent5 3 3_37. RESULTADO NEGOCIOS YOY" xfId="842"/>
    <cellStyle name="20% - Accent5 3 4" xfId="843"/>
    <cellStyle name="20% - Accent5 3 4 2" xfId="844"/>
    <cellStyle name="20% - Accent5 3 4 2 2" xfId="845"/>
    <cellStyle name="20% - Accent5 3 4 2 3" xfId="846"/>
    <cellStyle name="20% - Accent5 3 4 2 4" xfId="33113"/>
    <cellStyle name="20% - Accent5 3 4 3" xfId="847"/>
    <cellStyle name="20% - Accent5 3 4 3 2" xfId="33114"/>
    <cellStyle name="20% - Accent5 3 4 4" xfId="848"/>
    <cellStyle name="20% - Accent5 3 4 4 2" xfId="33115"/>
    <cellStyle name="20% - Accent5 3 4 5" xfId="33116"/>
    <cellStyle name="20% - Accent5 3 4_37. RESULTADO NEGOCIOS YOY" xfId="849"/>
    <cellStyle name="20% - Accent5 3 5" xfId="850"/>
    <cellStyle name="20% - Accent5 3 5 2" xfId="851"/>
    <cellStyle name="20% - Accent5 3 5 2 2" xfId="33117"/>
    <cellStyle name="20% - Accent5 3 5 3" xfId="852"/>
    <cellStyle name="20% - Accent5 3 5 3 2" xfId="33118"/>
    <cellStyle name="20% - Accent5 3 5 4" xfId="853"/>
    <cellStyle name="20% - Accent5 3 5 4 2" xfId="33119"/>
    <cellStyle name="20% - Accent5 3 5 5" xfId="33120"/>
    <cellStyle name="20% - Accent5 3 5_37. RESULTADO NEGOCIOS YOY" xfId="854"/>
    <cellStyle name="20% - Accent5 3 6" xfId="855"/>
    <cellStyle name="20% - Accent5 3 6 2" xfId="856"/>
    <cellStyle name="20% - Accent5 3 6 3" xfId="857"/>
    <cellStyle name="20% - Accent5 3 6 4" xfId="33121"/>
    <cellStyle name="20% - Accent5 3 7" xfId="858"/>
    <cellStyle name="20% - Accent5 3 7 2" xfId="33122"/>
    <cellStyle name="20% - Accent5 3 8" xfId="859"/>
    <cellStyle name="20% - Accent5 3 8 2" xfId="33123"/>
    <cellStyle name="20% - Accent5 3 9" xfId="860"/>
    <cellStyle name="20% - Accent5 3 9 2" xfId="33124"/>
    <cellStyle name="20% - Accent5 3_Perd det activo" xfId="861"/>
    <cellStyle name="20% - Accent5 4" xfId="862"/>
    <cellStyle name="20% - Accent5 4 2" xfId="863"/>
    <cellStyle name="20% - Accent5 4 2 2" xfId="864"/>
    <cellStyle name="20% - Accent5 4 2 3" xfId="865"/>
    <cellStyle name="20% - Accent5 4 2 3 2" xfId="866"/>
    <cellStyle name="20% - Accent5 4 2 4" xfId="867"/>
    <cellStyle name="20% - Accent5 4 2 5" xfId="868"/>
    <cellStyle name="20% - Accent5 4 2 6" xfId="33125"/>
    <cellStyle name="20% - Accent5 4 3" xfId="869"/>
    <cellStyle name="20% - Accent5 4 3 2" xfId="870"/>
    <cellStyle name="20% - Accent5 4 3 3" xfId="871"/>
    <cellStyle name="20% - Accent5 4 3 3 2" xfId="872"/>
    <cellStyle name="20% - Accent5 4 3 4" xfId="873"/>
    <cellStyle name="20% - Accent5 4 3 5" xfId="33126"/>
    <cellStyle name="20% - Accent5 4 4" xfId="874"/>
    <cellStyle name="20% - Accent5 4 4 2" xfId="875"/>
    <cellStyle name="20% - Accent5 4 4 2 2" xfId="876"/>
    <cellStyle name="20% - Accent5 4 4 3" xfId="877"/>
    <cellStyle name="20% - Accent5 4 4 4" xfId="33127"/>
    <cellStyle name="20% - Accent5 4 5" xfId="878"/>
    <cellStyle name="20% - Accent5 4 6" xfId="879"/>
    <cellStyle name="20% - Accent5 4 6 2" xfId="880"/>
    <cellStyle name="20% - Accent5 4 7" xfId="881"/>
    <cellStyle name="20% - Accent5 4 8" xfId="882"/>
    <cellStyle name="20% - Accent5 4 9" xfId="33128"/>
    <cellStyle name="20% - Accent5 4_37. RESULTADO NEGOCIOS YOY" xfId="883"/>
    <cellStyle name="20% - Accent5 5" xfId="884"/>
    <cellStyle name="20% - Accent5 5 2" xfId="885"/>
    <cellStyle name="20% - Accent5 5 2 2" xfId="886"/>
    <cellStyle name="20% - Accent5 5 2 3" xfId="887"/>
    <cellStyle name="20% - Accent5 5 2 3 2" xfId="888"/>
    <cellStyle name="20% - Accent5 5 2 4" xfId="889"/>
    <cellStyle name="20% - Accent5 5 2 5" xfId="890"/>
    <cellStyle name="20% - Accent5 5 2 6" xfId="33129"/>
    <cellStyle name="20% - Accent5 5 3" xfId="891"/>
    <cellStyle name="20% - Accent5 5 3 2" xfId="892"/>
    <cellStyle name="20% - Accent5 5 3 2 2" xfId="893"/>
    <cellStyle name="20% - Accent5 5 3 3" xfId="894"/>
    <cellStyle name="20% - Accent5 5 3 4" xfId="33130"/>
    <cellStyle name="20% - Accent5 5 4" xfId="895"/>
    <cellStyle name="20% - Accent5 5 4 2" xfId="33131"/>
    <cellStyle name="20% - Accent5 5 5" xfId="896"/>
    <cellStyle name="20% - Accent5 5 5 2" xfId="897"/>
    <cellStyle name="20% - Accent5 5 6" xfId="898"/>
    <cellStyle name="20% - Accent5 5 7" xfId="899"/>
    <cellStyle name="20% - Accent5 5 8" xfId="33132"/>
    <cellStyle name="20% - Accent5 5_37. RESULTADO NEGOCIOS YOY" xfId="900"/>
    <cellStyle name="20% - Accent5 6" xfId="901"/>
    <cellStyle name="20% - Accent5 6 2" xfId="902"/>
    <cellStyle name="20% - Accent5 6 2 2" xfId="903"/>
    <cellStyle name="20% - Accent5 6 2 2 2" xfId="904"/>
    <cellStyle name="20% - Accent5 6 2 3" xfId="905"/>
    <cellStyle name="20% - Accent5 6 2 4" xfId="906"/>
    <cellStyle name="20% - Accent5 6 2 5" xfId="33133"/>
    <cellStyle name="20% - Accent5 6 3" xfId="907"/>
    <cellStyle name="20% - Accent5 6 3 2" xfId="33134"/>
    <cellStyle name="20% - Accent5 6 4" xfId="908"/>
    <cellStyle name="20% - Accent5 6 4 2" xfId="909"/>
    <cellStyle name="20% - Accent5 6 4 3" xfId="33135"/>
    <cellStyle name="20% - Accent5 6 5" xfId="910"/>
    <cellStyle name="20% - Accent5 6 6" xfId="911"/>
    <cellStyle name="20% - Accent5 6 7" xfId="33136"/>
    <cellStyle name="20% - Accent5 6_37. RESULTADO NEGOCIOS YOY" xfId="912"/>
    <cellStyle name="20% - Accent5 7" xfId="913"/>
    <cellStyle name="20% - Accent5 7 2" xfId="914"/>
    <cellStyle name="20% - Accent5 7 2 2" xfId="915"/>
    <cellStyle name="20% - Accent5 7 2 3" xfId="33137"/>
    <cellStyle name="20% - Accent5 7 3" xfId="916"/>
    <cellStyle name="20% - Accent5 7 3 2" xfId="917"/>
    <cellStyle name="20% - Accent5 7 3 3" xfId="33138"/>
    <cellStyle name="20% - Accent5 7 4" xfId="918"/>
    <cellStyle name="20% - Accent5 7 4 2" xfId="33139"/>
    <cellStyle name="20% - Accent5 7 5" xfId="919"/>
    <cellStyle name="20% - Accent5 7 6" xfId="33140"/>
    <cellStyle name="20% - Accent5 7_37. RESULTADO NEGOCIOS YOY" xfId="920"/>
    <cellStyle name="20% - Accent5 8" xfId="921"/>
    <cellStyle name="20% - Accent5 8 2" xfId="922"/>
    <cellStyle name="20% - Accent5 8 2 2" xfId="923"/>
    <cellStyle name="20% - Accent5 8 2 3" xfId="924"/>
    <cellStyle name="20% - Accent5 8 2 4" xfId="33141"/>
    <cellStyle name="20% - Accent5 8 3" xfId="925"/>
    <cellStyle name="20% - Accent5 8 3 2" xfId="33142"/>
    <cellStyle name="20% - Accent5 8 4" xfId="926"/>
    <cellStyle name="20% - Accent5 8 4 2" xfId="33143"/>
    <cellStyle name="20% - Accent5 8 5" xfId="33144"/>
    <cellStyle name="20% - Accent5 8_37. RESULTADO NEGOCIOS YOY" xfId="927"/>
    <cellStyle name="20% - Accent5 9" xfId="928"/>
    <cellStyle name="20% - Accent5 9 2" xfId="929"/>
    <cellStyle name="20% - Accent5 9 2 2" xfId="33145"/>
    <cellStyle name="20% - Accent5 9 3" xfId="930"/>
    <cellStyle name="20% - Accent5 9 3 2" xfId="33146"/>
    <cellStyle name="20% - Accent5 9 4" xfId="931"/>
    <cellStyle name="20% - Accent5 9 4 2" xfId="33147"/>
    <cellStyle name="20% - Accent5 9 5" xfId="33148"/>
    <cellStyle name="20% - Accent5 9_37. RESULTADO NEGOCIOS YOY" xfId="932"/>
    <cellStyle name="20% - Accent5_Duds_mov_Datos" xfId="933"/>
    <cellStyle name="20% - Accent6" xfId="934"/>
    <cellStyle name="20% - Accent6 10" xfId="935"/>
    <cellStyle name="20% - Accent6 10 2" xfId="936"/>
    <cellStyle name="20% - Accent6 10 2 2" xfId="33149"/>
    <cellStyle name="20% - Accent6 10 3" xfId="937"/>
    <cellStyle name="20% - Accent6 10 3 2" xfId="33150"/>
    <cellStyle name="20% - Accent6 10 4" xfId="938"/>
    <cellStyle name="20% - Accent6 10 4 2" xfId="33151"/>
    <cellStyle name="20% - Accent6 10 5" xfId="33152"/>
    <cellStyle name="20% - Accent6 10_37. RESULTADO NEGOCIOS YOY" xfId="939"/>
    <cellStyle name="20% - Accent6 11" xfId="940"/>
    <cellStyle name="20% - Accent6 11 2" xfId="941"/>
    <cellStyle name="20% - Accent6 11 3" xfId="33153"/>
    <cellStyle name="20% - Accent6 12" xfId="942"/>
    <cellStyle name="20% - Accent6 12 2" xfId="33154"/>
    <cellStyle name="20% - Accent6 13" xfId="943"/>
    <cellStyle name="20% - Accent6 13 2" xfId="33155"/>
    <cellStyle name="20% - Accent6 14" xfId="944"/>
    <cellStyle name="20% - Accent6 14 2" xfId="33156"/>
    <cellStyle name="20% - Accent6 15" xfId="945"/>
    <cellStyle name="20% - Accent6 16" xfId="946"/>
    <cellStyle name="20% - Accent6 17" xfId="947"/>
    <cellStyle name="20% - Accent6 2" xfId="948"/>
    <cellStyle name="20% - Accent6 2 10" xfId="949"/>
    <cellStyle name="20% - Accent6 2 10 2" xfId="33157"/>
    <cellStyle name="20% - Accent6 2 11" xfId="950"/>
    <cellStyle name="20% - Accent6 2 11 2" xfId="33158"/>
    <cellStyle name="20% - Accent6 2 12" xfId="951"/>
    <cellStyle name="20% - Accent6 2 13" xfId="952"/>
    <cellStyle name="20% - Accent6 2 2" xfId="953"/>
    <cellStyle name="20% - Accent6 2 2 2" xfId="954"/>
    <cellStyle name="20% - Accent6 2 2 2 2" xfId="955"/>
    <cellStyle name="20% - Accent6 2 2 2 3" xfId="33159"/>
    <cellStyle name="20% - Accent6 2 2 3" xfId="956"/>
    <cellStyle name="20% - Accent6 2 2 3 2" xfId="957"/>
    <cellStyle name="20% - Accent6 2 2 3 3" xfId="33160"/>
    <cellStyle name="20% - Accent6 2 2 4" xfId="958"/>
    <cellStyle name="20% - Accent6 2 2 4 2" xfId="33161"/>
    <cellStyle name="20% - Accent6 2 2 5" xfId="959"/>
    <cellStyle name="20% - Accent6 2 2 5 2" xfId="33162"/>
    <cellStyle name="20% - Accent6 2 2 6" xfId="960"/>
    <cellStyle name="20% - Accent6 2 3" xfId="961"/>
    <cellStyle name="20% - Accent6 2 3 2" xfId="962"/>
    <cellStyle name="20% - Accent6 2 3 2 2" xfId="963"/>
    <cellStyle name="20% - Accent6 2 3 2 3" xfId="33163"/>
    <cellStyle name="20% - Accent6 2 3 3" xfId="964"/>
    <cellStyle name="20% - Accent6 2 3 3 2" xfId="965"/>
    <cellStyle name="20% - Accent6 2 3 3 3" xfId="33164"/>
    <cellStyle name="20% - Accent6 2 3 4" xfId="966"/>
    <cellStyle name="20% - Accent6 2 3 4 2" xfId="33165"/>
    <cellStyle name="20% - Accent6 2 3 5" xfId="967"/>
    <cellStyle name="20% - Accent6 2 3 6" xfId="33166"/>
    <cellStyle name="20% - Accent6 2 3_37. RESULTADO NEGOCIOS YOY" xfId="968"/>
    <cellStyle name="20% - Accent6 2 4" xfId="969"/>
    <cellStyle name="20% - Accent6 2 4 2" xfId="970"/>
    <cellStyle name="20% - Accent6 2 4 2 2" xfId="971"/>
    <cellStyle name="20% - Accent6 2 4 2 3" xfId="33167"/>
    <cellStyle name="20% - Accent6 2 4 3" xfId="972"/>
    <cellStyle name="20% - Accent6 2 4 3 2" xfId="973"/>
    <cellStyle name="20% - Accent6 2 4 3 3" xfId="33168"/>
    <cellStyle name="20% - Accent6 2 4 4" xfId="974"/>
    <cellStyle name="20% - Accent6 2 4 4 2" xfId="33169"/>
    <cellStyle name="20% - Accent6 2 4 5" xfId="975"/>
    <cellStyle name="20% - Accent6 2 4 6" xfId="33170"/>
    <cellStyle name="20% - Accent6 2 4_37. RESULTADO NEGOCIOS YOY" xfId="976"/>
    <cellStyle name="20% - Accent6 2 5" xfId="977"/>
    <cellStyle name="20% - Accent6 2 5 2" xfId="978"/>
    <cellStyle name="20% - Accent6 2 5 2 2" xfId="979"/>
    <cellStyle name="20% - Accent6 2 5 2 3" xfId="980"/>
    <cellStyle name="20% - Accent6 2 5 2 4" xfId="33171"/>
    <cellStyle name="20% - Accent6 2 5 3" xfId="981"/>
    <cellStyle name="20% - Accent6 2 5 3 2" xfId="33172"/>
    <cellStyle name="20% - Accent6 2 5 4" xfId="982"/>
    <cellStyle name="20% - Accent6 2 5 4 2" xfId="33173"/>
    <cellStyle name="20% - Accent6 2 5 5" xfId="33174"/>
    <cellStyle name="20% - Accent6 2 5_37. RESULTADO NEGOCIOS YOY" xfId="983"/>
    <cellStyle name="20% - Accent6 2 6" xfId="984"/>
    <cellStyle name="20% - Accent6 2 6 2" xfId="985"/>
    <cellStyle name="20% - Accent6 2 6 2 2" xfId="33175"/>
    <cellStyle name="20% - Accent6 2 6 3" xfId="986"/>
    <cellStyle name="20% - Accent6 2 6 3 2" xfId="33176"/>
    <cellStyle name="20% - Accent6 2 6 4" xfId="987"/>
    <cellStyle name="20% - Accent6 2 6 4 2" xfId="33177"/>
    <cellStyle name="20% - Accent6 2 6 5" xfId="33178"/>
    <cellStyle name="20% - Accent6 2 6_37. RESULTADO NEGOCIOS YOY" xfId="988"/>
    <cellStyle name="20% - Accent6 2 7" xfId="989"/>
    <cellStyle name="20% - Accent6 2 7 2" xfId="990"/>
    <cellStyle name="20% - Accent6 2 7 2 2" xfId="33179"/>
    <cellStyle name="20% - Accent6 2 7 3" xfId="991"/>
    <cellStyle name="20% - Accent6 2 7 3 2" xfId="33180"/>
    <cellStyle name="20% - Accent6 2 7 4" xfId="992"/>
    <cellStyle name="20% - Accent6 2 7 4 2" xfId="33181"/>
    <cellStyle name="20% - Accent6 2 7 5" xfId="33182"/>
    <cellStyle name="20% - Accent6 2 7_37. RESULTADO NEGOCIOS YOY" xfId="993"/>
    <cellStyle name="20% - Accent6 2 8" xfId="994"/>
    <cellStyle name="20% - Accent6 2 8 2" xfId="33183"/>
    <cellStyle name="20% - Accent6 2 9" xfId="995"/>
    <cellStyle name="20% - Accent6 2 9 2" xfId="33184"/>
    <cellStyle name="20% - Accent6 2_Perd det activo" xfId="996"/>
    <cellStyle name="20% - Accent6 3" xfId="997"/>
    <cellStyle name="20% - Accent6 3 10" xfId="998"/>
    <cellStyle name="20% - Accent6 3 2" xfId="999"/>
    <cellStyle name="20% - Accent6 3 2 2" xfId="1000"/>
    <cellStyle name="20% - Accent6 3 2 2 2" xfId="1001"/>
    <cellStyle name="20% - Accent6 3 2 2 3" xfId="33185"/>
    <cellStyle name="20% - Accent6 3 2 3" xfId="1002"/>
    <cellStyle name="20% - Accent6 3 2 3 2" xfId="1003"/>
    <cellStyle name="20% - Accent6 3 2 3 3" xfId="33186"/>
    <cellStyle name="20% - Accent6 3 2 4" xfId="1004"/>
    <cellStyle name="20% - Accent6 3 2 4 2" xfId="33187"/>
    <cellStyle name="20% - Accent6 3 2 5" xfId="1005"/>
    <cellStyle name="20% - Accent6 3 2 6" xfId="33188"/>
    <cellStyle name="20% - Accent6 3 2_37. RESULTADO NEGOCIOS YOY" xfId="1006"/>
    <cellStyle name="20% - Accent6 3 3" xfId="1007"/>
    <cellStyle name="20% - Accent6 3 3 2" xfId="1008"/>
    <cellStyle name="20% - Accent6 3 3 2 2" xfId="1009"/>
    <cellStyle name="20% - Accent6 3 3 2 3" xfId="1010"/>
    <cellStyle name="20% - Accent6 3 3 2 4" xfId="33189"/>
    <cellStyle name="20% - Accent6 3 3 3" xfId="1011"/>
    <cellStyle name="20% - Accent6 3 3 3 2" xfId="33190"/>
    <cellStyle name="20% - Accent6 3 3 4" xfId="1012"/>
    <cellStyle name="20% - Accent6 3 3 4 2" xfId="33191"/>
    <cellStyle name="20% - Accent6 3 3 5" xfId="33192"/>
    <cellStyle name="20% - Accent6 3 3_37. RESULTADO NEGOCIOS YOY" xfId="1013"/>
    <cellStyle name="20% - Accent6 3 4" xfId="1014"/>
    <cellStyle name="20% - Accent6 3 4 2" xfId="1015"/>
    <cellStyle name="20% - Accent6 3 4 2 2" xfId="1016"/>
    <cellStyle name="20% - Accent6 3 4 2 3" xfId="1017"/>
    <cellStyle name="20% - Accent6 3 4 2 4" xfId="33193"/>
    <cellStyle name="20% - Accent6 3 4 3" xfId="1018"/>
    <cellStyle name="20% - Accent6 3 4 3 2" xfId="33194"/>
    <cellStyle name="20% - Accent6 3 4 4" xfId="1019"/>
    <cellStyle name="20% - Accent6 3 4 4 2" xfId="33195"/>
    <cellStyle name="20% - Accent6 3 4 5" xfId="33196"/>
    <cellStyle name="20% - Accent6 3 4_37. RESULTADO NEGOCIOS YOY" xfId="1020"/>
    <cellStyle name="20% - Accent6 3 5" xfId="1021"/>
    <cellStyle name="20% - Accent6 3 5 2" xfId="1022"/>
    <cellStyle name="20% - Accent6 3 5 2 2" xfId="33197"/>
    <cellStyle name="20% - Accent6 3 5 3" xfId="1023"/>
    <cellStyle name="20% - Accent6 3 5 3 2" xfId="33198"/>
    <cellStyle name="20% - Accent6 3 5 4" xfId="1024"/>
    <cellStyle name="20% - Accent6 3 5 4 2" xfId="33199"/>
    <cellStyle name="20% - Accent6 3 5 5" xfId="33200"/>
    <cellStyle name="20% - Accent6 3 5_37. RESULTADO NEGOCIOS YOY" xfId="1025"/>
    <cellStyle name="20% - Accent6 3 6" xfId="1026"/>
    <cellStyle name="20% - Accent6 3 6 2" xfId="1027"/>
    <cellStyle name="20% - Accent6 3 6 3" xfId="1028"/>
    <cellStyle name="20% - Accent6 3 6 4" xfId="33201"/>
    <cellStyle name="20% - Accent6 3 7" xfId="1029"/>
    <cellStyle name="20% - Accent6 3 7 2" xfId="33202"/>
    <cellStyle name="20% - Accent6 3 8" xfId="1030"/>
    <cellStyle name="20% - Accent6 3 8 2" xfId="33203"/>
    <cellStyle name="20% - Accent6 3 9" xfId="1031"/>
    <cellStyle name="20% - Accent6 3 9 2" xfId="33204"/>
    <cellStyle name="20% - Accent6 3_Perd det activo" xfId="1032"/>
    <cellStyle name="20% - Accent6 4" xfId="1033"/>
    <cellStyle name="20% - Accent6 4 2" xfId="1034"/>
    <cellStyle name="20% - Accent6 4 2 2" xfId="1035"/>
    <cellStyle name="20% - Accent6 4 2 3" xfId="1036"/>
    <cellStyle name="20% - Accent6 4 2 3 2" xfId="1037"/>
    <cellStyle name="20% - Accent6 4 2 4" xfId="1038"/>
    <cellStyle name="20% - Accent6 4 2 5" xfId="1039"/>
    <cellStyle name="20% - Accent6 4 2 6" xfId="33205"/>
    <cellStyle name="20% - Accent6 4 3" xfId="1040"/>
    <cellStyle name="20% - Accent6 4 3 2" xfId="1041"/>
    <cellStyle name="20% - Accent6 4 3 3" xfId="1042"/>
    <cellStyle name="20% - Accent6 4 3 3 2" xfId="1043"/>
    <cellStyle name="20% - Accent6 4 3 4" xfId="1044"/>
    <cellStyle name="20% - Accent6 4 3 5" xfId="33206"/>
    <cellStyle name="20% - Accent6 4 4" xfId="1045"/>
    <cellStyle name="20% - Accent6 4 4 2" xfId="1046"/>
    <cellStyle name="20% - Accent6 4 4 2 2" xfId="1047"/>
    <cellStyle name="20% - Accent6 4 4 3" xfId="1048"/>
    <cellStyle name="20% - Accent6 4 4 4" xfId="33207"/>
    <cellStyle name="20% - Accent6 4 5" xfId="1049"/>
    <cellStyle name="20% - Accent6 4 6" xfId="1050"/>
    <cellStyle name="20% - Accent6 4 6 2" xfId="1051"/>
    <cellStyle name="20% - Accent6 4 7" xfId="1052"/>
    <cellStyle name="20% - Accent6 4 8" xfId="1053"/>
    <cellStyle name="20% - Accent6 4 9" xfId="33208"/>
    <cellStyle name="20% - Accent6 4_37. RESULTADO NEGOCIOS YOY" xfId="1054"/>
    <cellStyle name="20% - Accent6 5" xfId="1055"/>
    <cellStyle name="20% - Accent6 5 2" xfId="1056"/>
    <cellStyle name="20% - Accent6 5 2 2" xfId="1057"/>
    <cellStyle name="20% - Accent6 5 2 3" xfId="1058"/>
    <cellStyle name="20% - Accent6 5 2 3 2" xfId="1059"/>
    <cellStyle name="20% - Accent6 5 2 4" xfId="1060"/>
    <cellStyle name="20% - Accent6 5 2 5" xfId="1061"/>
    <cellStyle name="20% - Accent6 5 2 6" xfId="33209"/>
    <cellStyle name="20% - Accent6 5 3" xfId="1062"/>
    <cellStyle name="20% - Accent6 5 3 2" xfId="1063"/>
    <cellStyle name="20% - Accent6 5 3 2 2" xfId="1064"/>
    <cellStyle name="20% - Accent6 5 3 3" xfId="1065"/>
    <cellStyle name="20% - Accent6 5 3 4" xfId="33210"/>
    <cellStyle name="20% - Accent6 5 4" xfId="1066"/>
    <cellStyle name="20% - Accent6 5 4 2" xfId="33211"/>
    <cellStyle name="20% - Accent6 5 5" xfId="1067"/>
    <cellStyle name="20% - Accent6 5 5 2" xfId="1068"/>
    <cellStyle name="20% - Accent6 5 6" xfId="1069"/>
    <cellStyle name="20% - Accent6 5 7" xfId="1070"/>
    <cellStyle name="20% - Accent6 5 8" xfId="33212"/>
    <cellStyle name="20% - Accent6 5_37. RESULTADO NEGOCIOS YOY" xfId="1071"/>
    <cellStyle name="20% - Accent6 6" xfId="1072"/>
    <cellStyle name="20% - Accent6 6 2" xfId="1073"/>
    <cellStyle name="20% - Accent6 6 2 2" xfId="1074"/>
    <cellStyle name="20% - Accent6 6 2 2 2" xfId="1075"/>
    <cellStyle name="20% - Accent6 6 2 3" xfId="1076"/>
    <cellStyle name="20% - Accent6 6 2 4" xfId="1077"/>
    <cellStyle name="20% - Accent6 6 2 5" xfId="33213"/>
    <cellStyle name="20% - Accent6 6 3" xfId="1078"/>
    <cellStyle name="20% - Accent6 6 3 2" xfId="33214"/>
    <cellStyle name="20% - Accent6 6 4" xfId="1079"/>
    <cellStyle name="20% - Accent6 6 4 2" xfId="1080"/>
    <cellStyle name="20% - Accent6 6 4 3" xfId="33215"/>
    <cellStyle name="20% - Accent6 6 5" xfId="1081"/>
    <cellStyle name="20% - Accent6 6 6" xfId="1082"/>
    <cellStyle name="20% - Accent6 6 7" xfId="33216"/>
    <cellStyle name="20% - Accent6 6_37. RESULTADO NEGOCIOS YOY" xfId="1083"/>
    <cellStyle name="20% - Accent6 7" xfId="1084"/>
    <cellStyle name="20% - Accent6 7 2" xfId="1085"/>
    <cellStyle name="20% - Accent6 7 2 2" xfId="1086"/>
    <cellStyle name="20% - Accent6 7 2 3" xfId="33217"/>
    <cellStyle name="20% - Accent6 7 3" xfId="1087"/>
    <cellStyle name="20% - Accent6 7 3 2" xfId="1088"/>
    <cellStyle name="20% - Accent6 7 3 3" xfId="33218"/>
    <cellStyle name="20% - Accent6 7 4" xfId="1089"/>
    <cellStyle name="20% - Accent6 7 4 2" xfId="33219"/>
    <cellStyle name="20% - Accent6 7 5" xfId="1090"/>
    <cellStyle name="20% - Accent6 7 6" xfId="33220"/>
    <cellStyle name="20% - Accent6 7_37. RESULTADO NEGOCIOS YOY" xfId="1091"/>
    <cellStyle name="20% - Accent6 8" xfId="1092"/>
    <cellStyle name="20% - Accent6 8 2" xfId="1093"/>
    <cellStyle name="20% - Accent6 8 2 2" xfId="1094"/>
    <cellStyle name="20% - Accent6 8 2 3" xfId="1095"/>
    <cellStyle name="20% - Accent6 8 2 4" xfId="33221"/>
    <cellStyle name="20% - Accent6 8 3" xfId="1096"/>
    <cellStyle name="20% - Accent6 8 3 2" xfId="33222"/>
    <cellStyle name="20% - Accent6 8 4" xfId="1097"/>
    <cellStyle name="20% - Accent6 8 4 2" xfId="33223"/>
    <cellStyle name="20% - Accent6 8 5" xfId="33224"/>
    <cellStyle name="20% - Accent6 8_37. RESULTADO NEGOCIOS YOY" xfId="1098"/>
    <cellStyle name="20% - Accent6 9" xfId="1099"/>
    <cellStyle name="20% - Accent6 9 2" xfId="1100"/>
    <cellStyle name="20% - Accent6 9 2 2" xfId="33225"/>
    <cellStyle name="20% - Accent6 9 3" xfId="1101"/>
    <cellStyle name="20% - Accent6 9 3 2" xfId="33226"/>
    <cellStyle name="20% - Accent6 9 4" xfId="1102"/>
    <cellStyle name="20% - Accent6 9 4 2" xfId="33227"/>
    <cellStyle name="20% - Accent6 9 5" xfId="33228"/>
    <cellStyle name="20% - Accent6 9_37. RESULTADO NEGOCIOS YOY" xfId="1103"/>
    <cellStyle name="20% - Énfasis1 10" xfId="1104"/>
    <cellStyle name="20% - Énfasis1 10 2" xfId="1105"/>
    <cellStyle name="20% - Énfasis1 10 3" xfId="1106"/>
    <cellStyle name="20% - Énfasis1 10 4" xfId="33229"/>
    <cellStyle name="20% - Énfasis1 10_37. RESULTADO NEGOCIOS YOY" xfId="1107"/>
    <cellStyle name="20% - Énfasis1 11" xfId="1108"/>
    <cellStyle name="20% - Énfasis1 11 2" xfId="1109"/>
    <cellStyle name="20% - Énfasis1 11 3" xfId="1110"/>
    <cellStyle name="20% - Énfasis1 11 4" xfId="33230"/>
    <cellStyle name="20% - Énfasis1 11_37. RESULTADO NEGOCIOS YOY" xfId="1111"/>
    <cellStyle name="20% - Énfasis1 12" xfId="1112"/>
    <cellStyle name="20% - Énfasis1 12 2" xfId="1113"/>
    <cellStyle name="20% - Énfasis1 12 3" xfId="33231"/>
    <cellStyle name="20% - Énfasis1 13" xfId="1114"/>
    <cellStyle name="20% - Énfasis1 13 2" xfId="33232"/>
    <cellStyle name="20% - Énfasis1 14" xfId="1115"/>
    <cellStyle name="20% - Énfasis1 14 2" xfId="33233"/>
    <cellStyle name="20% - Énfasis1 15" xfId="1116"/>
    <cellStyle name="20% - Énfasis1 16" xfId="1117"/>
    <cellStyle name="20% - Énfasis1 17" xfId="1118"/>
    <cellStyle name="20% - Énfasis1 2" xfId="1119"/>
    <cellStyle name="20% - Énfasis1 2 2" xfId="1120"/>
    <cellStyle name="20% - Énfasis1 2 2 2" xfId="1121"/>
    <cellStyle name="20% - Énfasis1 2 2 2 2" xfId="1122"/>
    <cellStyle name="20% - Énfasis1 2 2 2 2 2" xfId="1123"/>
    <cellStyle name="20% - Énfasis1 2 2 2 2 2 2" xfId="1124"/>
    <cellStyle name="20% - Énfasis1 2 2 2 2 2 3" xfId="1125"/>
    <cellStyle name="20% - Énfasis1 2 2 2 2 2 4" xfId="1126"/>
    <cellStyle name="20% - Énfasis1 2 2 2 2 2 5" xfId="33234"/>
    <cellStyle name="20% - Énfasis1 2 2 2 2 3" xfId="1127"/>
    <cellStyle name="20% - Énfasis1 2 2 2 2 4" xfId="1128"/>
    <cellStyle name="20% - Énfasis1 2 2 2 2 5" xfId="1129"/>
    <cellStyle name="20% - Énfasis1 2 2 2 2 6" xfId="33235"/>
    <cellStyle name="20% - Énfasis1 2 2 2 2_37. RESULTADO NEGOCIOS YOY" xfId="1130"/>
    <cellStyle name="20% - Énfasis1 2 2 2 3" xfId="1131"/>
    <cellStyle name="20% - Énfasis1 2 2 2 3 2" xfId="1132"/>
    <cellStyle name="20% - Énfasis1 2 2 2 3 3" xfId="1133"/>
    <cellStyle name="20% - Énfasis1 2 2 2 3 4" xfId="1134"/>
    <cellStyle name="20% - Énfasis1 2 2 2 3 5" xfId="33236"/>
    <cellStyle name="20% - Énfasis1 2 2 2 4" xfId="1135"/>
    <cellStyle name="20% - Énfasis1 2 2 2 4 2" xfId="1136"/>
    <cellStyle name="20% - Énfasis1 2 2 2 5" xfId="1137"/>
    <cellStyle name="20% - Énfasis1 2 2 2 6" xfId="33237"/>
    <cellStyle name="20% - Énfasis1 2 2 2_37. RESULTADO NEGOCIOS YOY" xfId="1138"/>
    <cellStyle name="20% - Énfasis1 2 2 3" xfId="1139"/>
    <cellStyle name="20% - Énfasis1 2 2 3 2" xfId="1140"/>
    <cellStyle name="20% - Énfasis1 2 2 3 2 2" xfId="1141"/>
    <cellStyle name="20% - Énfasis1 2 2 3 2 3" xfId="1142"/>
    <cellStyle name="20% - Énfasis1 2 2 3 2 4" xfId="1143"/>
    <cellStyle name="20% - Énfasis1 2 2 3 2 5" xfId="33238"/>
    <cellStyle name="20% - Énfasis1 2 2 3 3" xfId="1144"/>
    <cellStyle name="20% - Énfasis1 2 2 3 4" xfId="1145"/>
    <cellStyle name="20% - Énfasis1 2 2 3 5" xfId="1146"/>
    <cellStyle name="20% - Énfasis1 2 2 3 6" xfId="33239"/>
    <cellStyle name="20% - Énfasis1 2 2 3_37. RESULTADO NEGOCIOS YOY" xfId="1147"/>
    <cellStyle name="20% - Énfasis1 2 2 4" xfId="1148"/>
    <cellStyle name="20% - Énfasis1 2 2 4 2" xfId="1149"/>
    <cellStyle name="20% - Énfasis1 2 2 4 3" xfId="1150"/>
    <cellStyle name="20% - Énfasis1 2 2 4 4" xfId="1151"/>
    <cellStyle name="20% - Énfasis1 2 2 4 5" xfId="33240"/>
    <cellStyle name="20% - Énfasis1 2 2 5" xfId="1152"/>
    <cellStyle name="20% - Énfasis1 2 2 5 2" xfId="1153"/>
    <cellStyle name="20% - Énfasis1 2 2 5 3" xfId="1154"/>
    <cellStyle name="20% - Énfasis1 2 2 5 4" xfId="33241"/>
    <cellStyle name="20% - Énfasis1 2 2 6" xfId="1155"/>
    <cellStyle name="20% - Énfasis1 2 2_37. RESULTADO NEGOCIOS YOY" xfId="1156"/>
    <cellStyle name="20% - Énfasis1 2 3" xfId="1157"/>
    <cellStyle name="20% - Énfasis1 2 3 2" xfId="1158"/>
    <cellStyle name="20% - Énfasis1 2 3 2 2" xfId="1159"/>
    <cellStyle name="20% - Énfasis1 2 3 2 2 2" xfId="1160"/>
    <cellStyle name="20% - Énfasis1 2 3 2 2 3" xfId="1161"/>
    <cellStyle name="20% - Énfasis1 2 3 2 2 4" xfId="1162"/>
    <cellStyle name="20% - Énfasis1 2 3 2 2 5" xfId="33242"/>
    <cellStyle name="20% - Énfasis1 2 3 2 3" xfId="1163"/>
    <cellStyle name="20% - Énfasis1 2 3 2 4" xfId="1164"/>
    <cellStyle name="20% - Énfasis1 2 3 2 5" xfId="1165"/>
    <cellStyle name="20% - Énfasis1 2 3 2 6" xfId="33243"/>
    <cellStyle name="20% - Énfasis1 2 3 2_37. RESULTADO NEGOCIOS YOY" xfId="1166"/>
    <cellStyle name="20% - Énfasis1 2 3 3" xfId="1167"/>
    <cellStyle name="20% - Énfasis1 2 3 3 2" xfId="1168"/>
    <cellStyle name="20% - Énfasis1 2 3 3 3" xfId="1169"/>
    <cellStyle name="20% - Énfasis1 2 3 3 4" xfId="1170"/>
    <cellStyle name="20% - Énfasis1 2 3 3 5" xfId="33244"/>
    <cellStyle name="20% - Énfasis1 2 3 4" xfId="1171"/>
    <cellStyle name="20% - Énfasis1 2 3 4 2" xfId="1172"/>
    <cellStyle name="20% - Énfasis1 2 3 5" xfId="1173"/>
    <cellStyle name="20% - Énfasis1 2 3 6" xfId="33245"/>
    <cellStyle name="20% - Énfasis1 2 3_37. RESULTADO NEGOCIOS YOY" xfId="1174"/>
    <cellStyle name="20% - Énfasis1 2 4" xfId="1175"/>
    <cellStyle name="20% - Énfasis1 2 4 2" xfId="1176"/>
    <cellStyle name="20% - Énfasis1 2 4 2 2" xfId="1177"/>
    <cellStyle name="20% - Énfasis1 2 4 2 3" xfId="1178"/>
    <cellStyle name="20% - Énfasis1 2 4 2 4" xfId="1179"/>
    <cellStyle name="20% - Énfasis1 2 4 2 5" xfId="33246"/>
    <cellStyle name="20% - Énfasis1 2 4 3" xfId="1180"/>
    <cellStyle name="20% - Énfasis1 2 4 4" xfId="1181"/>
    <cellStyle name="20% - Énfasis1 2 4 5" xfId="1182"/>
    <cellStyle name="20% - Énfasis1 2 4 6" xfId="33247"/>
    <cellStyle name="20% - Énfasis1 2 4_37. RESULTADO NEGOCIOS YOY" xfId="1183"/>
    <cellStyle name="20% - Énfasis1 2 5" xfId="1184"/>
    <cellStyle name="20% - Énfasis1 2 5 2" xfId="1185"/>
    <cellStyle name="20% - Énfasis1 2 5 2 2" xfId="1186"/>
    <cellStyle name="20% - Énfasis1 2 5 2 3" xfId="1187"/>
    <cellStyle name="20% - Énfasis1 2 5 2 4" xfId="33248"/>
    <cellStyle name="20% - Énfasis1 2 5 3" xfId="1188"/>
    <cellStyle name="20% - Énfasis1 2 5 4" xfId="1189"/>
    <cellStyle name="20% - Énfasis1 2 5 5" xfId="1190"/>
    <cellStyle name="20% - Énfasis1 2 5 6" xfId="33249"/>
    <cellStyle name="20% - Énfasis1 2 6" xfId="1191"/>
    <cellStyle name="20% - Énfasis1 2 6 2" xfId="1192"/>
    <cellStyle name="20% - Énfasis1 2 7" xfId="1193"/>
    <cellStyle name="20% - Énfasis1 2 7 2" xfId="1194"/>
    <cellStyle name="20% - Énfasis1 2 7 3" xfId="33250"/>
    <cellStyle name="20% - Énfasis1 2 8" xfId="1195"/>
    <cellStyle name="20% - Énfasis1 2 8 2" xfId="33251"/>
    <cellStyle name="20% - Énfasis1 2 9" xfId="1196"/>
    <cellStyle name="20% - Énfasis1 3" xfId="1197"/>
    <cellStyle name="20% - Énfasis1 3 2" xfId="1198"/>
    <cellStyle name="20% - Énfasis1 3 2 2" xfId="1199"/>
    <cellStyle name="20% - Énfasis1 3 2 2 2" xfId="1200"/>
    <cellStyle name="20% - Énfasis1 3 2 2 2 2" xfId="1201"/>
    <cellStyle name="20% - Énfasis1 3 2 2 2 2 2" xfId="1202"/>
    <cellStyle name="20% - Énfasis1 3 2 2 2 2 3" xfId="1203"/>
    <cellStyle name="20% - Énfasis1 3 2 2 2 2 4" xfId="1204"/>
    <cellStyle name="20% - Énfasis1 3 2 2 2 2 5" xfId="33252"/>
    <cellStyle name="20% - Énfasis1 3 2 2 2 3" xfId="1205"/>
    <cellStyle name="20% - Énfasis1 3 2 2 2 4" xfId="1206"/>
    <cellStyle name="20% - Énfasis1 3 2 2 2 5" xfId="1207"/>
    <cellStyle name="20% - Énfasis1 3 2 2 2 6" xfId="33253"/>
    <cellStyle name="20% - Énfasis1 3 2 2 2_37. RESULTADO NEGOCIOS YOY" xfId="1208"/>
    <cellStyle name="20% - Énfasis1 3 2 2 3" xfId="1209"/>
    <cellStyle name="20% - Énfasis1 3 2 2 3 2" xfId="1210"/>
    <cellStyle name="20% - Énfasis1 3 2 2 3 3" xfId="1211"/>
    <cellStyle name="20% - Énfasis1 3 2 2 3 4" xfId="1212"/>
    <cellStyle name="20% - Énfasis1 3 2 2 3 5" xfId="33254"/>
    <cellStyle name="20% - Énfasis1 3 2 2 4" xfId="1213"/>
    <cellStyle name="20% - Énfasis1 3 2 2 5" xfId="1214"/>
    <cellStyle name="20% - Énfasis1 3 2 2 6" xfId="1215"/>
    <cellStyle name="20% - Énfasis1 3 2 2 7" xfId="33255"/>
    <cellStyle name="20% - Énfasis1 3 2 2_37. RESULTADO NEGOCIOS YOY" xfId="1216"/>
    <cellStyle name="20% - Énfasis1 3 2 3" xfId="1217"/>
    <cellStyle name="20% - Énfasis1 3 2 3 2" xfId="1218"/>
    <cellStyle name="20% - Énfasis1 3 2 3 2 2" xfId="1219"/>
    <cellStyle name="20% - Énfasis1 3 2 3 2 3" xfId="1220"/>
    <cellStyle name="20% - Énfasis1 3 2 3 2 4" xfId="1221"/>
    <cellStyle name="20% - Énfasis1 3 2 3 2 5" xfId="33256"/>
    <cellStyle name="20% - Énfasis1 3 2 3 3" xfId="1222"/>
    <cellStyle name="20% - Énfasis1 3 2 3 4" xfId="1223"/>
    <cellStyle name="20% - Énfasis1 3 2 3 5" xfId="1224"/>
    <cellStyle name="20% - Énfasis1 3 2 3 6" xfId="33257"/>
    <cellStyle name="20% - Énfasis1 3 2 3_37. RESULTADO NEGOCIOS YOY" xfId="1225"/>
    <cellStyle name="20% - Énfasis1 3 2 4" xfId="1226"/>
    <cellStyle name="20% - Énfasis1 3 2 4 2" xfId="1227"/>
    <cellStyle name="20% - Énfasis1 3 2 4 3" xfId="1228"/>
    <cellStyle name="20% - Énfasis1 3 2 4 4" xfId="1229"/>
    <cellStyle name="20% - Énfasis1 3 2 4 5" xfId="33258"/>
    <cellStyle name="20% - Énfasis1 3 2 5" xfId="1230"/>
    <cellStyle name="20% - Énfasis1 3 2 6" xfId="1231"/>
    <cellStyle name="20% - Énfasis1 3 2 7" xfId="1232"/>
    <cellStyle name="20% - Énfasis1 3 2 8" xfId="33259"/>
    <cellStyle name="20% - Énfasis1 3 2_37. RESULTADO NEGOCIOS YOY" xfId="1233"/>
    <cellStyle name="20% - Énfasis1 3 3" xfId="1234"/>
    <cellStyle name="20% - Énfasis1 3 3 2" xfId="1235"/>
    <cellStyle name="20% - Énfasis1 3 3 2 2" xfId="1236"/>
    <cellStyle name="20% - Énfasis1 3 3 2 2 2" xfId="1237"/>
    <cellStyle name="20% - Énfasis1 3 3 2 2 3" xfId="1238"/>
    <cellStyle name="20% - Énfasis1 3 3 2 2 4" xfId="1239"/>
    <cellStyle name="20% - Énfasis1 3 3 2 2 5" xfId="33260"/>
    <cellStyle name="20% - Énfasis1 3 3 2 3" xfId="1240"/>
    <cellStyle name="20% - Énfasis1 3 3 2 4" xfId="1241"/>
    <cellStyle name="20% - Énfasis1 3 3 2 5" xfId="1242"/>
    <cellStyle name="20% - Énfasis1 3 3 2 6" xfId="33261"/>
    <cellStyle name="20% - Énfasis1 3 3 2_37. RESULTADO NEGOCIOS YOY" xfId="1243"/>
    <cellStyle name="20% - Énfasis1 3 3 3" xfId="1244"/>
    <cellStyle name="20% - Énfasis1 3 3 3 2" xfId="1245"/>
    <cellStyle name="20% - Énfasis1 3 3 3 3" xfId="1246"/>
    <cellStyle name="20% - Énfasis1 3 3 3 4" xfId="1247"/>
    <cellStyle name="20% - Énfasis1 3 3 3 5" xfId="33262"/>
    <cellStyle name="20% - Énfasis1 3 3 4" xfId="1248"/>
    <cellStyle name="20% - Énfasis1 3 3 5" xfId="1249"/>
    <cellStyle name="20% - Énfasis1 3 3 6" xfId="1250"/>
    <cellStyle name="20% - Énfasis1 3 3 7" xfId="33263"/>
    <cellStyle name="20% - Énfasis1 3 3_37. RESULTADO NEGOCIOS YOY" xfId="1251"/>
    <cellStyle name="20% - Énfasis1 3 4" xfId="1252"/>
    <cellStyle name="20% - Énfasis1 3 4 2" xfId="1253"/>
    <cellStyle name="20% - Énfasis1 3 4 2 2" xfId="1254"/>
    <cellStyle name="20% - Énfasis1 3 4 2 3" xfId="1255"/>
    <cellStyle name="20% - Énfasis1 3 4 2 4" xfId="1256"/>
    <cellStyle name="20% - Énfasis1 3 4 2 5" xfId="33264"/>
    <cellStyle name="20% - Énfasis1 3 4 3" xfId="1257"/>
    <cellStyle name="20% - Énfasis1 3 4 4" xfId="1258"/>
    <cellStyle name="20% - Énfasis1 3 4 5" xfId="1259"/>
    <cellStyle name="20% - Énfasis1 3 4 6" xfId="33265"/>
    <cellStyle name="20% - Énfasis1 3 4_37. RESULTADO NEGOCIOS YOY" xfId="1260"/>
    <cellStyle name="20% - Énfasis1 3 5" xfId="1261"/>
    <cellStyle name="20% - Énfasis1 3 5 2" xfId="1262"/>
    <cellStyle name="20% - Énfasis1 3 5 2 2" xfId="1263"/>
    <cellStyle name="20% - Énfasis1 3 5 2 3" xfId="1264"/>
    <cellStyle name="20% - Énfasis1 3 5 2 4" xfId="33266"/>
    <cellStyle name="20% - Énfasis1 3 5 3" xfId="1265"/>
    <cellStyle name="20% - Énfasis1 3 5 4" xfId="1266"/>
    <cellStyle name="20% - Énfasis1 3 5 5" xfId="1267"/>
    <cellStyle name="20% - Énfasis1 3 5 6" xfId="33267"/>
    <cellStyle name="20% - Énfasis1 3 6" xfId="1268"/>
    <cellStyle name="20% - Énfasis1 3 7" xfId="1269"/>
    <cellStyle name="20% - Énfasis1 3 8" xfId="33268"/>
    <cellStyle name="20% - Énfasis1 3_37. RESULTADO NEGOCIOS YOY" xfId="1270"/>
    <cellStyle name="20% - Énfasis1 4" xfId="1271"/>
    <cellStyle name="20% - Énfasis1 4 2" xfId="1272"/>
    <cellStyle name="20% - Énfasis1 4 2 2" xfId="1273"/>
    <cellStyle name="20% - Énfasis1 4 2 2 2" xfId="1274"/>
    <cellStyle name="20% - Énfasis1 4 2 2 2 2" xfId="1275"/>
    <cellStyle name="20% - Énfasis1 4 2 2 2 3" xfId="1276"/>
    <cellStyle name="20% - Énfasis1 4 2 2 2 4" xfId="33269"/>
    <cellStyle name="20% - Énfasis1 4 2 2 3" xfId="1277"/>
    <cellStyle name="20% - Énfasis1 4 2 2 4" xfId="1278"/>
    <cellStyle name="20% - Énfasis1 4 2 2 5" xfId="1279"/>
    <cellStyle name="20% - Énfasis1 4 2 2 6" xfId="33270"/>
    <cellStyle name="20% - Énfasis1 4 2 3" xfId="1280"/>
    <cellStyle name="20% - Énfasis1 4 2 3 2" xfId="1281"/>
    <cellStyle name="20% - Énfasis1 4 2 3 3" xfId="1282"/>
    <cellStyle name="20% - Énfasis1 4 2 3 4" xfId="33271"/>
    <cellStyle name="20% - Énfasis1 4 2 4" xfId="1283"/>
    <cellStyle name="20% - Énfasis1 4 2 5" xfId="1284"/>
    <cellStyle name="20% - Énfasis1 4 2 6" xfId="1285"/>
    <cellStyle name="20% - Énfasis1 4 2 7" xfId="33272"/>
    <cellStyle name="20% - Énfasis1 4 2_37. RESULTADO NEGOCIOS YOY" xfId="1286"/>
    <cellStyle name="20% - Énfasis1 4 3" xfId="1287"/>
    <cellStyle name="20% - Énfasis1 4 3 2" xfId="1288"/>
    <cellStyle name="20% - Énfasis1 4 3 2 2" xfId="1289"/>
    <cellStyle name="20% - Énfasis1 4 3 2 3" xfId="1290"/>
    <cellStyle name="20% - Énfasis1 4 3 2 4" xfId="33273"/>
    <cellStyle name="20% - Énfasis1 4 3 3" xfId="1291"/>
    <cellStyle name="20% - Énfasis1 4 3 4" xfId="1292"/>
    <cellStyle name="20% - Énfasis1 4 3 5" xfId="1293"/>
    <cellStyle name="20% - Énfasis1 4 3 6" xfId="33274"/>
    <cellStyle name="20% - Énfasis1 4 4" xfId="1294"/>
    <cellStyle name="20% - Énfasis1 4 4 2" xfId="1295"/>
    <cellStyle name="20% - Énfasis1 4 4 3" xfId="1296"/>
    <cellStyle name="20% - Énfasis1 4 4 4" xfId="33275"/>
    <cellStyle name="20% - Énfasis1 4 5" xfId="1297"/>
    <cellStyle name="20% - Énfasis1 4 6" xfId="1298"/>
    <cellStyle name="20% - Énfasis1 4 7" xfId="1299"/>
    <cellStyle name="20% - Énfasis1 4 8" xfId="33276"/>
    <cellStyle name="20% - Énfasis1 4_37. RESULTADO NEGOCIOS YOY" xfId="1300"/>
    <cellStyle name="20% - Énfasis1 5" xfId="1301"/>
    <cellStyle name="20% - Énfasis1 5 2" xfId="1302"/>
    <cellStyle name="20% - Énfasis1 5 2 2" xfId="1303"/>
    <cellStyle name="20% - Énfasis1 5 2 2 2" xfId="1304"/>
    <cellStyle name="20% - Énfasis1 5 2 2 2 2" xfId="1305"/>
    <cellStyle name="20% - Énfasis1 5 2 2 2 3" xfId="1306"/>
    <cellStyle name="20% - Énfasis1 5 2 2 2 4" xfId="33277"/>
    <cellStyle name="20% - Énfasis1 5 2 2 3" xfId="1307"/>
    <cellStyle name="20% - Énfasis1 5 2 2 4" xfId="1308"/>
    <cellStyle name="20% - Énfasis1 5 2 2 5" xfId="1309"/>
    <cellStyle name="20% - Énfasis1 5 2 2 6" xfId="33278"/>
    <cellStyle name="20% - Énfasis1 5 2 3" xfId="1310"/>
    <cellStyle name="20% - Énfasis1 5 2 3 2" xfId="1311"/>
    <cellStyle name="20% - Énfasis1 5 2 3 3" xfId="1312"/>
    <cellStyle name="20% - Énfasis1 5 2 3 4" xfId="33279"/>
    <cellStyle name="20% - Énfasis1 5 2 4" xfId="1313"/>
    <cellStyle name="20% - Énfasis1 5 2 5" xfId="1314"/>
    <cellStyle name="20% - Énfasis1 5 2 6" xfId="1315"/>
    <cellStyle name="20% - Énfasis1 5 2 7" xfId="33280"/>
    <cellStyle name="20% - Énfasis1 5 2_37. RESULTADO NEGOCIOS YOY" xfId="1316"/>
    <cellStyle name="20% - Énfasis1 5 3" xfId="1317"/>
    <cellStyle name="20% - Énfasis1 5 3 2" xfId="1318"/>
    <cellStyle name="20% - Énfasis1 5 3 2 2" xfId="1319"/>
    <cellStyle name="20% - Énfasis1 5 3 2 3" xfId="1320"/>
    <cellStyle name="20% - Énfasis1 5 3 2 4" xfId="33281"/>
    <cellStyle name="20% - Énfasis1 5 3 3" xfId="1321"/>
    <cellStyle name="20% - Énfasis1 5 3 4" xfId="1322"/>
    <cellStyle name="20% - Énfasis1 5 3 5" xfId="1323"/>
    <cellStyle name="20% - Énfasis1 5 3 6" xfId="33282"/>
    <cellStyle name="20% - Énfasis1 5 4" xfId="1324"/>
    <cellStyle name="20% - Énfasis1 5 4 2" xfId="1325"/>
    <cellStyle name="20% - Énfasis1 5 4 3" xfId="1326"/>
    <cellStyle name="20% - Énfasis1 5 4 4" xfId="33283"/>
    <cellStyle name="20% - Énfasis1 5 5" xfId="1327"/>
    <cellStyle name="20% - Énfasis1 5 6" xfId="1328"/>
    <cellStyle name="20% - Énfasis1 5 7" xfId="1329"/>
    <cellStyle name="20% - Énfasis1 5 8" xfId="33284"/>
    <cellStyle name="20% - Énfasis1 5_37. RESULTADO NEGOCIOS YOY" xfId="1330"/>
    <cellStyle name="20% - Énfasis1 6" xfId="1331"/>
    <cellStyle name="20% - Énfasis1 6 2" xfId="1332"/>
    <cellStyle name="20% - Énfasis1 6 2 2" xfId="1333"/>
    <cellStyle name="20% - Énfasis1 6 2 2 2" xfId="1334"/>
    <cellStyle name="20% - Énfasis1 6 2 2 3" xfId="1335"/>
    <cellStyle name="20% - Énfasis1 6 2 2 4" xfId="1336"/>
    <cellStyle name="20% - Énfasis1 6 2 2 5" xfId="33285"/>
    <cellStyle name="20% - Énfasis1 6 2 3" xfId="1337"/>
    <cellStyle name="20% - Énfasis1 6 2 4" xfId="1338"/>
    <cellStyle name="20% - Énfasis1 6 2 5" xfId="1339"/>
    <cellStyle name="20% - Énfasis1 6 2 6" xfId="33286"/>
    <cellStyle name="20% - Énfasis1 6 2_37. RESULTADO NEGOCIOS YOY" xfId="1340"/>
    <cellStyle name="20% - Énfasis1 6 3" xfId="1341"/>
    <cellStyle name="20% - Énfasis1 6 3 2" xfId="1342"/>
    <cellStyle name="20% - Énfasis1 6 3 3" xfId="1343"/>
    <cellStyle name="20% - Énfasis1 6 3 4" xfId="1344"/>
    <cellStyle name="20% - Énfasis1 6 3 5" xfId="33287"/>
    <cellStyle name="20% - Énfasis1 6 4" xfId="1345"/>
    <cellStyle name="20% - Énfasis1 6 5" xfId="1346"/>
    <cellStyle name="20% - Énfasis1 6 6" xfId="1347"/>
    <cellStyle name="20% - Énfasis1 6 7" xfId="33288"/>
    <cellStyle name="20% - Énfasis1 6_37. RESULTADO NEGOCIOS YOY" xfId="1348"/>
    <cellStyle name="20% - Énfasis1 7" xfId="1349"/>
    <cellStyle name="20% - Énfasis1 7 2" xfId="1350"/>
    <cellStyle name="20% - Énfasis1 7 2 2" xfId="1351"/>
    <cellStyle name="20% - Énfasis1 7 2 2 2" xfId="1352"/>
    <cellStyle name="20% - Énfasis1 7 2 3" xfId="1353"/>
    <cellStyle name="20% - Énfasis1 7 2 4" xfId="1354"/>
    <cellStyle name="20% - Énfasis1 7 2 5" xfId="33289"/>
    <cellStyle name="20% - Énfasis1 7 2_37. RESULTADO NEGOCIOS YOY" xfId="1355"/>
    <cellStyle name="20% - Énfasis1 7 3" xfId="1356"/>
    <cellStyle name="20% - Énfasis1 7 3 2" xfId="1357"/>
    <cellStyle name="20% - Énfasis1 7 4" xfId="1358"/>
    <cellStyle name="20% - Énfasis1 7 5" xfId="1359"/>
    <cellStyle name="20% - Énfasis1 7 6" xfId="33290"/>
    <cellStyle name="20% - Énfasis1 7_37. RESULTADO NEGOCIOS YOY" xfId="1360"/>
    <cellStyle name="20% - Énfasis1 8" xfId="1361"/>
    <cellStyle name="20% - Énfasis1 8 2" xfId="1362"/>
    <cellStyle name="20% - Énfasis1 8 2 2" xfId="1363"/>
    <cellStyle name="20% - Énfasis1 8 2 3" xfId="1364"/>
    <cellStyle name="20% - Énfasis1 8 2_37. RESULTADO NEGOCIOS YOY" xfId="1365"/>
    <cellStyle name="20% - Énfasis1 8 3" xfId="1366"/>
    <cellStyle name="20% - Énfasis1 8 4" xfId="1367"/>
    <cellStyle name="20% - Énfasis1 8 5" xfId="33291"/>
    <cellStyle name="20% - Énfasis1 8_37. RESULTADO NEGOCIOS YOY" xfId="1368"/>
    <cellStyle name="20% - Énfasis1 9" xfId="1369"/>
    <cellStyle name="20% - Énfasis1 9 2" xfId="1370"/>
    <cellStyle name="20% - Énfasis1 9 2 2" xfId="1371"/>
    <cellStyle name="20% - Énfasis1 9 2_37. RESULTADO NEGOCIOS YOY" xfId="1372"/>
    <cellStyle name="20% - Énfasis1 9 3" xfId="1373"/>
    <cellStyle name="20% - Énfasis1 9 4" xfId="1374"/>
    <cellStyle name="20% - Énfasis1 9 5" xfId="33292"/>
    <cellStyle name="20% - Énfasis1 9_37. RESULTADO NEGOCIOS YOY" xfId="1375"/>
    <cellStyle name="20% - Énfasis2 10" xfId="1376"/>
    <cellStyle name="20% - Énfasis2 10 2" xfId="1377"/>
    <cellStyle name="20% - Énfasis2 10 3" xfId="1378"/>
    <cellStyle name="20% - Énfasis2 10 4" xfId="33293"/>
    <cellStyle name="20% - Énfasis2 10_37. RESULTADO NEGOCIOS YOY" xfId="1379"/>
    <cellStyle name="20% - Énfasis2 11" xfId="1380"/>
    <cellStyle name="20% - Énfasis2 11 2" xfId="1381"/>
    <cellStyle name="20% - Énfasis2 11 3" xfId="1382"/>
    <cellStyle name="20% - Énfasis2 11 4" xfId="33294"/>
    <cellStyle name="20% - Énfasis2 11_37. RESULTADO NEGOCIOS YOY" xfId="1383"/>
    <cellStyle name="20% - Énfasis2 12" xfId="1384"/>
    <cellStyle name="20% - Énfasis2 12 2" xfId="1385"/>
    <cellStyle name="20% - Énfasis2 12 3" xfId="33295"/>
    <cellStyle name="20% - Énfasis2 13" xfId="1386"/>
    <cellStyle name="20% - Énfasis2 13 2" xfId="33296"/>
    <cellStyle name="20% - Énfasis2 14" xfId="1387"/>
    <cellStyle name="20% - Énfasis2 14 2" xfId="33297"/>
    <cellStyle name="20% - Énfasis2 15" xfId="1388"/>
    <cellStyle name="20% - Énfasis2 16" xfId="1389"/>
    <cellStyle name="20% - Énfasis2 17" xfId="1390"/>
    <cellStyle name="20% - Énfasis2 2" xfId="1391"/>
    <cellStyle name="20% - Énfasis2 2 2" xfId="1392"/>
    <cellStyle name="20% - Énfasis2 2 2 2" xfId="1393"/>
    <cellStyle name="20% - Énfasis2 2 2 2 2" xfId="1394"/>
    <cellStyle name="20% - Énfasis2 2 2 2 2 2" xfId="1395"/>
    <cellStyle name="20% - Énfasis2 2 2 2 2 2 2" xfId="1396"/>
    <cellStyle name="20% - Énfasis2 2 2 2 2 2 3" xfId="1397"/>
    <cellStyle name="20% - Énfasis2 2 2 2 2 2 4" xfId="1398"/>
    <cellStyle name="20% - Énfasis2 2 2 2 2 2 5" xfId="33298"/>
    <cellStyle name="20% - Énfasis2 2 2 2 2 3" xfId="1399"/>
    <cellStyle name="20% - Énfasis2 2 2 2 2 4" xfId="1400"/>
    <cellStyle name="20% - Énfasis2 2 2 2 2 5" xfId="1401"/>
    <cellStyle name="20% - Énfasis2 2 2 2 2 6" xfId="33299"/>
    <cellStyle name="20% - Énfasis2 2 2 2 2_37. RESULTADO NEGOCIOS YOY" xfId="1402"/>
    <cellStyle name="20% - Énfasis2 2 2 2 3" xfId="1403"/>
    <cellStyle name="20% - Énfasis2 2 2 2 3 2" xfId="1404"/>
    <cellStyle name="20% - Énfasis2 2 2 2 3 3" xfId="1405"/>
    <cellStyle name="20% - Énfasis2 2 2 2 3 4" xfId="1406"/>
    <cellStyle name="20% - Énfasis2 2 2 2 3 5" xfId="33300"/>
    <cellStyle name="20% - Énfasis2 2 2 2 4" xfId="1407"/>
    <cellStyle name="20% - Énfasis2 2 2 2 4 2" xfId="1408"/>
    <cellStyle name="20% - Énfasis2 2 2 2 5" xfId="1409"/>
    <cellStyle name="20% - Énfasis2 2 2 2 6" xfId="33301"/>
    <cellStyle name="20% - Énfasis2 2 2 2_37. RESULTADO NEGOCIOS YOY" xfId="1410"/>
    <cellStyle name="20% - Énfasis2 2 2 3" xfId="1411"/>
    <cellStyle name="20% - Énfasis2 2 2 3 2" xfId="1412"/>
    <cellStyle name="20% - Énfasis2 2 2 3 2 2" xfId="1413"/>
    <cellStyle name="20% - Énfasis2 2 2 3 2 3" xfId="1414"/>
    <cellStyle name="20% - Énfasis2 2 2 3 2 4" xfId="1415"/>
    <cellStyle name="20% - Énfasis2 2 2 3 2 5" xfId="33302"/>
    <cellStyle name="20% - Énfasis2 2 2 3 3" xfId="1416"/>
    <cellStyle name="20% - Énfasis2 2 2 3 4" xfId="1417"/>
    <cellStyle name="20% - Énfasis2 2 2 3 5" xfId="1418"/>
    <cellStyle name="20% - Énfasis2 2 2 3 6" xfId="33303"/>
    <cellStyle name="20% - Énfasis2 2 2 3_37. RESULTADO NEGOCIOS YOY" xfId="1419"/>
    <cellStyle name="20% - Énfasis2 2 2 4" xfId="1420"/>
    <cellStyle name="20% - Énfasis2 2 2 4 2" xfId="1421"/>
    <cellStyle name="20% - Énfasis2 2 2 4 3" xfId="1422"/>
    <cellStyle name="20% - Énfasis2 2 2 4 4" xfId="1423"/>
    <cellStyle name="20% - Énfasis2 2 2 4 5" xfId="33304"/>
    <cellStyle name="20% - Énfasis2 2 2 5" xfId="1424"/>
    <cellStyle name="20% - Énfasis2 2 2 5 2" xfId="1425"/>
    <cellStyle name="20% - Énfasis2 2 2 5 3" xfId="1426"/>
    <cellStyle name="20% - Énfasis2 2 2 5 4" xfId="33305"/>
    <cellStyle name="20% - Énfasis2 2 2 6" xfId="1427"/>
    <cellStyle name="20% - Énfasis2 2 2_37. RESULTADO NEGOCIOS YOY" xfId="1428"/>
    <cellStyle name="20% - Énfasis2 2 3" xfId="1429"/>
    <cellStyle name="20% - Énfasis2 2 3 2" xfId="1430"/>
    <cellStyle name="20% - Énfasis2 2 3 2 2" xfId="1431"/>
    <cellStyle name="20% - Énfasis2 2 3 2 2 2" xfId="1432"/>
    <cellStyle name="20% - Énfasis2 2 3 2 2 3" xfId="1433"/>
    <cellStyle name="20% - Énfasis2 2 3 2 2 4" xfId="1434"/>
    <cellStyle name="20% - Énfasis2 2 3 2 2 5" xfId="33306"/>
    <cellStyle name="20% - Énfasis2 2 3 2 3" xfId="1435"/>
    <cellStyle name="20% - Énfasis2 2 3 2 4" xfId="1436"/>
    <cellStyle name="20% - Énfasis2 2 3 2 5" xfId="1437"/>
    <cellStyle name="20% - Énfasis2 2 3 2 6" xfId="33307"/>
    <cellStyle name="20% - Énfasis2 2 3 2_37. RESULTADO NEGOCIOS YOY" xfId="1438"/>
    <cellStyle name="20% - Énfasis2 2 3 3" xfId="1439"/>
    <cellStyle name="20% - Énfasis2 2 3 3 2" xfId="1440"/>
    <cellStyle name="20% - Énfasis2 2 3 3 3" xfId="1441"/>
    <cellStyle name="20% - Énfasis2 2 3 3 4" xfId="1442"/>
    <cellStyle name="20% - Énfasis2 2 3 3 5" xfId="33308"/>
    <cellStyle name="20% - Énfasis2 2 3 4" xfId="1443"/>
    <cellStyle name="20% - Énfasis2 2 3 4 2" xfId="1444"/>
    <cellStyle name="20% - Énfasis2 2 3 5" xfId="1445"/>
    <cellStyle name="20% - Énfasis2 2 3 6" xfId="33309"/>
    <cellStyle name="20% - Énfasis2 2 3_37. RESULTADO NEGOCIOS YOY" xfId="1446"/>
    <cellStyle name="20% - Énfasis2 2 4" xfId="1447"/>
    <cellStyle name="20% - Énfasis2 2 4 2" xfId="1448"/>
    <cellStyle name="20% - Énfasis2 2 4 2 2" xfId="1449"/>
    <cellStyle name="20% - Énfasis2 2 4 2 3" xfId="1450"/>
    <cellStyle name="20% - Énfasis2 2 4 2 4" xfId="1451"/>
    <cellStyle name="20% - Énfasis2 2 4 2 5" xfId="33310"/>
    <cellStyle name="20% - Énfasis2 2 4 3" xfId="1452"/>
    <cellStyle name="20% - Énfasis2 2 4 4" xfId="1453"/>
    <cellStyle name="20% - Énfasis2 2 4 5" xfId="1454"/>
    <cellStyle name="20% - Énfasis2 2 4 6" xfId="33311"/>
    <cellStyle name="20% - Énfasis2 2 4_37. RESULTADO NEGOCIOS YOY" xfId="1455"/>
    <cellStyle name="20% - Énfasis2 2 5" xfId="1456"/>
    <cellStyle name="20% - Énfasis2 2 5 2" xfId="1457"/>
    <cellStyle name="20% - Énfasis2 2 5 2 2" xfId="1458"/>
    <cellStyle name="20% - Énfasis2 2 5 2 3" xfId="1459"/>
    <cellStyle name="20% - Énfasis2 2 5 2 4" xfId="33312"/>
    <cellStyle name="20% - Énfasis2 2 5 3" xfId="1460"/>
    <cellStyle name="20% - Énfasis2 2 5 4" xfId="1461"/>
    <cellStyle name="20% - Énfasis2 2 5 5" xfId="1462"/>
    <cellStyle name="20% - Énfasis2 2 5 6" xfId="33313"/>
    <cellStyle name="20% - Énfasis2 2 6" xfId="1463"/>
    <cellStyle name="20% - Énfasis2 2 6 2" xfId="1464"/>
    <cellStyle name="20% - Énfasis2 2 7" xfId="1465"/>
    <cellStyle name="20% - Énfasis2 2 7 2" xfId="1466"/>
    <cellStyle name="20% - Énfasis2 2 7 3" xfId="33314"/>
    <cellStyle name="20% - Énfasis2 2 8" xfId="1467"/>
    <cellStyle name="20% - Énfasis2 2 8 2" xfId="33315"/>
    <cellStyle name="20% - Énfasis2 2 9" xfId="1468"/>
    <cellStyle name="20% - Énfasis2 3" xfId="1469"/>
    <cellStyle name="20% - Énfasis2 3 2" xfId="1470"/>
    <cellStyle name="20% - Énfasis2 3 2 2" xfId="1471"/>
    <cellStyle name="20% - Énfasis2 3 2 2 2" xfId="1472"/>
    <cellStyle name="20% - Énfasis2 3 2 2 2 2" xfId="1473"/>
    <cellStyle name="20% - Énfasis2 3 2 2 2 2 2" xfId="1474"/>
    <cellStyle name="20% - Énfasis2 3 2 2 2 2 3" xfId="1475"/>
    <cellStyle name="20% - Énfasis2 3 2 2 2 2 4" xfId="1476"/>
    <cellStyle name="20% - Énfasis2 3 2 2 2 2 5" xfId="33316"/>
    <cellStyle name="20% - Énfasis2 3 2 2 2 3" xfId="1477"/>
    <cellStyle name="20% - Énfasis2 3 2 2 2 4" xfId="1478"/>
    <cellStyle name="20% - Énfasis2 3 2 2 2 5" xfId="1479"/>
    <cellStyle name="20% - Énfasis2 3 2 2 2 6" xfId="33317"/>
    <cellStyle name="20% - Énfasis2 3 2 2 2_37. RESULTADO NEGOCIOS YOY" xfId="1480"/>
    <cellStyle name="20% - Énfasis2 3 2 2 3" xfId="1481"/>
    <cellStyle name="20% - Énfasis2 3 2 2 3 2" xfId="1482"/>
    <cellStyle name="20% - Énfasis2 3 2 2 3 3" xfId="1483"/>
    <cellStyle name="20% - Énfasis2 3 2 2 3 4" xfId="1484"/>
    <cellStyle name="20% - Énfasis2 3 2 2 3 5" xfId="33318"/>
    <cellStyle name="20% - Énfasis2 3 2 2 4" xfId="1485"/>
    <cellStyle name="20% - Énfasis2 3 2 2 5" xfId="1486"/>
    <cellStyle name="20% - Énfasis2 3 2 2 6" xfId="1487"/>
    <cellStyle name="20% - Énfasis2 3 2 2 7" xfId="33319"/>
    <cellStyle name="20% - Énfasis2 3 2 2_37. RESULTADO NEGOCIOS YOY" xfId="1488"/>
    <cellStyle name="20% - Énfasis2 3 2 3" xfId="1489"/>
    <cellStyle name="20% - Énfasis2 3 2 3 2" xfId="1490"/>
    <cellStyle name="20% - Énfasis2 3 2 3 2 2" xfId="1491"/>
    <cellStyle name="20% - Énfasis2 3 2 3 2 3" xfId="1492"/>
    <cellStyle name="20% - Énfasis2 3 2 3 2 4" xfId="1493"/>
    <cellStyle name="20% - Énfasis2 3 2 3 2 5" xfId="33320"/>
    <cellStyle name="20% - Énfasis2 3 2 3 3" xfId="1494"/>
    <cellStyle name="20% - Énfasis2 3 2 3 4" xfId="1495"/>
    <cellStyle name="20% - Énfasis2 3 2 3 5" xfId="1496"/>
    <cellStyle name="20% - Énfasis2 3 2 3 6" xfId="33321"/>
    <cellStyle name="20% - Énfasis2 3 2 3_37. RESULTADO NEGOCIOS YOY" xfId="1497"/>
    <cellStyle name="20% - Énfasis2 3 2 4" xfId="1498"/>
    <cellStyle name="20% - Énfasis2 3 2 4 2" xfId="1499"/>
    <cellStyle name="20% - Énfasis2 3 2 4 3" xfId="1500"/>
    <cellStyle name="20% - Énfasis2 3 2 4 4" xfId="1501"/>
    <cellStyle name="20% - Énfasis2 3 2 4 5" xfId="33322"/>
    <cellStyle name="20% - Énfasis2 3 2 5" xfId="1502"/>
    <cellStyle name="20% - Énfasis2 3 2 6" xfId="1503"/>
    <cellStyle name="20% - Énfasis2 3 2 7" xfId="1504"/>
    <cellStyle name="20% - Énfasis2 3 2 8" xfId="33323"/>
    <cellStyle name="20% - Énfasis2 3 2_37. RESULTADO NEGOCIOS YOY" xfId="1505"/>
    <cellStyle name="20% - Énfasis2 3 3" xfId="1506"/>
    <cellStyle name="20% - Énfasis2 3 3 2" xfId="1507"/>
    <cellStyle name="20% - Énfasis2 3 3 2 2" xfId="1508"/>
    <cellStyle name="20% - Énfasis2 3 3 2 2 2" xfId="1509"/>
    <cellStyle name="20% - Énfasis2 3 3 2 2 3" xfId="1510"/>
    <cellStyle name="20% - Énfasis2 3 3 2 2 4" xfId="1511"/>
    <cellStyle name="20% - Énfasis2 3 3 2 2 5" xfId="33324"/>
    <cellStyle name="20% - Énfasis2 3 3 2 3" xfId="1512"/>
    <cellStyle name="20% - Énfasis2 3 3 2 4" xfId="1513"/>
    <cellStyle name="20% - Énfasis2 3 3 2 5" xfId="1514"/>
    <cellStyle name="20% - Énfasis2 3 3 2 6" xfId="33325"/>
    <cellStyle name="20% - Énfasis2 3 3 2_37. RESULTADO NEGOCIOS YOY" xfId="1515"/>
    <cellStyle name="20% - Énfasis2 3 3 3" xfId="1516"/>
    <cellStyle name="20% - Énfasis2 3 3 3 2" xfId="1517"/>
    <cellStyle name="20% - Énfasis2 3 3 3 3" xfId="1518"/>
    <cellStyle name="20% - Énfasis2 3 3 3 4" xfId="1519"/>
    <cellStyle name="20% - Énfasis2 3 3 3 5" xfId="33326"/>
    <cellStyle name="20% - Énfasis2 3 3 4" xfId="1520"/>
    <cellStyle name="20% - Énfasis2 3 3 5" xfId="1521"/>
    <cellStyle name="20% - Énfasis2 3 3 6" xfId="1522"/>
    <cellStyle name="20% - Énfasis2 3 3 7" xfId="33327"/>
    <cellStyle name="20% - Énfasis2 3 3_37. RESULTADO NEGOCIOS YOY" xfId="1523"/>
    <cellStyle name="20% - Énfasis2 3 4" xfId="1524"/>
    <cellStyle name="20% - Énfasis2 3 4 2" xfId="1525"/>
    <cellStyle name="20% - Énfasis2 3 4 2 2" xfId="1526"/>
    <cellStyle name="20% - Énfasis2 3 4 2 3" xfId="1527"/>
    <cellStyle name="20% - Énfasis2 3 4 2 4" xfId="1528"/>
    <cellStyle name="20% - Énfasis2 3 4 2 5" xfId="33328"/>
    <cellStyle name="20% - Énfasis2 3 4 3" xfId="1529"/>
    <cellStyle name="20% - Énfasis2 3 4 4" xfId="1530"/>
    <cellStyle name="20% - Énfasis2 3 4 5" xfId="1531"/>
    <cellStyle name="20% - Énfasis2 3 4 6" xfId="33329"/>
    <cellStyle name="20% - Énfasis2 3 4_37. RESULTADO NEGOCIOS YOY" xfId="1532"/>
    <cellStyle name="20% - Énfasis2 3 5" xfId="1533"/>
    <cellStyle name="20% - Énfasis2 3 5 2" xfId="1534"/>
    <cellStyle name="20% - Énfasis2 3 5 2 2" xfId="1535"/>
    <cellStyle name="20% - Énfasis2 3 5 2 3" xfId="1536"/>
    <cellStyle name="20% - Énfasis2 3 5 2 4" xfId="33330"/>
    <cellStyle name="20% - Énfasis2 3 5 3" xfId="1537"/>
    <cellStyle name="20% - Énfasis2 3 5 4" xfId="1538"/>
    <cellStyle name="20% - Énfasis2 3 5 5" xfId="1539"/>
    <cellStyle name="20% - Énfasis2 3 5 6" xfId="33331"/>
    <cellStyle name="20% - Énfasis2 3 6" xfId="1540"/>
    <cellStyle name="20% - Énfasis2 3 7" xfId="1541"/>
    <cellStyle name="20% - Énfasis2 3 8" xfId="33332"/>
    <cellStyle name="20% - Énfasis2 3_37. RESULTADO NEGOCIOS YOY" xfId="1542"/>
    <cellStyle name="20% - Énfasis2 4" xfId="1543"/>
    <cellStyle name="20% - Énfasis2 4 2" xfId="1544"/>
    <cellStyle name="20% - Énfasis2 4 2 2" xfId="1545"/>
    <cellStyle name="20% - Énfasis2 4 2 2 2" xfId="1546"/>
    <cellStyle name="20% - Énfasis2 4 2 2 2 2" xfId="1547"/>
    <cellStyle name="20% - Énfasis2 4 2 2 2 3" xfId="1548"/>
    <cellStyle name="20% - Énfasis2 4 2 2 2 4" xfId="33333"/>
    <cellStyle name="20% - Énfasis2 4 2 2 3" xfId="1549"/>
    <cellStyle name="20% - Énfasis2 4 2 2 4" xfId="1550"/>
    <cellStyle name="20% - Énfasis2 4 2 2 5" xfId="1551"/>
    <cellStyle name="20% - Énfasis2 4 2 2 6" xfId="33334"/>
    <cellStyle name="20% - Énfasis2 4 2 3" xfId="1552"/>
    <cellStyle name="20% - Énfasis2 4 2 3 2" xfId="1553"/>
    <cellStyle name="20% - Énfasis2 4 2 3 3" xfId="1554"/>
    <cellStyle name="20% - Énfasis2 4 2 3 4" xfId="33335"/>
    <cellStyle name="20% - Énfasis2 4 2 4" xfId="1555"/>
    <cellStyle name="20% - Énfasis2 4 2 5" xfId="1556"/>
    <cellStyle name="20% - Énfasis2 4 2 6" xfId="1557"/>
    <cellStyle name="20% - Énfasis2 4 2 7" xfId="33336"/>
    <cellStyle name="20% - Énfasis2 4 2_37. RESULTADO NEGOCIOS YOY" xfId="1558"/>
    <cellStyle name="20% - Énfasis2 4 3" xfId="1559"/>
    <cellStyle name="20% - Énfasis2 4 3 2" xfId="1560"/>
    <cellStyle name="20% - Énfasis2 4 3 2 2" xfId="1561"/>
    <cellStyle name="20% - Énfasis2 4 3 2 3" xfId="1562"/>
    <cellStyle name="20% - Énfasis2 4 3 2 4" xfId="33337"/>
    <cellStyle name="20% - Énfasis2 4 3 3" xfId="1563"/>
    <cellStyle name="20% - Énfasis2 4 3 4" xfId="1564"/>
    <cellStyle name="20% - Énfasis2 4 3 5" xfId="1565"/>
    <cellStyle name="20% - Énfasis2 4 3 6" xfId="33338"/>
    <cellStyle name="20% - Énfasis2 4 4" xfId="1566"/>
    <cellStyle name="20% - Énfasis2 4 4 2" xfId="1567"/>
    <cellStyle name="20% - Énfasis2 4 4 3" xfId="1568"/>
    <cellStyle name="20% - Énfasis2 4 4 4" xfId="33339"/>
    <cellStyle name="20% - Énfasis2 4 5" xfId="1569"/>
    <cellStyle name="20% - Énfasis2 4 6" xfId="1570"/>
    <cellStyle name="20% - Énfasis2 4 7" xfId="1571"/>
    <cellStyle name="20% - Énfasis2 4 8" xfId="33340"/>
    <cellStyle name="20% - Énfasis2 4_37. RESULTADO NEGOCIOS YOY" xfId="1572"/>
    <cellStyle name="20% - Énfasis2 5" xfId="1573"/>
    <cellStyle name="20% - Énfasis2 5 2" xfId="1574"/>
    <cellStyle name="20% - Énfasis2 5 2 2" xfId="1575"/>
    <cellStyle name="20% - Énfasis2 5 2 2 2" xfId="1576"/>
    <cellStyle name="20% - Énfasis2 5 2 2 2 2" xfId="1577"/>
    <cellStyle name="20% - Énfasis2 5 2 2 2 3" xfId="1578"/>
    <cellStyle name="20% - Énfasis2 5 2 2 2 4" xfId="33341"/>
    <cellStyle name="20% - Énfasis2 5 2 2 3" xfId="1579"/>
    <cellStyle name="20% - Énfasis2 5 2 2 4" xfId="1580"/>
    <cellStyle name="20% - Énfasis2 5 2 2 5" xfId="1581"/>
    <cellStyle name="20% - Énfasis2 5 2 2 6" xfId="33342"/>
    <cellStyle name="20% - Énfasis2 5 2 3" xfId="1582"/>
    <cellStyle name="20% - Énfasis2 5 2 3 2" xfId="1583"/>
    <cellStyle name="20% - Énfasis2 5 2 3 3" xfId="1584"/>
    <cellStyle name="20% - Énfasis2 5 2 3 4" xfId="33343"/>
    <cellStyle name="20% - Énfasis2 5 2 4" xfId="1585"/>
    <cellStyle name="20% - Énfasis2 5 2 5" xfId="1586"/>
    <cellStyle name="20% - Énfasis2 5 2 6" xfId="1587"/>
    <cellStyle name="20% - Énfasis2 5 2 7" xfId="33344"/>
    <cellStyle name="20% - Énfasis2 5 2_37. RESULTADO NEGOCIOS YOY" xfId="1588"/>
    <cellStyle name="20% - Énfasis2 5 3" xfId="1589"/>
    <cellStyle name="20% - Énfasis2 5 3 2" xfId="1590"/>
    <cellStyle name="20% - Énfasis2 5 3 2 2" xfId="1591"/>
    <cellStyle name="20% - Énfasis2 5 3 2 3" xfId="1592"/>
    <cellStyle name="20% - Énfasis2 5 3 2 4" xfId="33345"/>
    <cellStyle name="20% - Énfasis2 5 3 3" xfId="1593"/>
    <cellStyle name="20% - Énfasis2 5 3 4" xfId="1594"/>
    <cellStyle name="20% - Énfasis2 5 3 5" xfId="1595"/>
    <cellStyle name="20% - Énfasis2 5 3 6" xfId="33346"/>
    <cellStyle name="20% - Énfasis2 5 4" xfId="1596"/>
    <cellStyle name="20% - Énfasis2 5 4 2" xfId="1597"/>
    <cellStyle name="20% - Énfasis2 5 4 3" xfId="1598"/>
    <cellStyle name="20% - Énfasis2 5 4 4" xfId="33347"/>
    <cellStyle name="20% - Énfasis2 5 5" xfId="1599"/>
    <cellStyle name="20% - Énfasis2 5 6" xfId="1600"/>
    <cellStyle name="20% - Énfasis2 5 7" xfId="1601"/>
    <cellStyle name="20% - Énfasis2 5 8" xfId="33348"/>
    <cellStyle name="20% - Énfasis2 5_37. RESULTADO NEGOCIOS YOY" xfId="1602"/>
    <cellStyle name="20% - Énfasis2 6" xfId="1603"/>
    <cellStyle name="20% - Énfasis2 6 2" xfId="1604"/>
    <cellStyle name="20% - Énfasis2 6 2 2" xfId="1605"/>
    <cellStyle name="20% - Énfasis2 6 2 2 2" xfId="1606"/>
    <cellStyle name="20% - Énfasis2 6 2 2 3" xfId="1607"/>
    <cellStyle name="20% - Énfasis2 6 2 2 4" xfId="1608"/>
    <cellStyle name="20% - Énfasis2 6 2 2 5" xfId="33349"/>
    <cellStyle name="20% - Énfasis2 6 2 3" xfId="1609"/>
    <cellStyle name="20% - Énfasis2 6 2 4" xfId="1610"/>
    <cellStyle name="20% - Énfasis2 6 2 5" xfId="1611"/>
    <cellStyle name="20% - Énfasis2 6 2 6" xfId="33350"/>
    <cellStyle name="20% - Énfasis2 6 2_37. RESULTADO NEGOCIOS YOY" xfId="1612"/>
    <cellStyle name="20% - Énfasis2 6 3" xfId="1613"/>
    <cellStyle name="20% - Énfasis2 6 3 2" xfId="1614"/>
    <cellStyle name="20% - Énfasis2 6 3 3" xfId="1615"/>
    <cellStyle name="20% - Énfasis2 6 3 4" xfId="1616"/>
    <cellStyle name="20% - Énfasis2 6 3 5" xfId="33351"/>
    <cellStyle name="20% - Énfasis2 6 4" xfId="1617"/>
    <cellStyle name="20% - Énfasis2 6 5" xfId="1618"/>
    <cellStyle name="20% - Énfasis2 6 6" xfId="1619"/>
    <cellStyle name="20% - Énfasis2 6 7" xfId="33352"/>
    <cellStyle name="20% - Énfasis2 6_37. RESULTADO NEGOCIOS YOY" xfId="1620"/>
    <cellStyle name="20% - Énfasis2 7" xfId="1621"/>
    <cellStyle name="20% - Énfasis2 7 2" xfId="1622"/>
    <cellStyle name="20% - Énfasis2 7 2 2" xfId="1623"/>
    <cellStyle name="20% - Énfasis2 7 2 2 2" xfId="1624"/>
    <cellStyle name="20% - Énfasis2 7 2 3" xfId="1625"/>
    <cellStyle name="20% - Énfasis2 7 2 4" xfId="1626"/>
    <cellStyle name="20% - Énfasis2 7 2 5" xfId="33353"/>
    <cellStyle name="20% - Énfasis2 7 2_37. RESULTADO NEGOCIOS YOY" xfId="1627"/>
    <cellStyle name="20% - Énfasis2 7 3" xfId="1628"/>
    <cellStyle name="20% - Énfasis2 7 3 2" xfId="1629"/>
    <cellStyle name="20% - Énfasis2 7 4" xfId="1630"/>
    <cellStyle name="20% - Énfasis2 7 5" xfId="1631"/>
    <cellStyle name="20% - Énfasis2 7 6" xfId="33354"/>
    <cellStyle name="20% - Énfasis2 7_37. RESULTADO NEGOCIOS YOY" xfId="1632"/>
    <cellStyle name="20% - Énfasis2 8" xfId="1633"/>
    <cellStyle name="20% - Énfasis2 8 2" xfId="1634"/>
    <cellStyle name="20% - Énfasis2 8 2 2" xfId="1635"/>
    <cellStyle name="20% - Énfasis2 8 2 3" xfId="1636"/>
    <cellStyle name="20% - Énfasis2 8 2_37. RESULTADO NEGOCIOS YOY" xfId="1637"/>
    <cellStyle name="20% - Énfasis2 8 3" xfId="1638"/>
    <cellStyle name="20% - Énfasis2 8 4" xfId="1639"/>
    <cellStyle name="20% - Énfasis2 8 5" xfId="33355"/>
    <cellStyle name="20% - Énfasis2 8_37. RESULTADO NEGOCIOS YOY" xfId="1640"/>
    <cellStyle name="20% - Énfasis2 9" xfId="1641"/>
    <cellStyle name="20% - Énfasis2 9 2" xfId="1642"/>
    <cellStyle name="20% - Énfasis2 9 2 2" xfId="1643"/>
    <cellStyle name="20% - Énfasis2 9 2_37. RESULTADO NEGOCIOS YOY" xfId="1644"/>
    <cellStyle name="20% - Énfasis2 9 3" xfId="1645"/>
    <cellStyle name="20% - Énfasis2 9 4" xfId="1646"/>
    <cellStyle name="20% - Énfasis2 9 5" xfId="33356"/>
    <cellStyle name="20% - Énfasis2 9_37. RESULTADO NEGOCIOS YOY" xfId="1647"/>
    <cellStyle name="20% - Énfasis3 10" xfId="1648"/>
    <cellStyle name="20% - Énfasis3 10 2" xfId="1649"/>
    <cellStyle name="20% - Énfasis3 10 3" xfId="1650"/>
    <cellStyle name="20% - Énfasis3 10 4" xfId="33357"/>
    <cellStyle name="20% - Énfasis3 10_37. RESULTADO NEGOCIOS YOY" xfId="1651"/>
    <cellStyle name="20% - Énfasis3 11" xfId="1652"/>
    <cellStyle name="20% - Énfasis3 11 2" xfId="1653"/>
    <cellStyle name="20% - Énfasis3 11 3" xfId="1654"/>
    <cellStyle name="20% - Énfasis3 11 4" xfId="33358"/>
    <cellStyle name="20% - Énfasis3 11_37. RESULTADO NEGOCIOS YOY" xfId="1655"/>
    <cellStyle name="20% - Énfasis3 12" xfId="1656"/>
    <cellStyle name="20% - Énfasis3 12 2" xfId="1657"/>
    <cellStyle name="20% - Énfasis3 12 3" xfId="33359"/>
    <cellStyle name="20% - Énfasis3 13" xfId="1658"/>
    <cellStyle name="20% - Énfasis3 13 2" xfId="33360"/>
    <cellStyle name="20% - Énfasis3 14" xfId="1659"/>
    <cellStyle name="20% - Énfasis3 14 2" xfId="33361"/>
    <cellStyle name="20% - Énfasis3 15" xfId="1660"/>
    <cellStyle name="20% - Énfasis3 16" xfId="1661"/>
    <cellStyle name="20% - Énfasis3 17" xfId="1662"/>
    <cellStyle name="20% - Énfasis3 2" xfId="1663"/>
    <cellStyle name="20% - Énfasis3 2 2" xfId="1664"/>
    <cellStyle name="20% - Énfasis3 2 2 2" xfId="1665"/>
    <cellStyle name="20% - Énfasis3 2 2 2 2" xfId="1666"/>
    <cellStyle name="20% - Énfasis3 2 2 2 2 2" xfId="1667"/>
    <cellStyle name="20% - Énfasis3 2 2 2 2 2 2" xfId="1668"/>
    <cellStyle name="20% - Énfasis3 2 2 2 2 2 3" xfId="1669"/>
    <cellStyle name="20% - Énfasis3 2 2 2 2 2 4" xfId="1670"/>
    <cellStyle name="20% - Énfasis3 2 2 2 2 2 5" xfId="33362"/>
    <cellStyle name="20% - Énfasis3 2 2 2 2 3" xfId="1671"/>
    <cellStyle name="20% - Énfasis3 2 2 2 2 4" xfId="1672"/>
    <cellStyle name="20% - Énfasis3 2 2 2 2 5" xfId="1673"/>
    <cellStyle name="20% - Énfasis3 2 2 2 2 6" xfId="33363"/>
    <cellStyle name="20% - Énfasis3 2 2 2 2_37. RESULTADO NEGOCIOS YOY" xfId="1674"/>
    <cellStyle name="20% - Énfasis3 2 2 2 3" xfId="1675"/>
    <cellStyle name="20% - Énfasis3 2 2 2 3 2" xfId="1676"/>
    <cellStyle name="20% - Énfasis3 2 2 2 3 3" xfId="1677"/>
    <cellStyle name="20% - Énfasis3 2 2 2 3 4" xfId="1678"/>
    <cellStyle name="20% - Énfasis3 2 2 2 3 5" xfId="33364"/>
    <cellStyle name="20% - Énfasis3 2 2 2 4" xfId="1679"/>
    <cellStyle name="20% - Énfasis3 2 2 2 4 2" xfId="1680"/>
    <cellStyle name="20% - Énfasis3 2 2 2 5" xfId="1681"/>
    <cellStyle name="20% - Énfasis3 2 2 2 6" xfId="33365"/>
    <cellStyle name="20% - Énfasis3 2 2 2_37. RESULTADO NEGOCIOS YOY" xfId="1682"/>
    <cellStyle name="20% - Énfasis3 2 2 3" xfId="1683"/>
    <cellStyle name="20% - Énfasis3 2 2 3 2" xfId="1684"/>
    <cellStyle name="20% - Énfasis3 2 2 3 2 2" xfId="1685"/>
    <cellStyle name="20% - Énfasis3 2 2 3 2 3" xfId="1686"/>
    <cellStyle name="20% - Énfasis3 2 2 3 2 4" xfId="1687"/>
    <cellStyle name="20% - Énfasis3 2 2 3 2 5" xfId="33366"/>
    <cellStyle name="20% - Énfasis3 2 2 3 3" xfId="1688"/>
    <cellStyle name="20% - Énfasis3 2 2 3 4" xfId="1689"/>
    <cellStyle name="20% - Énfasis3 2 2 3 5" xfId="1690"/>
    <cellStyle name="20% - Énfasis3 2 2 3 6" xfId="33367"/>
    <cellStyle name="20% - Énfasis3 2 2 3_37. RESULTADO NEGOCIOS YOY" xfId="1691"/>
    <cellStyle name="20% - Énfasis3 2 2 4" xfId="1692"/>
    <cellStyle name="20% - Énfasis3 2 2 4 2" xfId="1693"/>
    <cellStyle name="20% - Énfasis3 2 2 4 3" xfId="1694"/>
    <cellStyle name="20% - Énfasis3 2 2 4 4" xfId="1695"/>
    <cellStyle name="20% - Énfasis3 2 2 4 5" xfId="33368"/>
    <cellStyle name="20% - Énfasis3 2 2 5" xfId="1696"/>
    <cellStyle name="20% - Énfasis3 2 2 5 2" xfId="1697"/>
    <cellStyle name="20% - Énfasis3 2 2 5 3" xfId="1698"/>
    <cellStyle name="20% - Énfasis3 2 2 5 4" xfId="33369"/>
    <cellStyle name="20% - Énfasis3 2 2 6" xfId="1699"/>
    <cellStyle name="20% - Énfasis3 2 2_37. RESULTADO NEGOCIOS YOY" xfId="1700"/>
    <cellStyle name="20% - Énfasis3 2 3" xfId="1701"/>
    <cellStyle name="20% - Énfasis3 2 3 2" xfId="1702"/>
    <cellStyle name="20% - Énfasis3 2 3 2 2" xfId="1703"/>
    <cellStyle name="20% - Énfasis3 2 3 2 2 2" xfId="1704"/>
    <cellStyle name="20% - Énfasis3 2 3 2 2 3" xfId="1705"/>
    <cellStyle name="20% - Énfasis3 2 3 2 2 4" xfId="1706"/>
    <cellStyle name="20% - Énfasis3 2 3 2 2 5" xfId="33370"/>
    <cellStyle name="20% - Énfasis3 2 3 2 3" xfId="1707"/>
    <cellStyle name="20% - Énfasis3 2 3 2 4" xfId="1708"/>
    <cellStyle name="20% - Énfasis3 2 3 2 5" xfId="1709"/>
    <cellStyle name="20% - Énfasis3 2 3 2 6" xfId="33371"/>
    <cellStyle name="20% - Énfasis3 2 3 2_37. RESULTADO NEGOCIOS YOY" xfId="1710"/>
    <cellStyle name="20% - Énfasis3 2 3 3" xfId="1711"/>
    <cellStyle name="20% - Énfasis3 2 3 3 2" xfId="1712"/>
    <cellStyle name="20% - Énfasis3 2 3 3 3" xfId="1713"/>
    <cellStyle name="20% - Énfasis3 2 3 3 4" xfId="1714"/>
    <cellStyle name="20% - Énfasis3 2 3 3 5" xfId="33372"/>
    <cellStyle name="20% - Énfasis3 2 3 4" xfId="1715"/>
    <cellStyle name="20% - Énfasis3 2 3 4 2" xfId="1716"/>
    <cellStyle name="20% - Énfasis3 2 3 5" xfId="1717"/>
    <cellStyle name="20% - Énfasis3 2 3 6" xfId="33373"/>
    <cellStyle name="20% - Énfasis3 2 3_37. RESULTADO NEGOCIOS YOY" xfId="1718"/>
    <cellStyle name="20% - Énfasis3 2 4" xfId="1719"/>
    <cellStyle name="20% - Énfasis3 2 4 2" xfId="1720"/>
    <cellStyle name="20% - Énfasis3 2 4 2 2" xfId="1721"/>
    <cellStyle name="20% - Énfasis3 2 4 2 3" xfId="1722"/>
    <cellStyle name="20% - Énfasis3 2 4 2 4" xfId="1723"/>
    <cellStyle name="20% - Énfasis3 2 4 2 5" xfId="33374"/>
    <cellStyle name="20% - Énfasis3 2 4 3" xfId="1724"/>
    <cellStyle name="20% - Énfasis3 2 4 4" xfId="1725"/>
    <cellStyle name="20% - Énfasis3 2 4 5" xfId="1726"/>
    <cellStyle name="20% - Énfasis3 2 4 6" xfId="33375"/>
    <cellStyle name="20% - Énfasis3 2 4_37. RESULTADO NEGOCIOS YOY" xfId="1727"/>
    <cellStyle name="20% - Énfasis3 2 5" xfId="1728"/>
    <cellStyle name="20% - Énfasis3 2 5 2" xfId="1729"/>
    <cellStyle name="20% - Énfasis3 2 5 2 2" xfId="1730"/>
    <cellStyle name="20% - Énfasis3 2 5 2 3" xfId="1731"/>
    <cellStyle name="20% - Énfasis3 2 5 2 4" xfId="33376"/>
    <cellStyle name="20% - Énfasis3 2 5 3" xfId="1732"/>
    <cellStyle name="20% - Énfasis3 2 5 4" xfId="1733"/>
    <cellStyle name="20% - Énfasis3 2 5 5" xfId="1734"/>
    <cellStyle name="20% - Énfasis3 2 5 6" xfId="33377"/>
    <cellStyle name="20% - Énfasis3 2 6" xfId="1735"/>
    <cellStyle name="20% - Énfasis3 2 6 2" xfId="1736"/>
    <cellStyle name="20% - Énfasis3 2 7" xfId="1737"/>
    <cellStyle name="20% - Énfasis3 2 7 2" xfId="1738"/>
    <cellStyle name="20% - Énfasis3 2 7 3" xfId="33378"/>
    <cellStyle name="20% - Énfasis3 2 8" xfId="1739"/>
    <cellStyle name="20% - Énfasis3 2 8 2" xfId="33379"/>
    <cellStyle name="20% - Énfasis3 2 9" xfId="1740"/>
    <cellStyle name="20% - Énfasis3 3" xfId="1741"/>
    <cellStyle name="20% - Énfasis3 3 2" xfId="1742"/>
    <cellStyle name="20% - Énfasis3 3 2 2" xfId="1743"/>
    <cellStyle name="20% - Énfasis3 3 2 2 2" xfId="1744"/>
    <cellStyle name="20% - Énfasis3 3 2 2 2 2" xfId="1745"/>
    <cellStyle name="20% - Énfasis3 3 2 2 2 2 2" xfId="1746"/>
    <cellStyle name="20% - Énfasis3 3 2 2 2 2 3" xfId="1747"/>
    <cellStyle name="20% - Énfasis3 3 2 2 2 2 4" xfId="1748"/>
    <cellStyle name="20% - Énfasis3 3 2 2 2 2 5" xfId="33380"/>
    <cellStyle name="20% - Énfasis3 3 2 2 2 3" xfId="1749"/>
    <cellStyle name="20% - Énfasis3 3 2 2 2 4" xfId="1750"/>
    <cellStyle name="20% - Énfasis3 3 2 2 2 5" xfId="1751"/>
    <cellStyle name="20% - Énfasis3 3 2 2 2 6" xfId="33381"/>
    <cellStyle name="20% - Énfasis3 3 2 2 2_37. RESULTADO NEGOCIOS YOY" xfId="1752"/>
    <cellStyle name="20% - Énfasis3 3 2 2 3" xfId="1753"/>
    <cellStyle name="20% - Énfasis3 3 2 2 3 2" xfId="1754"/>
    <cellStyle name="20% - Énfasis3 3 2 2 3 3" xfId="1755"/>
    <cellStyle name="20% - Énfasis3 3 2 2 3 4" xfId="1756"/>
    <cellStyle name="20% - Énfasis3 3 2 2 3 5" xfId="33382"/>
    <cellStyle name="20% - Énfasis3 3 2 2 4" xfId="1757"/>
    <cellStyle name="20% - Énfasis3 3 2 2 5" xfId="1758"/>
    <cellStyle name="20% - Énfasis3 3 2 2 6" xfId="1759"/>
    <cellStyle name="20% - Énfasis3 3 2 2 7" xfId="33383"/>
    <cellStyle name="20% - Énfasis3 3 2 2_37. RESULTADO NEGOCIOS YOY" xfId="1760"/>
    <cellStyle name="20% - Énfasis3 3 2 3" xfId="1761"/>
    <cellStyle name="20% - Énfasis3 3 2 3 2" xfId="1762"/>
    <cellStyle name="20% - Énfasis3 3 2 3 2 2" xfId="1763"/>
    <cellStyle name="20% - Énfasis3 3 2 3 2 3" xfId="1764"/>
    <cellStyle name="20% - Énfasis3 3 2 3 2 4" xfId="1765"/>
    <cellStyle name="20% - Énfasis3 3 2 3 2 5" xfId="33384"/>
    <cellStyle name="20% - Énfasis3 3 2 3 3" xfId="1766"/>
    <cellStyle name="20% - Énfasis3 3 2 3 4" xfId="1767"/>
    <cellStyle name="20% - Énfasis3 3 2 3 5" xfId="1768"/>
    <cellStyle name="20% - Énfasis3 3 2 3 6" xfId="33385"/>
    <cellStyle name="20% - Énfasis3 3 2 3_37. RESULTADO NEGOCIOS YOY" xfId="1769"/>
    <cellStyle name="20% - Énfasis3 3 2 4" xfId="1770"/>
    <cellStyle name="20% - Énfasis3 3 2 4 2" xfId="1771"/>
    <cellStyle name="20% - Énfasis3 3 2 4 3" xfId="1772"/>
    <cellStyle name="20% - Énfasis3 3 2 4 4" xfId="1773"/>
    <cellStyle name="20% - Énfasis3 3 2 4 5" xfId="33386"/>
    <cellStyle name="20% - Énfasis3 3 2 5" xfId="1774"/>
    <cellStyle name="20% - Énfasis3 3 2 6" xfId="1775"/>
    <cellStyle name="20% - Énfasis3 3 2 7" xfId="1776"/>
    <cellStyle name="20% - Énfasis3 3 2 8" xfId="33387"/>
    <cellStyle name="20% - Énfasis3 3 2_37. RESULTADO NEGOCIOS YOY" xfId="1777"/>
    <cellStyle name="20% - Énfasis3 3 3" xfId="1778"/>
    <cellStyle name="20% - Énfasis3 3 3 2" xfId="1779"/>
    <cellStyle name="20% - Énfasis3 3 3 2 2" xfId="1780"/>
    <cellStyle name="20% - Énfasis3 3 3 2 2 2" xfId="1781"/>
    <cellStyle name="20% - Énfasis3 3 3 2 2 3" xfId="1782"/>
    <cellStyle name="20% - Énfasis3 3 3 2 2 4" xfId="1783"/>
    <cellStyle name="20% - Énfasis3 3 3 2 2 5" xfId="33388"/>
    <cellStyle name="20% - Énfasis3 3 3 2 3" xfId="1784"/>
    <cellStyle name="20% - Énfasis3 3 3 2 4" xfId="1785"/>
    <cellStyle name="20% - Énfasis3 3 3 2 5" xfId="1786"/>
    <cellStyle name="20% - Énfasis3 3 3 2 6" xfId="33389"/>
    <cellStyle name="20% - Énfasis3 3 3 2_37. RESULTADO NEGOCIOS YOY" xfId="1787"/>
    <cellStyle name="20% - Énfasis3 3 3 3" xfId="1788"/>
    <cellStyle name="20% - Énfasis3 3 3 3 2" xfId="1789"/>
    <cellStyle name="20% - Énfasis3 3 3 3 3" xfId="1790"/>
    <cellStyle name="20% - Énfasis3 3 3 3 4" xfId="1791"/>
    <cellStyle name="20% - Énfasis3 3 3 3 5" xfId="33390"/>
    <cellStyle name="20% - Énfasis3 3 3 4" xfId="1792"/>
    <cellStyle name="20% - Énfasis3 3 3 5" xfId="1793"/>
    <cellStyle name="20% - Énfasis3 3 3 6" xfId="1794"/>
    <cellStyle name="20% - Énfasis3 3 3 7" xfId="33391"/>
    <cellStyle name="20% - Énfasis3 3 3_37. RESULTADO NEGOCIOS YOY" xfId="1795"/>
    <cellStyle name="20% - Énfasis3 3 4" xfId="1796"/>
    <cellStyle name="20% - Énfasis3 3 4 2" xfId="1797"/>
    <cellStyle name="20% - Énfasis3 3 4 2 2" xfId="1798"/>
    <cellStyle name="20% - Énfasis3 3 4 2 3" xfId="1799"/>
    <cellStyle name="20% - Énfasis3 3 4 2 4" xfId="1800"/>
    <cellStyle name="20% - Énfasis3 3 4 2 5" xfId="33392"/>
    <cellStyle name="20% - Énfasis3 3 4 3" xfId="1801"/>
    <cellStyle name="20% - Énfasis3 3 4 4" xfId="1802"/>
    <cellStyle name="20% - Énfasis3 3 4 5" xfId="1803"/>
    <cellStyle name="20% - Énfasis3 3 4 6" xfId="33393"/>
    <cellStyle name="20% - Énfasis3 3 4_37. RESULTADO NEGOCIOS YOY" xfId="1804"/>
    <cellStyle name="20% - Énfasis3 3 5" xfId="1805"/>
    <cellStyle name="20% - Énfasis3 3 5 2" xfId="1806"/>
    <cellStyle name="20% - Énfasis3 3 5 2 2" xfId="1807"/>
    <cellStyle name="20% - Énfasis3 3 5 2 3" xfId="1808"/>
    <cellStyle name="20% - Énfasis3 3 5 2 4" xfId="33394"/>
    <cellStyle name="20% - Énfasis3 3 5 3" xfId="1809"/>
    <cellStyle name="20% - Énfasis3 3 5 4" xfId="1810"/>
    <cellStyle name="20% - Énfasis3 3 5 5" xfId="1811"/>
    <cellStyle name="20% - Énfasis3 3 5 6" xfId="33395"/>
    <cellStyle name="20% - Énfasis3 3 6" xfId="1812"/>
    <cellStyle name="20% - Énfasis3 3 7" xfId="1813"/>
    <cellStyle name="20% - Énfasis3 3 8" xfId="33396"/>
    <cellStyle name="20% - Énfasis3 3_37. RESULTADO NEGOCIOS YOY" xfId="1814"/>
    <cellStyle name="20% - Énfasis3 4" xfId="1815"/>
    <cellStyle name="20% - Énfasis3 4 2" xfId="1816"/>
    <cellStyle name="20% - Énfasis3 4 2 2" xfId="1817"/>
    <cellStyle name="20% - Énfasis3 4 2 2 2" xfId="1818"/>
    <cellStyle name="20% - Énfasis3 4 2 2 2 2" xfId="1819"/>
    <cellStyle name="20% - Énfasis3 4 2 2 2 3" xfId="1820"/>
    <cellStyle name="20% - Énfasis3 4 2 2 2 4" xfId="33397"/>
    <cellStyle name="20% - Énfasis3 4 2 2 3" xfId="1821"/>
    <cellStyle name="20% - Énfasis3 4 2 2 4" xfId="1822"/>
    <cellStyle name="20% - Énfasis3 4 2 2 5" xfId="1823"/>
    <cellStyle name="20% - Énfasis3 4 2 2 6" xfId="33398"/>
    <cellStyle name="20% - Énfasis3 4 2 3" xfId="1824"/>
    <cellStyle name="20% - Énfasis3 4 2 3 2" xfId="1825"/>
    <cellStyle name="20% - Énfasis3 4 2 3 3" xfId="1826"/>
    <cellStyle name="20% - Énfasis3 4 2 3 4" xfId="33399"/>
    <cellStyle name="20% - Énfasis3 4 2 4" xfId="1827"/>
    <cellStyle name="20% - Énfasis3 4 2 5" xfId="1828"/>
    <cellStyle name="20% - Énfasis3 4 2 6" xfId="1829"/>
    <cellStyle name="20% - Énfasis3 4 2 7" xfId="33400"/>
    <cellStyle name="20% - Énfasis3 4 2_37. RESULTADO NEGOCIOS YOY" xfId="1830"/>
    <cellStyle name="20% - Énfasis3 4 3" xfId="1831"/>
    <cellStyle name="20% - Énfasis3 4 3 2" xfId="1832"/>
    <cellStyle name="20% - Énfasis3 4 3 2 2" xfId="1833"/>
    <cellStyle name="20% - Énfasis3 4 3 2 3" xfId="1834"/>
    <cellStyle name="20% - Énfasis3 4 3 2 4" xfId="33401"/>
    <cellStyle name="20% - Énfasis3 4 3 3" xfId="1835"/>
    <cellStyle name="20% - Énfasis3 4 3 4" xfId="1836"/>
    <cellStyle name="20% - Énfasis3 4 3 5" xfId="1837"/>
    <cellStyle name="20% - Énfasis3 4 3 6" xfId="33402"/>
    <cellStyle name="20% - Énfasis3 4 4" xfId="1838"/>
    <cellStyle name="20% - Énfasis3 4 4 2" xfId="1839"/>
    <cellStyle name="20% - Énfasis3 4 4 3" xfId="1840"/>
    <cellStyle name="20% - Énfasis3 4 4 4" xfId="33403"/>
    <cellStyle name="20% - Énfasis3 4 5" xfId="1841"/>
    <cellStyle name="20% - Énfasis3 4 6" xfId="1842"/>
    <cellStyle name="20% - Énfasis3 4 7" xfId="1843"/>
    <cellStyle name="20% - Énfasis3 4 8" xfId="33404"/>
    <cellStyle name="20% - Énfasis3 4_37. RESULTADO NEGOCIOS YOY" xfId="1844"/>
    <cellStyle name="20% - Énfasis3 5" xfId="1845"/>
    <cellStyle name="20% - Énfasis3 5 2" xfId="1846"/>
    <cellStyle name="20% - Énfasis3 5 2 2" xfId="1847"/>
    <cellStyle name="20% - Énfasis3 5 2 2 2" xfId="1848"/>
    <cellStyle name="20% - Énfasis3 5 2 2 2 2" xfId="1849"/>
    <cellStyle name="20% - Énfasis3 5 2 2 2 3" xfId="1850"/>
    <cellStyle name="20% - Énfasis3 5 2 2 2 4" xfId="33405"/>
    <cellStyle name="20% - Énfasis3 5 2 2 3" xfId="1851"/>
    <cellStyle name="20% - Énfasis3 5 2 2 4" xfId="1852"/>
    <cellStyle name="20% - Énfasis3 5 2 2 5" xfId="1853"/>
    <cellStyle name="20% - Énfasis3 5 2 2 6" xfId="33406"/>
    <cellStyle name="20% - Énfasis3 5 2 3" xfId="1854"/>
    <cellStyle name="20% - Énfasis3 5 2 3 2" xfId="1855"/>
    <cellStyle name="20% - Énfasis3 5 2 3 3" xfId="1856"/>
    <cellStyle name="20% - Énfasis3 5 2 3 4" xfId="33407"/>
    <cellStyle name="20% - Énfasis3 5 2 4" xfId="1857"/>
    <cellStyle name="20% - Énfasis3 5 2 5" xfId="1858"/>
    <cellStyle name="20% - Énfasis3 5 2 6" xfId="1859"/>
    <cellStyle name="20% - Énfasis3 5 2 7" xfId="33408"/>
    <cellStyle name="20% - Énfasis3 5 2_37. RESULTADO NEGOCIOS YOY" xfId="1860"/>
    <cellStyle name="20% - Énfasis3 5 3" xfId="1861"/>
    <cellStyle name="20% - Énfasis3 5 3 2" xfId="1862"/>
    <cellStyle name="20% - Énfasis3 5 3 2 2" xfId="1863"/>
    <cellStyle name="20% - Énfasis3 5 3 2 3" xfId="1864"/>
    <cellStyle name="20% - Énfasis3 5 3 2 4" xfId="33409"/>
    <cellStyle name="20% - Énfasis3 5 3 3" xfId="1865"/>
    <cellStyle name="20% - Énfasis3 5 3 4" xfId="1866"/>
    <cellStyle name="20% - Énfasis3 5 3 5" xfId="1867"/>
    <cellStyle name="20% - Énfasis3 5 3 6" xfId="33410"/>
    <cellStyle name="20% - Énfasis3 5 4" xfId="1868"/>
    <cellStyle name="20% - Énfasis3 5 4 2" xfId="1869"/>
    <cellStyle name="20% - Énfasis3 5 4 3" xfId="1870"/>
    <cellStyle name="20% - Énfasis3 5 4 4" xfId="33411"/>
    <cellStyle name="20% - Énfasis3 5 5" xfId="1871"/>
    <cellStyle name="20% - Énfasis3 5 6" xfId="1872"/>
    <cellStyle name="20% - Énfasis3 5 7" xfId="1873"/>
    <cellStyle name="20% - Énfasis3 5 8" xfId="33412"/>
    <cellStyle name="20% - Énfasis3 5_37. RESULTADO NEGOCIOS YOY" xfId="1874"/>
    <cellStyle name="20% - Énfasis3 6" xfId="1875"/>
    <cellStyle name="20% - Énfasis3 6 2" xfId="1876"/>
    <cellStyle name="20% - Énfasis3 6 2 2" xfId="1877"/>
    <cellStyle name="20% - Énfasis3 6 2 2 2" xfId="1878"/>
    <cellStyle name="20% - Énfasis3 6 2 2 3" xfId="1879"/>
    <cellStyle name="20% - Énfasis3 6 2 2 4" xfId="1880"/>
    <cellStyle name="20% - Énfasis3 6 2 2 5" xfId="33413"/>
    <cellStyle name="20% - Énfasis3 6 2 3" xfId="1881"/>
    <cellStyle name="20% - Énfasis3 6 2 4" xfId="1882"/>
    <cellStyle name="20% - Énfasis3 6 2 5" xfId="1883"/>
    <cellStyle name="20% - Énfasis3 6 2 6" xfId="33414"/>
    <cellStyle name="20% - Énfasis3 6 2_37. RESULTADO NEGOCIOS YOY" xfId="1884"/>
    <cellStyle name="20% - Énfasis3 6 3" xfId="1885"/>
    <cellStyle name="20% - Énfasis3 6 3 2" xfId="1886"/>
    <cellStyle name="20% - Énfasis3 6 3 3" xfId="1887"/>
    <cellStyle name="20% - Énfasis3 6 3 4" xfId="1888"/>
    <cellStyle name="20% - Énfasis3 6 3 5" xfId="33415"/>
    <cellStyle name="20% - Énfasis3 6 4" xfId="1889"/>
    <cellStyle name="20% - Énfasis3 6 5" xfId="1890"/>
    <cellStyle name="20% - Énfasis3 6 6" xfId="1891"/>
    <cellStyle name="20% - Énfasis3 6 7" xfId="33416"/>
    <cellStyle name="20% - Énfasis3 6_37. RESULTADO NEGOCIOS YOY" xfId="1892"/>
    <cellStyle name="20% - Énfasis3 7" xfId="1893"/>
    <cellStyle name="20% - Énfasis3 7 2" xfId="1894"/>
    <cellStyle name="20% - Énfasis3 7 2 2" xfId="1895"/>
    <cellStyle name="20% - Énfasis3 7 2 2 2" xfId="1896"/>
    <cellStyle name="20% - Énfasis3 7 2 3" xfId="1897"/>
    <cellStyle name="20% - Énfasis3 7 2 4" xfId="1898"/>
    <cellStyle name="20% - Énfasis3 7 2 5" xfId="33417"/>
    <cellStyle name="20% - Énfasis3 7 2_37. RESULTADO NEGOCIOS YOY" xfId="1899"/>
    <cellStyle name="20% - Énfasis3 7 3" xfId="1900"/>
    <cellStyle name="20% - Énfasis3 7 3 2" xfId="1901"/>
    <cellStyle name="20% - Énfasis3 7 4" xfId="1902"/>
    <cellStyle name="20% - Énfasis3 7 5" xfId="1903"/>
    <cellStyle name="20% - Énfasis3 7 6" xfId="33418"/>
    <cellStyle name="20% - Énfasis3 7_37. RESULTADO NEGOCIOS YOY" xfId="1904"/>
    <cellStyle name="20% - Énfasis3 8" xfId="1905"/>
    <cellStyle name="20% - Énfasis3 8 2" xfId="1906"/>
    <cellStyle name="20% - Énfasis3 8 2 2" xfId="1907"/>
    <cellStyle name="20% - Énfasis3 8 2 3" xfId="1908"/>
    <cellStyle name="20% - Énfasis3 8 2_37. RESULTADO NEGOCIOS YOY" xfId="1909"/>
    <cellStyle name="20% - Énfasis3 8 3" xfId="1910"/>
    <cellStyle name="20% - Énfasis3 8 4" xfId="1911"/>
    <cellStyle name="20% - Énfasis3 8 5" xfId="33419"/>
    <cellStyle name="20% - Énfasis3 8_37. RESULTADO NEGOCIOS YOY" xfId="1912"/>
    <cellStyle name="20% - Énfasis3 9" xfId="1913"/>
    <cellStyle name="20% - Énfasis3 9 2" xfId="1914"/>
    <cellStyle name="20% - Énfasis3 9 2 2" xfId="1915"/>
    <cellStyle name="20% - Énfasis3 9 2_37. RESULTADO NEGOCIOS YOY" xfId="1916"/>
    <cellStyle name="20% - Énfasis3 9 3" xfId="1917"/>
    <cellStyle name="20% - Énfasis3 9 4" xfId="1918"/>
    <cellStyle name="20% - Énfasis3 9 5" xfId="33420"/>
    <cellStyle name="20% - Énfasis3 9_37. RESULTADO NEGOCIOS YOY" xfId="1919"/>
    <cellStyle name="20% - Énfasis4 10" xfId="1920"/>
    <cellStyle name="20% - Énfasis4 10 2" xfId="1921"/>
    <cellStyle name="20% - Énfasis4 10 3" xfId="1922"/>
    <cellStyle name="20% - Énfasis4 10 4" xfId="33421"/>
    <cellStyle name="20% - Énfasis4 10_37. RESULTADO NEGOCIOS YOY" xfId="1923"/>
    <cellStyle name="20% - Énfasis4 11" xfId="1924"/>
    <cellStyle name="20% - Énfasis4 11 2" xfId="1925"/>
    <cellStyle name="20% - Énfasis4 11 3" xfId="1926"/>
    <cellStyle name="20% - Énfasis4 11 4" xfId="33422"/>
    <cellStyle name="20% - Énfasis4 11_37. RESULTADO NEGOCIOS YOY" xfId="1927"/>
    <cellStyle name="20% - Énfasis4 12" xfId="1928"/>
    <cellStyle name="20% - Énfasis4 12 2" xfId="1929"/>
    <cellStyle name="20% - Énfasis4 12 3" xfId="33423"/>
    <cellStyle name="20% - Énfasis4 13" xfId="1930"/>
    <cellStyle name="20% - Énfasis4 13 2" xfId="33424"/>
    <cellStyle name="20% - Énfasis4 14" xfId="1931"/>
    <cellStyle name="20% - Énfasis4 14 2" xfId="33425"/>
    <cellStyle name="20% - Énfasis4 15" xfId="1932"/>
    <cellStyle name="20% - Énfasis4 16" xfId="1933"/>
    <cellStyle name="20% - Énfasis4 17" xfId="1934"/>
    <cellStyle name="20% - Énfasis4 2" xfId="1935"/>
    <cellStyle name="20% - Énfasis4 2 2" xfId="1936"/>
    <cellStyle name="20% - Énfasis4 2 2 2" xfId="1937"/>
    <cellStyle name="20% - Énfasis4 2 2 2 2" xfId="1938"/>
    <cellStyle name="20% - Énfasis4 2 2 2 2 2" xfId="1939"/>
    <cellStyle name="20% - Énfasis4 2 2 2 2 2 2" xfId="1940"/>
    <cellStyle name="20% - Énfasis4 2 2 2 2 2 3" xfId="1941"/>
    <cellStyle name="20% - Énfasis4 2 2 2 2 2 4" xfId="1942"/>
    <cellStyle name="20% - Énfasis4 2 2 2 2 2 5" xfId="33426"/>
    <cellStyle name="20% - Énfasis4 2 2 2 2 3" xfId="1943"/>
    <cellStyle name="20% - Énfasis4 2 2 2 2 4" xfId="1944"/>
    <cellStyle name="20% - Énfasis4 2 2 2 2 5" xfId="1945"/>
    <cellStyle name="20% - Énfasis4 2 2 2 2 6" xfId="33427"/>
    <cellStyle name="20% - Énfasis4 2 2 2 2_37. RESULTADO NEGOCIOS YOY" xfId="1946"/>
    <cellStyle name="20% - Énfasis4 2 2 2 3" xfId="1947"/>
    <cellStyle name="20% - Énfasis4 2 2 2 3 2" xfId="1948"/>
    <cellStyle name="20% - Énfasis4 2 2 2 3 3" xfId="1949"/>
    <cellStyle name="20% - Énfasis4 2 2 2 3 4" xfId="1950"/>
    <cellStyle name="20% - Énfasis4 2 2 2 3 5" xfId="33428"/>
    <cellStyle name="20% - Énfasis4 2 2 2 4" xfId="1951"/>
    <cellStyle name="20% - Énfasis4 2 2 2 4 2" xfId="1952"/>
    <cellStyle name="20% - Énfasis4 2 2 2 5" xfId="1953"/>
    <cellStyle name="20% - Énfasis4 2 2 2 6" xfId="33429"/>
    <cellStyle name="20% - Énfasis4 2 2 2_37. RESULTADO NEGOCIOS YOY" xfId="1954"/>
    <cellStyle name="20% - Énfasis4 2 2 3" xfId="1955"/>
    <cellStyle name="20% - Énfasis4 2 2 3 2" xfId="1956"/>
    <cellStyle name="20% - Énfasis4 2 2 3 2 2" xfId="1957"/>
    <cellStyle name="20% - Énfasis4 2 2 3 2 3" xfId="1958"/>
    <cellStyle name="20% - Énfasis4 2 2 3 2 4" xfId="1959"/>
    <cellStyle name="20% - Énfasis4 2 2 3 2 5" xfId="33430"/>
    <cellStyle name="20% - Énfasis4 2 2 3 3" xfId="1960"/>
    <cellStyle name="20% - Énfasis4 2 2 3 4" xfId="1961"/>
    <cellStyle name="20% - Énfasis4 2 2 3 5" xfId="1962"/>
    <cellStyle name="20% - Énfasis4 2 2 3 6" xfId="33431"/>
    <cellStyle name="20% - Énfasis4 2 2 3_37. RESULTADO NEGOCIOS YOY" xfId="1963"/>
    <cellStyle name="20% - Énfasis4 2 2 4" xfId="1964"/>
    <cellStyle name="20% - Énfasis4 2 2 4 2" xfId="1965"/>
    <cellStyle name="20% - Énfasis4 2 2 4 3" xfId="1966"/>
    <cellStyle name="20% - Énfasis4 2 2 4 4" xfId="1967"/>
    <cellStyle name="20% - Énfasis4 2 2 4 5" xfId="33432"/>
    <cellStyle name="20% - Énfasis4 2 2 5" xfId="1968"/>
    <cellStyle name="20% - Énfasis4 2 2 5 2" xfId="1969"/>
    <cellStyle name="20% - Énfasis4 2 2 5 3" xfId="1970"/>
    <cellStyle name="20% - Énfasis4 2 2 5 4" xfId="33433"/>
    <cellStyle name="20% - Énfasis4 2 2 6" xfId="1971"/>
    <cellStyle name="20% - Énfasis4 2 2_37. RESULTADO NEGOCIOS YOY" xfId="1972"/>
    <cellStyle name="20% - Énfasis4 2 3" xfId="1973"/>
    <cellStyle name="20% - Énfasis4 2 3 2" xfId="1974"/>
    <cellStyle name="20% - Énfasis4 2 3 2 2" xfId="1975"/>
    <cellStyle name="20% - Énfasis4 2 3 2 2 2" xfId="1976"/>
    <cellStyle name="20% - Énfasis4 2 3 2 2 3" xfId="1977"/>
    <cellStyle name="20% - Énfasis4 2 3 2 2 4" xfId="1978"/>
    <cellStyle name="20% - Énfasis4 2 3 2 2 5" xfId="33434"/>
    <cellStyle name="20% - Énfasis4 2 3 2 3" xfId="1979"/>
    <cellStyle name="20% - Énfasis4 2 3 2 4" xfId="1980"/>
    <cellStyle name="20% - Énfasis4 2 3 2 5" xfId="1981"/>
    <cellStyle name="20% - Énfasis4 2 3 2 6" xfId="33435"/>
    <cellStyle name="20% - Énfasis4 2 3 2_37. RESULTADO NEGOCIOS YOY" xfId="1982"/>
    <cellStyle name="20% - Énfasis4 2 3 3" xfId="1983"/>
    <cellStyle name="20% - Énfasis4 2 3 3 2" xfId="1984"/>
    <cellStyle name="20% - Énfasis4 2 3 3 3" xfId="1985"/>
    <cellStyle name="20% - Énfasis4 2 3 3 4" xfId="1986"/>
    <cellStyle name="20% - Énfasis4 2 3 3 5" xfId="33436"/>
    <cellStyle name="20% - Énfasis4 2 3 4" xfId="1987"/>
    <cellStyle name="20% - Énfasis4 2 3 4 2" xfId="1988"/>
    <cellStyle name="20% - Énfasis4 2 3 5" xfId="1989"/>
    <cellStyle name="20% - Énfasis4 2 3 6" xfId="33437"/>
    <cellStyle name="20% - Énfasis4 2 3_37. RESULTADO NEGOCIOS YOY" xfId="1990"/>
    <cellStyle name="20% - Énfasis4 2 4" xfId="1991"/>
    <cellStyle name="20% - Énfasis4 2 4 2" xfId="1992"/>
    <cellStyle name="20% - Énfasis4 2 4 2 2" xfId="1993"/>
    <cellStyle name="20% - Énfasis4 2 4 2 3" xfId="1994"/>
    <cellStyle name="20% - Énfasis4 2 4 2 4" xfId="1995"/>
    <cellStyle name="20% - Énfasis4 2 4 2 5" xfId="33438"/>
    <cellStyle name="20% - Énfasis4 2 4 3" xfId="1996"/>
    <cellStyle name="20% - Énfasis4 2 4 4" xfId="1997"/>
    <cellStyle name="20% - Énfasis4 2 4 5" xfId="1998"/>
    <cellStyle name="20% - Énfasis4 2 4 6" xfId="33439"/>
    <cellStyle name="20% - Énfasis4 2 4_37. RESULTADO NEGOCIOS YOY" xfId="1999"/>
    <cellStyle name="20% - Énfasis4 2 5" xfId="2000"/>
    <cellStyle name="20% - Énfasis4 2 5 2" xfId="2001"/>
    <cellStyle name="20% - Énfasis4 2 5 2 2" xfId="2002"/>
    <cellStyle name="20% - Énfasis4 2 5 2 3" xfId="2003"/>
    <cellStyle name="20% - Énfasis4 2 5 2 4" xfId="33440"/>
    <cellStyle name="20% - Énfasis4 2 5 3" xfId="2004"/>
    <cellStyle name="20% - Énfasis4 2 5 4" xfId="2005"/>
    <cellStyle name="20% - Énfasis4 2 5 5" xfId="2006"/>
    <cellStyle name="20% - Énfasis4 2 5 6" xfId="33441"/>
    <cellStyle name="20% - Énfasis4 2 6" xfId="2007"/>
    <cellStyle name="20% - Énfasis4 2 6 2" xfId="2008"/>
    <cellStyle name="20% - Énfasis4 2 7" xfId="2009"/>
    <cellStyle name="20% - Énfasis4 2 7 2" xfId="2010"/>
    <cellStyle name="20% - Énfasis4 2 7 3" xfId="33442"/>
    <cellStyle name="20% - Énfasis4 2 8" xfId="2011"/>
    <cellStyle name="20% - Énfasis4 2 8 2" xfId="33443"/>
    <cellStyle name="20% - Énfasis4 2 9" xfId="2012"/>
    <cellStyle name="20% - Énfasis4 3" xfId="2013"/>
    <cellStyle name="20% - Énfasis4 3 2" xfId="2014"/>
    <cellStyle name="20% - Énfasis4 3 2 2" xfId="2015"/>
    <cellStyle name="20% - Énfasis4 3 2 2 2" xfId="2016"/>
    <cellStyle name="20% - Énfasis4 3 2 2 2 2" xfId="2017"/>
    <cellStyle name="20% - Énfasis4 3 2 2 2 2 2" xfId="2018"/>
    <cellStyle name="20% - Énfasis4 3 2 2 2 2 3" xfId="2019"/>
    <cellStyle name="20% - Énfasis4 3 2 2 2 2 4" xfId="2020"/>
    <cellStyle name="20% - Énfasis4 3 2 2 2 2 5" xfId="33444"/>
    <cellStyle name="20% - Énfasis4 3 2 2 2 3" xfId="2021"/>
    <cellStyle name="20% - Énfasis4 3 2 2 2 4" xfId="2022"/>
    <cellStyle name="20% - Énfasis4 3 2 2 2 5" xfId="2023"/>
    <cellStyle name="20% - Énfasis4 3 2 2 2 6" xfId="33445"/>
    <cellStyle name="20% - Énfasis4 3 2 2 2_37. RESULTADO NEGOCIOS YOY" xfId="2024"/>
    <cellStyle name="20% - Énfasis4 3 2 2 3" xfId="2025"/>
    <cellStyle name="20% - Énfasis4 3 2 2 3 2" xfId="2026"/>
    <cellStyle name="20% - Énfasis4 3 2 2 3 3" xfId="2027"/>
    <cellStyle name="20% - Énfasis4 3 2 2 3 4" xfId="2028"/>
    <cellStyle name="20% - Énfasis4 3 2 2 3 5" xfId="33446"/>
    <cellStyle name="20% - Énfasis4 3 2 2 4" xfId="2029"/>
    <cellStyle name="20% - Énfasis4 3 2 2 5" xfId="2030"/>
    <cellStyle name="20% - Énfasis4 3 2 2 6" xfId="2031"/>
    <cellStyle name="20% - Énfasis4 3 2 2 7" xfId="33447"/>
    <cellStyle name="20% - Énfasis4 3 2 2_37. RESULTADO NEGOCIOS YOY" xfId="2032"/>
    <cellStyle name="20% - Énfasis4 3 2 3" xfId="2033"/>
    <cellStyle name="20% - Énfasis4 3 2 3 2" xfId="2034"/>
    <cellStyle name="20% - Énfasis4 3 2 3 2 2" xfId="2035"/>
    <cellStyle name="20% - Énfasis4 3 2 3 2 3" xfId="2036"/>
    <cellStyle name="20% - Énfasis4 3 2 3 2 4" xfId="2037"/>
    <cellStyle name="20% - Énfasis4 3 2 3 2 5" xfId="33448"/>
    <cellStyle name="20% - Énfasis4 3 2 3 3" xfId="2038"/>
    <cellStyle name="20% - Énfasis4 3 2 3 4" xfId="2039"/>
    <cellStyle name="20% - Énfasis4 3 2 3 5" xfId="2040"/>
    <cellStyle name="20% - Énfasis4 3 2 3 6" xfId="33449"/>
    <cellStyle name="20% - Énfasis4 3 2 3_37. RESULTADO NEGOCIOS YOY" xfId="2041"/>
    <cellStyle name="20% - Énfasis4 3 2 4" xfId="2042"/>
    <cellStyle name="20% - Énfasis4 3 2 4 2" xfId="2043"/>
    <cellStyle name="20% - Énfasis4 3 2 4 3" xfId="2044"/>
    <cellStyle name="20% - Énfasis4 3 2 4 4" xfId="2045"/>
    <cellStyle name="20% - Énfasis4 3 2 4 5" xfId="33450"/>
    <cellStyle name="20% - Énfasis4 3 2 5" xfId="2046"/>
    <cellStyle name="20% - Énfasis4 3 2 6" xfId="2047"/>
    <cellStyle name="20% - Énfasis4 3 2 7" xfId="2048"/>
    <cellStyle name="20% - Énfasis4 3 2 8" xfId="33451"/>
    <cellStyle name="20% - Énfasis4 3 2_37. RESULTADO NEGOCIOS YOY" xfId="2049"/>
    <cellStyle name="20% - Énfasis4 3 3" xfId="2050"/>
    <cellStyle name="20% - Énfasis4 3 3 2" xfId="2051"/>
    <cellStyle name="20% - Énfasis4 3 3 2 2" xfId="2052"/>
    <cellStyle name="20% - Énfasis4 3 3 2 2 2" xfId="2053"/>
    <cellStyle name="20% - Énfasis4 3 3 2 2 3" xfId="2054"/>
    <cellStyle name="20% - Énfasis4 3 3 2 2 4" xfId="2055"/>
    <cellStyle name="20% - Énfasis4 3 3 2 2 5" xfId="33452"/>
    <cellStyle name="20% - Énfasis4 3 3 2 3" xfId="2056"/>
    <cellStyle name="20% - Énfasis4 3 3 2 4" xfId="2057"/>
    <cellStyle name="20% - Énfasis4 3 3 2 5" xfId="2058"/>
    <cellStyle name="20% - Énfasis4 3 3 2 6" xfId="33453"/>
    <cellStyle name="20% - Énfasis4 3 3 2_37. RESULTADO NEGOCIOS YOY" xfId="2059"/>
    <cellStyle name="20% - Énfasis4 3 3 3" xfId="2060"/>
    <cellStyle name="20% - Énfasis4 3 3 3 2" xfId="2061"/>
    <cellStyle name="20% - Énfasis4 3 3 3 3" xfId="2062"/>
    <cellStyle name="20% - Énfasis4 3 3 3 4" xfId="2063"/>
    <cellStyle name="20% - Énfasis4 3 3 3 5" xfId="33454"/>
    <cellStyle name="20% - Énfasis4 3 3 4" xfId="2064"/>
    <cellStyle name="20% - Énfasis4 3 3 5" xfId="2065"/>
    <cellStyle name="20% - Énfasis4 3 3 6" xfId="2066"/>
    <cellStyle name="20% - Énfasis4 3 3 7" xfId="33455"/>
    <cellStyle name="20% - Énfasis4 3 3_37. RESULTADO NEGOCIOS YOY" xfId="2067"/>
    <cellStyle name="20% - Énfasis4 3 4" xfId="2068"/>
    <cellStyle name="20% - Énfasis4 3 4 2" xfId="2069"/>
    <cellStyle name="20% - Énfasis4 3 4 2 2" xfId="2070"/>
    <cellStyle name="20% - Énfasis4 3 4 2 3" xfId="2071"/>
    <cellStyle name="20% - Énfasis4 3 4 2 4" xfId="2072"/>
    <cellStyle name="20% - Énfasis4 3 4 2 5" xfId="33456"/>
    <cellStyle name="20% - Énfasis4 3 4 3" xfId="2073"/>
    <cellStyle name="20% - Énfasis4 3 4 4" xfId="2074"/>
    <cellStyle name="20% - Énfasis4 3 4 5" xfId="2075"/>
    <cellStyle name="20% - Énfasis4 3 4 6" xfId="33457"/>
    <cellStyle name="20% - Énfasis4 3 4_37. RESULTADO NEGOCIOS YOY" xfId="2076"/>
    <cellStyle name="20% - Énfasis4 3 5" xfId="2077"/>
    <cellStyle name="20% - Énfasis4 3 5 2" xfId="2078"/>
    <cellStyle name="20% - Énfasis4 3 5 2 2" xfId="2079"/>
    <cellStyle name="20% - Énfasis4 3 5 2 3" xfId="2080"/>
    <cellStyle name="20% - Énfasis4 3 5 2 4" xfId="33458"/>
    <cellStyle name="20% - Énfasis4 3 5 3" xfId="2081"/>
    <cellStyle name="20% - Énfasis4 3 5 4" xfId="2082"/>
    <cellStyle name="20% - Énfasis4 3 5 5" xfId="2083"/>
    <cellStyle name="20% - Énfasis4 3 5 6" xfId="33459"/>
    <cellStyle name="20% - Énfasis4 3 6" xfId="2084"/>
    <cellStyle name="20% - Énfasis4 3 7" xfId="2085"/>
    <cellStyle name="20% - Énfasis4 3 8" xfId="33460"/>
    <cellStyle name="20% - Énfasis4 3_37. RESULTADO NEGOCIOS YOY" xfId="2086"/>
    <cellStyle name="20% - Énfasis4 4" xfId="2087"/>
    <cellStyle name="20% - Énfasis4 4 2" xfId="2088"/>
    <cellStyle name="20% - Énfasis4 4 2 2" xfId="2089"/>
    <cellStyle name="20% - Énfasis4 4 2 2 2" xfId="2090"/>
    <cellStyle name="20% - Énfasis4 4 2 2 2 2" xfId="2091"/>
    <cellStyle name="20% - Énfasis4 4 2 2 2 3" xfId="2092"/>
    <cellStyle name="20% - Énfasis4 4 2 2 2 4" xfId="33461"/>
    <cellStyle name="20% - Énfasis4 4 2 2 3" xfId="2093"/>
    <cellStyle name="20% - Énfasis4 4 2 2 4" xfId="2094"/>
    <cellStyle name="20% - Énfasis4 4 2 2 5" xfId="2095"/>
    <cellStyle name="20% - Énfasis4 4 2 2 6" xfId="33462"/>
    <cellStyle name="20% - Énfasis4 4 2 3" xfId="2096"/>
    <cellStyle name="20% - Énfasis4 4 2 3 2" xfId="2097"/>
    <cellStyle name="20% - Énfasis4 4 2 3 3" xfId="2098"/>
    <cellStyle name="20% - Énfasis4 4 2 3 4" xfId="33463"/>
    <cellStyle name="20% - Énfasis4 4 2 4" xfId="2099"/>
    <cellStyle name="20% - Énfasis4 4 2 5" xfId="2100"/>
    <cellStyle name="20% - Énfasis4 4 2 6" xfId="2101"/>
    <cellStyle name="20% - Énfasis4 4 2 7" xfId="33464"/>
    <cellStyle name="20% - Énfasis4 4 2_37. RESULTADO NEGOCIOS YOY" xfId="2102"/>
    <cellStyle name="20% - Énfasis4 4 3" xfId="2103"/>
    <cellStyle name="20% - Énfasis4 4 3 2" xfId="2104"/>
    <cellStyle name="20% - Énfasis4 4 3 2 2" xfId="2105"/>
    <cellStyle name="20% - Énfasis4 4 3 2 3" xfId="2106"/>
    <cellStyle name="20% - Énfasis4 4 3 2 4" xfId="33465"/>
    <cellStyle name="20% - Énfasis4 4 3 3" xfId="2107"/>
    <cellStyle name="20% - Énfasis4 4 3 4" xfId="2108"/>
    <cellStyle name="20% - Énfasis4 4 3 5" xfId="2109"/>
    <cellStyle name="20% - Énfasis4 4 3 6" xfId="33466"/>
    <cellStyle name="20% - Énfasis4 4 4" xfId="2110"/>
    <cellStyle name="20% - Énfasis4 4 4 2" xfId="2111"/>
    <cellStyle name="20% - Énfasis4 4 4 3" xfId="2112"/>
    <cellStyle name="20% - Énfasis4 4 4 4" xfId="33467"/>
    <cellStyle name="20% - Énfasis4 4 5" xfId="2113"/>
    <cellStyle name="20% - Énfasis4 4 6" xfId="2114"/>
    <cellStyle name="20% - Énfasis4 4 7" xfId="2115"/>
    <cellStyle name="20% - Énfasis4 4 8" xfId="33468"/>
    <cellStyle name="20% - Énfasis4 4_37. RESULTADO NEGOCIOS YOY" xfId="2116"/>
    <cellStyle name="20% - Énfasis4 5" xfId="2117"/>
    <cellStyle name="20% - Énfasis4 5 2" xfId="2118"/>
    <cellStyle name="20% - Énfasis4 5 2 2" xfId="2119"/>
    <cellStyle name="20% - Énfasis4 5 2 2 2" xfId="2120"/>
    <cellStyle name="20% - Énfasis4 5 2 2 2 2" xfId="2121"/>
    <cellStyle name="20% - Énfasis4 5 2 2 2 3" xfId="2122"/>
    <cellStyle name="20% - Énfasis4 5 2 2 2 4" xfId="33469"/>
    <cellStyle name="20% - Énfasis4 5 2 2 3" xfId="2123"/>
    <cellStyle name="20% - Énfasis4 5 2 2 4" xfId="2124"/>
    <cellStyle name="20% - Énfasis4 5 2 2 5" xfId="2125"/>
    <cellStyle name="20% - Énfasis4 5 2 2 6" xfId="33470"/>
    <cellStyle name="20% - Énfasis4 5 2 3" xfId="2126"/>
    <cellStyle name="20% - Énfasis4 5 2 3 2" xfId="2127"/>
    <cellStyle name="20% - Énfasis4 5 2 3 3" xfId="2128"/>
    <cellStyle name="20% - Énfasis4 5 2 3 4" xfId="33471"/>
    <cellStyle name="20% - Énfasis4 5 2 4" xfId="2129"/>
    <cellStyle name="20% - Énfasis4 5 2 5" xfId="2130"/>
    <cellStyle name="20% - Énfasis4 5 2 6" xfId="2131"/>
    <cellStyle name="20% - Énfasis4 5 2 7" xfId="33472"/>
    <cellStyle name="20% - Énfasis4 5 2_37. RESULTADO NEGOCIOS YOY" xfId="2132"/>
    <cellStyle name="20% - Énfasis4 5 3" xfId="2133"/>
    <cellStyle name="20% - Énfasis4 5 3 2" xfId="2134"/>
    <cellStyle name="20% - Énfasis4 5 3 2 2" xfId="2135"/>
    <cellStyle name="20% - Énfasis4 5 3 2 3" xfId="2136"/>
    <cellStyle name="20% - Énfasis4 5 3 2 4" xfId="33473"/>
    <cellStyle name="20% - Énfasis4 5 3 3" xfId="2137"/>
    <cellStyle name="20% - Énfasis4 5 3 4" xfId="2138"/>
    <cellStyle name="20% - Énfasis4 5 3 5" xfId="2139"/>
    <cellStyle name="20% - Énfasis4 5 3 6" xfId="33474"/>
    <cellStyle name="20% - Énfasis4 5 4" xfId="2140"/>
    <cellStyle name="20% - Énfasis4 5 4 2" xfId="2141"/>
    <cellStyle name="20% - Énfasis4 5 4 3" xfId="2142"/>
    <cellStyle name="20% - Énfasis4 5 4 4" xfId="33475"/>
    <cellStyle name="20% - Énfasis4 5 5" xfId="2143"/>
    <cellStyle name="20% - Énfasis4 5 6" xfId="2144"/>
    <cellStyle name="20% - Énfasis4 5 7" xfId="2145"/>
    <cellStyle name="20% - Énfasis4 5 8" xfId="33476"/>
    <cellStyle name="20% - Énfasis4 5_37. RESULTADO NEGOCIOS YOY" xfId="2146"/>
    <cellStyle name="20% - Énfasis4 6" xfId="2147"/>
    <cellStyle name="20% - Énfasis4 6 2" xfId="2148"/>
    <cellStyle name="20% - Énfasis4 6 2 2" xfId="2149"/>
    <cellStyle name="20% - Énfasis4 6 2 2 2" xfId="2150"/>
    <cellStyle name="20% - Énfasis4 6 2 2 3" xfId="2151"/>
    <cellStyle name="20% - Énfasis4 6 2 2 4" xfId="2152"/>
    <cellStyle name="20% - Énfasis4 6 2 2 5" xfId="33477"/>
    <cellStyle name="20% - Énfasis4 6 2 3" xfId="2153"/>
    <cellStyle name="20% - Énfasis4 6 2 4" xfId="2154"/>
    <cellStyle name="20% - Énfasis4 6 2 5" xfId="2155"/>
    <cellStyle name="20% - Énfasis4 6 2 6" xfId="33478"/>
    <cellStyle name="20% - Énfasis4 6 2_37. RESULTADO NEGOCIOS YOY" xfId="2156"/>
    <cellStyle name="20% - Énfasis4 6 3" xfId="2157"/>
    <cellStyle name="20% - Énfasis4 6 3 2" xfId="2158"/>
    <cellStyle name="20% - Énfasis4 6 3 3" xfId="2159"/>
    <cellStyle name="20% - Énfasis4 6 3 4" xfId="2160"/>
    <cellStyle name="20% - Énfasis4 6 3 5" xfId="33479"/>
    <cellStyle name="20% - Énfasis4 6 4" xfId="2161"/>
    <cellStyle name="20% - Énfasis4 6 5" xfId="2162"/>
    <cellStyle name="20% - Énfasis4 6 6" xfId="2163"/>
    <cellStyle name="20% - Énfasis4 6 7" xfId="33480"/>
    <cellStyle name="20% - Énfasis4 6_37. RESULTADO NEGOCIOS YOY" xfId="2164"/>
    <cellStyle name="20% - Énfasis4 7" xfId="2165"/>
    <cellStyle name="20% - Énfasis4 7 2" xfId="2166"/>
    <cellStyle name="20% - Énfasis4 7 2 2" xfId="2167"/>
    <cellStyle name="20% - Énfasis4 7 2 2 2" xfId="2168"/>
    <cellStyle name="20% - Énfasis4 7 2 3" xfId="2169"/>
    <cellStyle name="20% - Énfasis4 7 2 4" xfId="2170"/>
    <cellStyle name="20% - Énfasis4 7 2 5" xfId="33481"/>
    <cellStyle name="20% - Énfasis4 7 2_37. RESULTADO NEGOCIOS YOY" xfId="2171"/>
    <cellStyle name="20% - Énfasis4 7 3" xfId="2172"/>
    <cellStyle name="20% - Énfasis4 7 3 2" xfId="2173"/>
    <cellStyle name="20% - Énfasis4 7 4" xfId="2174"/>
    <cellStyle name="20% - Énfasis4 7 5" xfId="2175"/>
    <cellStyle name="20% - Énfasis4 7 6" xfId="33482"/>
    <cellStyle name="20% - Énfasis4 7_37. RESULTADO NEGOCIOS YOY" xfId="2176"/>
    <cellStyle name="20% - Énfasis4 8" xfId="2177"/>
    <cellStyle name="20% - Énfasis4 8 2" xfId="2178"/>
    <cellStyle name="20% - Énfasis4 8 2 2" xfId="2179"/>
    <cellStyle name="20% - Énfasis4 8 2 3" xfId="2180"/>
    <cellStyle name="20% - Énfasis4 8 2_37. RESULTADO NEGOCIOS YOY" xfId="2181"/>
    <cellStyle name="20% - Énfasis4 8 3" xfId="2182"/>
    <cellStyle name="20% - Énfasis4 8 4" xfId="2183"/>
    <cellStyle name="20% - Énfasis4 8 5" xfId="33483"/>
    <cellStyle name="20% - Énfasis4 8_37. RESULTADO NEGOCIOS YOY" xfId="2184"/>
    <cellStyle name="20% - Énfasis4 9" xfId="2185"/>
    <cellStyle name="20% - Énfasis4 9 2" xfId="2186"/>
    <cellStyle name="20% - Énfasis4 9 2 2" xfId="2187"/>
    <cellStyle name="20% - Énfasis4 9 2_37. RESULTADO NEGOCIOS YOY" xfId="2188"/>
    <cellStyle name="20% - Énfasis4 9 3" xfId="2189"/>
    <cellStyle name="20% - Énfasis4 9 4" xfId="2190"/>
    <cellStyle name="20% - Énfasis4 9 5" xfId="33484"/>
    <cellStyle name="20% - Énfasis4 9_37. RESULTADO NEGOCIOS YOY" xfId="2191"/>
    <cellStyle name="20% - Énfasis5 10" xfId="2192"/>
    <cellStyle name="20% - Énfasis5 10 2" xfId="2193"/>
    <cellStyle name="20% - Énfasis5 10 3" xfId="2194"/>
    <cellStyle name="20% - Énfasis5 10 4" xfId="33485"/>
    <cellStyle name="20% - Énfasis5 10_37. RESULTADO NEGOCIOS YOY" xfId="2195"/>
    <cellStyle name="20% - Énfasis5 11" xfId="2196"/>
    <cellStyle name="20% - Énfasis5 11 2" xfId="2197"/>
    <cellStyle name="20% - Énfasis5 11 3" xfId="2198"/>
    <cellStyle name="20% - Énfasis5 11 4" xfId="33486"/>
    <cellStyle name="20% - Énfasis5 11_37. RESULTADO NEGOCIOS YOY" xfId="2199"/>
    <cellStyle name="20% - Énfasis5 12" xfId="2200"/>
    <cellStyle name="20% - Énfasis5 12 2" xfId="2201"/>
    <cellStyle name="20% - Énfasis5 13" xfId="2202"/>
    <cellStyle name="20% - Énfasis5 14" xfId="2203"/>
    <cellStyle name="20% - Énfasis5 15" xfId="2204"/>
    <cellStyle name="20% - Énfasis5 16" xfId="2205"/>
    <cellStyle name="20% - Énfasis5 17" xfId="2206"/>
    <cellStyle name="20% - Énfasis5 2" xfId="2207"/>
    <cellStyle name="20% - Énfasis5 2 2" xfId="2208"/>
    <cellStyle name="20% - Énfasis5 2 2 2" xfId="2209"/>
    <cellStyle name="20% - Énfasis5 2 2 2 2" xfId="2210"/>
    <cellStyle name="20% - Énfasis5 2 2 2 2 2" xfId="2211"/>
    <cellStyle name="20% - Énfasis5 2 2 2 2 2 2" xfId="2212"/>
    <cellStyle name="20% - Énfasis5 2 2 2 2 2 3" xfId="2213"/>
    <cellStyle name="20% - Énfasis5 2 2 2 2 2 4" xfId="33487"/>
    <cellStyle name="20% - Énfasis5 2 2 2 2 3" xfId="2214"/>
    <cellStyle name="20% - Énfasis5 2 2 2 2 4" xfId="2215"/>
    <cellStyle name="20% - Énfasis5 2 2 2 2 5" xfId="33488"/>
    <cellStyle name="20% - Énfasis5 2 2 2 2_37. RESULTADO NEGOCIOS YOY" xfId="2216"/>
    <cellStyle name="20% - Énfasis5 2 2 2 3" xfId="2217"/>
    <cellStyle name="20% - Énfasis5 2 2 2 3 2" xfId="2218"/>
    <cellStyle name="20% - Énfasis5 2 2 2 3 3" xfId="2219"/>
    <cellStyle name="20% - Énfasis5 2 2 2 3 4" xfId="33489"/>
    <cellStyle name="20% - Énfasis5 2 2 2 4" xfId="2220"/>
    <cellStyle name="20% - Énfasis5 2 2 2 5" xfId="2221"/>
    <cellStyle name="20% - Énfasis5 2 2 2 6" xfId="33490"/>
    <cellStyle name="20% - Énfasis5 2 2 2_37. RESULTADO NEGOCIOS YOY" xfId="2222"/>
    <cellStyle name="20% - Énfasis5 2 2 3" xfId="2223"/>
    <cellStyle name="20% - Énfasis5 2 2 3 2" xfId="2224"/>
    <cellStyle name="20% - Énfasis5 2 2 3 2 2" xfId="2225"/>
    <cellStyle name="20% - Énfasis5 2 2 3 2 3" xfId="2226"/>
    <cellStyle name="20% - Énfasis5 2 2 3 2 4" xfId="33491"/>
    <cellStyle name="20% - Énfasis5 2 2 3 3" xfId="2227"/>
    <cellStyle name="20% - Énfasis5 2 2 3 4" xfId="2228"/>
    <cellStyle name="20% - Énfasis5 2 2 3 5" xfId="33492"/>
    <cellStyle name="20% - Énfasis5 2 2 3_37. RESULTADO NEGOCIOS YOY" xfId="2229"/>
    <cellStyle name="20% - Énfasis5 2 2 4" xfId="2230"/>
    <cellStyle name="20% - Énfasis5 2 2 4 2" xfId="2231"/>
    <cellStyle name="20% - Énfasis5 2 2 4 3" xfId="2232"/>
    <cellStyle name="20% - Énfasis5 2 2 4 4" xfId="33493"/>
    <cellStyle name="20% - Énfasis5 2 2 5" xfId="2233"/>
    <cellStyle name="20% - Énfasis5 2 2 5 2" xfId="2234"/>
    <cellStyle name="20% - Énfasis5 2 2 5 3" xfId="33494"/>
    <cellStyle name="20% - Énfasis5 2 2 6" xfId="2235"/>
    <cellStyle name="20% - Énfasis5 2 2_37. RESULTADO NEGOCIOS YOY" xfId="2236"/>
    <cellStyle name="20% - Énfasis5 2 3" xfId="2237"/>
    <cellStyle name="20% - Énfasis5 2 3 2" xfId="2238"/>
    <cellStyle name="20% - Énfasis5 2 3 2 2" xfId="2239"/>
    <cellStyle name="20% - Énfasis5 2 3 2 2 2" xfId="2240"/>
    <cellStyle name="20% - Énfasis5 2 3 2 2 3" xfId="2241"/>
    <cellStyle name="20% - Énfasis5 2 3 2 2 4" xfId="33495"/>
    <cellStyle name="20% - Énfasis5 2 3 2 3" xfId="2242"/>
    <cellStyle name="20% - Énfasis5 2 3 2 4" xfId="2243"/>
    <cellStyle name="20% - Énfasis5 2 3 2 5" xfId="33496"/>
    <cellStyle name="20% - Énfasis5 2 3 2_37. RESULTADO NEGOCIOS YOY" xfId="2244"/>
    <cellStyle name="20% - Énfasis5 2 3 3" xfId="2245"/>
    <cellStyle name="20% - Énfasis5 2 3 3 2" xfId="2246"/>
    <cellStyle name="20% - Énfasis5 2 3 3 3" xfId="2247"/>
    <cellStyle name="20% - Énfasis5 2 3 3 4" xfId="33497"/>
    <cellStyle name="20% - Énfasis5 2 3 4" xfId="2248"/>
    <cellStyle name="20% - Énfasis5 2 3 5" xfId="2249"/>
    <cellStyle name="20% - Énfasis5 2 3 6" xfId="33498"/>
    <cellStyle name="20% - Énfasis5 2 3_37. RESULTADO NEGOCIOS YOY" xfId="2250"/>
    <cellStyle name="20% - Énfasis5 2 4" xfId="2251"/>
    <cellStyle name="20% - Énfasis5 2 4 2" xfId="2252"/>
    <cellStyle name="20% - Énfasis5 2 4 2 2" xfId="2253"/>
    <cellStyle name="20% - Énfasis5 2 4 2 3" xfId="2254"/>
    <cellStyle name="20% - Énfasis5 2 4 2 4" xfId="33499"/>
    <cellStyle name="20% - Énfasis5 2 4 3" xfId="2255"/>
    <cellStyle name="20% - Énfasis5 2 4 4" xfId="2256"/>
    <cellStyle name="20% - Énfasis5 2 4 5" xfId="33500"/>
    <cellStyle name="20% - Énfasis5 2 4_37. RESULTADO NEGOCIOS YOY" xfId="2257"/>
    <cellStyle name="20% - Énfasis5 2 5" xfId="2258"/>
    <cellStyle name="20% - Énfasis5 2 5 2" xfId="2259"/>
    <cellStyle name="20% - Énfasis5 2 5 2 2" xfId="2260"/>
    <cellStyle name="20% - Énfasis5 2 5 2 3" xfId="2261"/>
    <cellStyle name="20% - Énfasis5 2 5 2 4" xfId="33501"/>
    <cellStyle name="20% - Énfasis5 2 5 3" xfId="2262"/>
    <cellStyle name="20% - Énfasis5 2 5 4" xfId="2263"/>
    <cellStyle name="20% - Énfasis5 2 5 5" xfId="2264"/>
    <cellStyle name="20% - Énfasis5 2 5 6" xfId="33502"/>
    <cellStyle name="20% - Énfasis5 2 6" xfId="2265"/>
    <cellStyle name="20% - Énfasis5 2 6 2" xfId="2266"/>
    <cellStyle name="20% - Énfasis5 2 7" xfId="2267"/>
    <cellStyle name="20% - Énfasis5 2 7 2" xfId="2268"/>
    <cellStyle name="20% - Énfasis5 2 7 3" xfId="33503"/>
    <cellStyle name="20% - Énfasis5 2 8" xfId="2269"/>
    <cellStyle name="20% - Énfasis5 2 8 2" xfId="33504"/>
    <cellStyle name="20% - Énfasis5 2 9" xfId="2270"/>
    <cellStyle name="20% - Énfasis5 3" xfId="2271"/>
    <cellStyle name="20% - Énfasis5 3 2" xfId="2272"/>
    <cellStyle name="20% - Énfasis5 3 2 2" xfId="2273"/>
    <cellStyle name="20% - Énfasis5 3 2 2 2" xfId="2274"/>
    <cellStyle name="20% - Énfasis5 3 2 2 2 2" xfId="2275"/>
    <cellStyle name="20% - Énfasis5 3 2 2 2 2 2" xfId="2276"/>
    <cellStyle name="20% - Énfasis5 3 2 2 2 2 3" xfId="2277"/>
    <cellStyle name="20% - Énfasis5 3 2 2 2 2 4" xfId="33505"/>
    <cellStyle name="20% - Énfasis5 3 2 2 2 3" xfId="2278"/>
    <cellStyle name="20% - Énfasis5 3 2 2 2 4" xfId="2279"/>
    <cellStyle name="20% - Énfasis5 3 2 2 2 5" xfId="33506"/>
    <cellStyle name="20% - Énfasis5 3 2 2 2_37. RESULTADO NEGOCIOS YOY" xfId="2280"/>
    <cellStyle name="20% - Énfasis5 3 2 2 3" xfId="2281"/>
    <cellStyle name="20% - Énfasis5 3 2 2 3 2" xfId="2282"/>
    <cellStyle name="20% - Énfasis5 3 2 2 3 3" xfId="2283"/>
    <cellStyle name="20% - Énfasis5 3 2 2 3 4" xfId="33507"/>
    <cellStyle name="20% - Énfasis5 3 2 2 4" xfId="2284"/>
    <cellStyle name="20% - Énfasis5 3 2 2 5" xfId="2285"/>
    <cellStyle name="20% - Énfasis5 3 2 2 6" xfId="33508"/>
    <cellStyle name="20% - Énfasis5 3 2 2_37. RESULTADO NEGOCIOS YOY" xfId="2286"/>
    <cellStyle name="20% - Énfasis5 3 2 3" xfId="2287"/>
    <cellStyle name="20% - Énfasis5 3 2 3 2" xfId="2288"/>
    <cellStyle name="20% - Énfasis5 3 2 3 2 2" xfId="2289"/>
    <cellStyle name="20% - Énfasis5 3 2 3 2 3" xfId="2290"/>
    <cellStyle name="20% - Énfasis5 3 2 3 2 4" xfId="33509"/>
    <cellStyle name="20% - Énfasis5 3 2 3 3" xfId="2291"/>
    <cellStyle name="20% - Énfasis5 3 2 3 4" xfId="2292"/>
    <cellStyle name="20% - Énfasis5 3 2 3 5" xfId="33510"/>
    <cellStyle name="20% - Énfasis5 3 2 3_37. RESULTADO NEGOCIOS YOY" xfId="2293"/>
    <cellStyle name="20% - Énfasis5 3 2 4" xfId="2294"/>
    <cellStyle name="20% - Énfasis5 3 2 4 2" xfId="2295"/>
    <cellStyle name="20% - Énfasis5 3 2 4 3" xfId="2296"/>
    <cellStyle name="20% - Énfasis5 3 2 4 4" xfId="33511"/>
    <cellStyle name="20% - Énfasis5 3 2 5" xfId="2297"/>
    <cellStyle name="20% - Énfasis5 3 2 6" xfId="2298"/>
    <cellStyle name="20% - Énfasis5 3 2 7" xfId="33512"/>
    <cellStyle name="20% - Énfasis5 3 2_37. RESULTADO NEGOCIOS YOY" xfId="2299"/>
    <cellStyle name="20% - Énfasis5 3 3" xfId="2300"/>
    <cellStyle name="20% - Énfasis5 3 3 2" xfId="2301"/>
    <cellStyle name="20% - Énfasis5 3 3 2 2" xfId="2302"/>
    <cellStyle name="20% - Énfasis5 3 3 2 2 2" xfId="2303"/>
    <cellStyle name="20% - Énfasis5 3 3 2 2 3" xfId="2304"/>
    <cellStyle name="20% - Énfasis5 3 3 2 2 4" xfId="33513"/>
    <cellStyle name="20% - Énfasis5 3 3 2 3" xfId="2305"/>
    <cellStyle name="20% - Énfasis5 3 3 2 4" xfId="2306"/>
    <cellStyle name="20% - Énfasis5 3 3 2 5" xfId="33514"/>
    <cellStyle name="20% - Énfasis5 3 3 2_37. RESULTADO NEGOCIOS YOY" xfId="2307"/>
    <cellStyle name="20% - Énfasis5 3 3 3" xfId="2308"/>
    <cellStyle name="20% - Énfasis5 3 3 3 2" xfId="2309"/>
    <cellStyle name="20% - Énfasis5 3 3 3 3" xfId="2310"/>
    <cellStyle name="20% - Énfasis5 3 3 3 4" xfId="33515"/>
    <cellStyle name="20% - Énfasis5 3 3 4" xfId="2311"/>
    <cellStyle name="20% - Énfasis5 3 3 5" xfId="2312"/>
    <cellStyle name="20% - Énfasis5 3 3 6" xfId="33516"/>
    <cellStyle name="20% - Énfasis5 3 3_37. RESULTADO NEGOCIOS YOY" xfId="2313"/>
    <cellStyle name="20% - Énfasis5 3 4" xfId="2314"/>
    <cellStyle name="20% - Énfasis5 3 4 2" xfId="2315"/>
    <cellStyle name="20% - Énfasis5 3 4 2 2" xfId="2316"/>
    <cellStyle name="20% - Énfasis5 3 4 2 3" xfId="2317"/>
    <cellStyle name="20% - Énfasis5 3 4 2 4" xfId="33517"/>
    <cellStyle name="20% - Énfasis5 3 4 3" xfId="2318"/>
    <cellStyle name="20% - Énfasis5 3 4 4" xfId="2319"/>
    <cellStyle name="20% - Énfasis5 3 4 5" xfId="33518"/>
    <cellStyle name="20% - Énfasis5 3 4_37. RESULTADO NEGOCIOS YOY" xfId="2320"/>
    <cellStyle name="20% - Énfasis5 3 5" xfId="2321"/>
    <cellStyle name="20% - Énfasis5 3 5 2" xfId="2322"/>
    <cellStyle name="20% - Énfasis5 3 5 2 2" xfId="2323"/>
    <cellStyle name="20% - Énfasis5 3 5 2 3" xfId="2324"/>
    <cellStyle name="20% - Énfasis5 3 5 2 4" xfId="33519"/>
    <cellStyle name="20% - Énfasis5 3 5 3" xfId="2325"/>
    <cellStyle name="20% - Énfasis5 3 5 4" xfId="2326"/>
    <cellStyle name="20% - Énfasis5 3 5 5" xfId="33520"/>
    <cellStyle name="20% - Énfasis5 3 6" xfId="2327"/>
    <cellStyle name="20% - Énfasis5 3 7" xfId="2328"/>
    <cellStyle name="20% - Énfasis5 3 8" xfId="33521"/>
    <cellStyle name="20% - Énfasis5 3_37. RESULTADO NEGOCIOS YOY" xfId="2329"/>
    <cellStyle name="20% - Énfasis5 4" xfId="2330"/>
    <cellStyle name="20% - Énfasis5 4 2" xfId="2331"/>
    <cellStyle name="20% - Énfasis5 4 2 2" xfId="2332"/>
    <cellStyle name="20% - Énfasis5 4 2 2 2" xfId="2333"/>
    <cellStyle name="20% - Énfasis5 4 2 2 2 2" xfId="2334"/>
    <cellStyle name="20% - Énfasis5 4 2 2 2 3" xfId="2335"/>
    <cellStyle name="20% - Énfasis5 4 2 2 2 4" xfId="33522"/>
    <cellStyle name="20% - Énfasis5 4 2 2 3" xfId="2336"/>
    <cellStyle name="20% - Énfasis5 4 2 2 4" xfId="2337"/>
    <cellStyle name="20% - Énfasis5 4 2 2 5" xfId="33523"/>
    <cellStyle name="20% - Énfasis5 4 2 3" xfId="2338"/>
    <cellStyle name="20% - Énfasis5 4 2 3 2" xfId="2339"/>
    <cellStyle name="20% - Énfasis5 4 2 3 3" xfId="2340"/>
    <cellStyle name="20% - Énfasis5 4 2 3 4" xfId="33524"/>
    <cellStyle name="20% - Énfasis5 4 2 4" xfId="2341"/>
    <cellStyle name="20% - Énfasis5 4 2 5" xfId="2342"/>
    <cellStyle name="20% - Énfasis5 4 2 6" xfId="33525"/>
    <cellStyle name="20% - Énfasis5 4 2_37. RESULTADO NEGOCIOS YOY" xfId="2343"/>
    <cellStyle name="20% - Énfasis5 4 3" xfId="2344"/>
    <cellStyle name="20% - Énfasis5 4 3 2" xfId="2345"/>
    <cellStyle name="20% - Énfasis5 4 3 2 2" xfId="2346"/>
    <cellStyle name="20% - Énfasis5 4 3 2 3" xfId="2347"/>
    <cellStyle name="20% - Énfasis5 4 3 2 4" xfId="33526"/>
    <cellStyle name="20% - Énfasis5 4 3 3" xfId="2348"/>
    <cellStyle name="20% - Énfasis5 4 3 4" xfId="2349"/>
    <cellStyle name="20% - Énfasis5 4 3 5" xfId="33527"/>
    <cellStyle name="20% - Énfasis5 4 4" xfId="2350"/>
    <cellStyle name="20% - Énfasis5 4 4 2" xfId="2351"/>
    <cellStyle name="20% - Énfasis5 4 4 3" xfId="2352"/>
    <cellStyle name="20% - Énfasis5 4 4 4" xfId="33528"/>
    <cellStyle name="20% - Énfasis5 4 5" xfId="2353"/>
    <cellStyle name="20% - Énfasis5 4 6" xfId="2354"/>
    <cellStyle name="20% - Énfasis5 4 7" xfId="33529"/>
    <cellStyle name="20% - Énfasis5 4_37. RESULTADO NEGOCIOS YOY" xfId="2355"/>
    <cellStyle name="20% - Énfasis5 5" xfId="2356"/>
    <cellStyle name="20% - Énfasis5 5 2" xfId="2357"/>
    <cellStyle name="20% - Énfasis5 5 2 2" xfId="2358"/>
    <cellStyle name="20% - Énfasis5 5 2 2 2" xfId="2359"/>
    <cellStyle name="20% - Énfasis5 5 2 2 2 2" xfId="2360"/>
    <cellStyle name="20% - Énfasis5 5 2 2 2 3" xfId="2361"/>
    <cellStyle name="20% - Énfasis5 5 2 2 2 4" xfId="33530"/>
    <cellStyle name="20% - Énfasis5 5 2 2 3" xfId="2362"/>
    <cellStyle name="20% - Énfasis5 5 2 2 4" xfId="2363"/>
    <cellStyle name="20% - Énfasis5 5 2 2 5" xfId="33531"/>
    <cellStyle name="20% - Énfasis5 5 2 3" xfId="2364"/>
    <cellStyle name="20% - Énfasis5 5 2 3 2" xfId="2365"/>
    <cellStyle name="20% - Énfasis5 5 2 3 3" xfId="2366"/>
    <cellStyle name="20% - Énfasis5 5 2 3 4" xfId="33532"/>
    <cellStyle name="20% - Énfasis5 5 2 4" xfId="2367"/>
    <cellStyle name="20% - Énfasis5 5 2 5" xfId="2368"/>
    <cellStyle name="20% - Énfasis5 5 2 6" xfId="33533"/>
    <cellStyle name="20% - Énfasis5 5 2_37. RESULTADO NEGOCIOS YOY" xfId="2369"/>
    <cellStyle name="20% - Énfasis5 5 3" xfId="2370"/>
    <cellStyle name="20% - Énfasis5 5 3 2" xfId="2371"/>
    <cellStyle name="20% - Énfasis5 5 3 2 2" xfId="2372"/>
    <cellStyle name="20% - Énfasis5 5 3 2 3" xfId="2373"/>
    <cellStyle name="20% - Énfasis5 5 3 2 4" xfId="33534"/>
    <cellStyle name="20% - Énfasis5 5 3 3" xfId="2374"/>
    <cellStyle name="20% - Énfasis5 5 3 4" xfId="2375"/>
    <cellStyle name="20% - Énfasis5 5 3 5" xfId="33535"/>
    <cellStyle name="20% - Énfasis5 5 4" xfId="2376"/>
    <cellStyle name="20% - Énfasis5 5 4 2" xfId="2377"/>
    <cellStyle name="20% - Énfasis5 5 4 3" xfId="2378"/>
    <cellStyle name="20% - Énfasis5 5 4 4" xfId="33536"/>
    <cellStyle name="20% - Énfasis5 5 5" xfId="2379"/>
    <cellStyle name="20% - Énfasis5 5 6" xfId="2380"/>
    <cellStyle name="20% - Énfasis5 5 7" xfId="33537"/>
    <cellStyle name="20% - Énfasis5 5_37. RESULTADO NEGOCIOS YOY" xfId="2381"/>
    <cellStyle name="20% - Énfasis5 6" xfId="2382"/>
    <cellStyle name="20% - Énfasis5 6 2" xfId="2383"/>
    <cellStyle name="20% - Énfasis5 6 2 2" xfId="2384"/>
    <cellStyle name="20% - Énfasis5 6 2 2 2" xfId="2385"/>
    <cellStyle name="20% - Énfasis5 6 2 2 3" xfId="2386"/>
    <cellStyle name="20% - Énfasis5 6 2 2 4" xfId="33538"/>
    <cellStyle name="20% - Énfasis5 6 2 3" xfId="2387"/>
    <cellStyle name="20% - Énfasis5 6 2 4" xfId="2388"/>
    <cellStyle name="20% - Énfasis5 6 2 5" xfId="33539"/>
    <cellStyle name="20% - Énfasis5 6 2_37. RESULTADO NEGOCIOS YOY" xfId="2389"/>
    <cellStyle name="20% - Énfasis5 6 3" xfId="2390"/>
    <cellStyle name="20% - Énfasis5 6 3 2" xfId="2391"/>
    <cellStyle name="20% - Énfasis5 6 3 3" xfId="2392"/>
    <cellStyle name="20% - Énfasis5 6 3 4" xfId="33540"/>
    <cellStyle name="20% - Énfasis5 6 4" xfId="2393"/>
    <cellStyle name="20% - Énfasis5 6 5" xfId="2394"/>
    <cellStyle name="20% - Énfasis5 6 6" xfId="33541"/>
    <cellStyle name="20% - Énfasis5 6_37. RESULTADO NEGOCIOS YOY" xfId="2395"/>
    <cellStyle name="20% - Énfasis5 7" xfId="2396"/>
    <cellStyle name="20% - Énfasis5 7 2" xfId="2397"/>
    <cellStyle name="20% - Énfasis5 7 2 2" xfId="2398"/>
    <cellStyle name="20% - Énfasis5 7 2 3" xfId="2399"/>
    <cellStyle name="20% - Énfasis5 7 2 4" xfId="33542"/>
    <cellStyle name="20% - Énfasis5 7 2_37. RESULTADO NEGOCIOS YOY" xfId="2400"/>
    <cellStyle name="20% - Énfasis5 7 3" xfId="2401"/>
    <cellStyle name="20% - Énfasis5 7 4" xfId="2402"/>
    <cellStyle name="20% - Énfasis5 7 5" xfId="33543"/>
    <cellStyle name="20% - Énfasis5 7_37. RESULTADO NEGOCIOS YOY" xfId="2403"/>
    <cellStyle name="20% - Énfasis5 8" xfId="2404"/>
    <cellStyle name="20% - Énfasis5 8 2" xfId="2405"/>
    <cellStyle name="20% - Énfasis5 8 2 2" xfId="2406"/>
    <cellStyle name="20% - Énfasis5 8 2_37. RESULTADO NEGOCIOS YOY" xfId="2407"/>
    <cellStyle name="20% - Énfasis5 8 3" xfId="2408"/>
    <cellStyle name="20% - Énfasis5 8 4" xfId="33544"/>
    <cellStyle name="20% - Énfasis5 8_37. RESULTADO NEGOCIOS YOY" xfId="2409"/>
    <cellStyle name="20% - Énfasis5 9" xfId="2410"/>
    <cellStyle name="20% - Énfasis5 9 2" xfId="2411"/>
    <cellStyle name="20% - Énfasis5 9 2 2" xfId="2412"/>
    <cellStyle name="20% - Énfasis5 9 2_37. RESULTADO NEGOCIOS YOY" xfId="2413"/>
    <cellStyle name="20% - Énfasis5 9 3" xfId="2414"/>
    <cellStyle name="20% - Énfasis5 9 4" xfId="2415"/>
    <cellStyle name="20% - Énfasis5 9 5" xfId="33545"/>
    <cellStyle name="20% - Énfasis5 9_37. RESULTADO NEGOCIOS YOY" xfId="2416"/>
    <cellStyle name="20% - Énfasis6 10" xfId="2417"/>
    <cellStyle name="20% - Énfasis6 10 2" xfId="2418"/>
    <cellStyle name="20% - Énfasis6 10 3" xfId="2419"/>
    <cellStyle name="20% - Énfasis6 10 4" xfId="33546"/>
    <cellStyle name="20% - Énfasis6 10_37. RESULTADO NEGOCIOS YOY" xfId="2420"/>
    <cellStyle name="20% - Énfasis6 11" xfId="2421"/>
    <cellStyle name="20% - Énfasis6 11 2" xfId="2422"/>
    <cellStyle name="20% - Énfasis6 11 3" xfId="2423"/>
    <cellStyle name="20% - Énfasis6 11 4" xfId="33547"/>
    <cellStyle name="20% - Énfasis6 11_37. RESULTADO NEGOCIOS YOY" xfId="2424"/>
    <cellStyle name="20% - Énfasis6 12" xfId="2425"/>
    <cellStyle name="20% - Énfasis6 12 2" xfId="2426"/>
    <cellStyle name="20% - Énfasis6 13" xfId="2427"/>
    <cellStyle name="20% - Énfasis6 14" xfId="2428"/>
    <cellStyle name="20% - Énfasis6 15" xfId="2429"/>
    <cellStyle name="20% - Énfasis6 16" xfId="2430"/>
    <cellStyle name="20% - Énfasis6 17" xfId="2431"/>
    <cellStyle name="20% - Énfasis6 2" xfId="2432"/>
    <cellStyle name="20% - Énfasis6 2 2" xfId="2433"/>
    <cellStyle name="20% - Énfasis6 2 2 2" xfId="2434"/>
    <cellStyle name="20% - Énfasis6 2 2 2 2" xfId="2435"/>
    <cellStyle name="20% - Énfasis6 2 2 2 2 2" xfId="2436"/>
    <cellStyle name="20% - Énfasis6 2 2 2 2 2 2" xfId="2437"/>
    <cellStyle name="20% - Énfasis6 2 2 2 2 2 3" xfId="2438"/>
    <cellStyle name="20% - Énfasis6 2 2 2 2 2 4" xfId="33548"/>
    <cellStyle name="20% - Énfasis6 2 2 2 2 3" xfId="2439"/>
    <cellStyle name="20% - Énfasis6 2 2 2 2 4" xfId="2440"/>
    <cellStyle name="20% - Énfasis6 2 2 2 2 5" xfId="33549"/>
    <cellStyle name="20% - Énfasis6 2 2 2 2_37. RESULTADO NEGOCIOS YOY" xfId="2441"/>
    <cellStyle name="20% - Énfasis6 2 2 2 3" xfId="2442"/>
    <cellStyle name="20% - Énfasis6 2 2 2 3 2" xfId="2443"/>
    <cellStyle name="20% - Énfasis6 2 2 2 3 3" xfId="2444"/>
    <cellStyle name="20% - Énfasis6 2 2 2 3 4" xfId="33550"/>
    <cellStyle name="20% - Énfasis6 2 2 2 4" xfId="2445"/>
    <cellStyle name="20% - Énfasis6 2 2 2 5" xfId="2446"/>
    <cellStyle name="20% - Énfasis6 2 2 2 6" xfId="33551"/>
    <cellStyle name="20% - Énfasis6 2 2 2_37. RESULTADO NEGOCIOS YOY" xfId="2447"/>
    <cellStyle name="20% - Énfasis6 2 2 3" xfId="2448"/>
    <cellStyle name="20% - Énfasis6 2 2 3 2" xfId="2449"/>
    <cellStyle name="20% - Énfasis6 2 2 3 2 2" xfId="2450"/>
    <cellStyle name="20% - Énfasis6 2 2 3 2 3" xfId="2451"/>
    <cellStyle name="20% - Énfasis6 2 2 3 2 4" xfId="33552"/>
    <cellStyle name="20% - Énfasis6 2 2 3 3" xfId="2452"/>
    <cellStyle name="20% - Énfasis6 2 2 3 4" xfId="2453"/>
    <cellStyle name="20% - Énfasis6 2 2 3 5" xfId="33553"/>
    <cellStyle name="20% - Énfasis6 2 2 3_37. RESULTADO NEGOCIOS YOY" xfId="2454"/>
    <cellStyle name="20% - Énfasis6 2 2 4" xfId="2455"/>
    <cellStyle name="20% - Énfasis6 2 2 4 2" xfId="2456"/>
    <cellStyle name="20% - Énfasis6 2 2 4 3" xfId="2457"/>
    <cellStyle name="20% - Énfasis6 2 2 4 4" xfId="33554"/>
    <cellStyle name="20% - Énfasis6 2 2 5" xfId="2458"/>
    <cellStyle name="20% - Énfasis6 2 2 5 2" xfId="2459"/>
    <cellStyle name="20% - Énfasis6 2 2 5 3" xfId="33555"/>
    <cellStyle name="20% - Énfasis6 2 2 6" xfId="2460"/>
    <cellStyle name="20% - Énfasis6 2 2_37. RESULTADO NEGOCIOS YOY" xfId="2461"/>
    <cellStyle name="20% - Énfasis6 2 3" xfId="2462"/>
    <cellStyle name="20% - Énfasis6 2 3 2" xfId="2463"/>
    <cellStyle name="20% - Énfasis6 2 3 2 2" xfId="2464"/>
    <cellStyle name="20% - Énfasis6 2 3 2 2 2" xfId="2465"/>
    <cellStyle name="20% - Énfasis6 2 3 2 2 3" xfId="2466"/>
    <cellStyle name="20% - Énfasis6 2 3 2 2 4" xfId="33556"/>
    <cellStyle name="20% - Énfasis6 2 3 2 3" xfId="2467"/>
    <cellStyle name="20% - Énfasis6 2 3 2 4" xfId="2468"/>
    <cellStyle name="20% - Énfasis6 2 3 2 5" xfId="33557"/>
    <cellStyle name="20% - Énfasis6 2 3 2_37. RESULTADO NEGOCIOS YOY" xfId="2469"/>
    <cellStyle name="20% - Énfasis6 2 3 3" xfId="2470"/>
    <cellStyle name="20% - Énfasis6 2 3 3 2" xfId="2471"/>
    <cellStyle name="20% - Énfasis6 2 3 3 3" xfId="2472"/>
    <cellStyle name="20% - Énfasis6 2 3 3 4" xfId="33558"/>
    <cellStyle name="20% - Énfasis6 2 3 4" xfId="2473"/>
    <cellStyle name="20% - Énfasis6 2 3 5" xfId="2474"/>
    <cellStyle name="20% - Énfasis6 2 3 6" xfId="33559"/>
    <cellStyle name="20% - Énfasis6 2 3_37. RESULTADO NEGOCIOS YOY" xfId="2475"/>
    <cellStyle name="20% - Énfasis6 2 4" xfId="2476"/>
    <cellStyle name="20% - Énfasis6 2 4 2" xfId="2477"/>
    <cellStyle name="20% - Énfasis6 2 4 2 2" xfId="2478"/>
    <cellStyle name="20% - Énfasis6 2 4 2 3" xfId="2479"/>
    <cellStyle name="20% - Énfasis6 2 4 2 4" xfId="33560"/>
    <cellStyle name="20% - Énfasis6 2 4 3" xfId="2480"/>
    <cellStyle name="20% - Énfasis6 2 4 4" xfId="2481"/>
    <cellStyle name="20% - Énfasis6 2 4 5" xfId="33561"/>
    <cellStyle name="20% - Énfasis6 2 4_37. RESULTADO NEGOCIOS YOY" xfId="2482"/>
    <cellStyle name="20% - Énfasis6 2 5" xfId="2483"/>
    <cellStyle name="20% - Énfasis6 2 5 2" xfId="2484"/>
    <cellStyle name="20% - Énfasis6 2 5 2 2" xfId="2485"/>
    <cellStyle name="20% - Énfasis6 2 5 2 3" xfId="2486"/>
    <cellStyle name="20% - Énfasis6 2 5 2 4" xfId="33562"/>
    <cellStyle name="20% - Énfasis6 2 5 3" xfId="2487"/>
    <cellStyle name="20% - Énfasis6 2 5 4" xfId="2488"/>
    <cellStyle name="20% - Énfasis6 2 5 5" xfId="2489"/>
    <cellStyle name="20% - Énfasis6 2 5 6" xfId="33563"/>
    <cellStyle name="20% - Énfasis6 2 6" xfId="2490"/>
    <cellStyle name="20% - Énfasis6 2 6 2" xfId="2491"/>
    <cellStyle name="20% - Énfasis6 2 7" xfId="2492"/>
    <cellStyle name="20% - Énfasis6 2 7 2" xfId="2493"/>
    <cellStyle name="20% - Énfasis6 2 7 3" xfId="33564"/>
    <cellStyle name="20% - Énfasis6 2 8" xfId="2494"/>
    <cellStyle name="20% - Énfasis6 2 8 2" xfId="33565"/>
    <cellStyle name="20% - Énfasis6 2 9" xfId="2495"/>
    <cellStyle name="20% - Énfasis6 3" xfId="2496"/>
    <cellStyle name="20% - Énfasis6 3 2" xfId="2497"/>
    <cellStyle name="20% - Énfasis6 3 2 2" xfId="2498"/>
    <cellStyle name="20% - Énfasis6 3 2 2 2" xfId="2499"/>
    <cellStyle name="20% - Énfasis6 3 2 2 2 2" xfId="2500"/>
    <cellStyle name="20% - Énfasis6 3 2 2 2 2 2" xfId="2501"/>
    <cellStyle name="20% - Énfasis6 3 2 2 2 2 3" xfId="2502"/>
    <cellStyle name="20% - Énfasis6 3 2 2 2 2 4" xfId="33566"/>
    <cellStyle name="20% - Énfasis6 3 2 2 2 3" xfId="2503"/>
    <cellStyle name="20% - Énfasis6 3 2 2 2 4" xfId="2504"/>
    <cellStyle name="20% - Énfasis6 3 2 2 2 5" xfId="33567"/>
    <cellStyle name="20% - Énfasis6 3 2 2 2_37. RESULTADO NEGOCIOS YOY" xfId="2505"/>
    <cellStyle name="20% - Énfasis6 3 2 2 3" xfId="2506"/>
    <cellStyle name="20% - Énfasis6 3 2 2 3 2" xfId="2507"/>
    <cellStyle name="20% - Énfasis6 3 2 2 3 3" xfId="2508"/>
    <cellStyle name="20% - Énfasis6 3 2 2 3 4" xfId="33568"/>
    <cellStyle name="20% - Énfasis6 3 2 2 4" xfId="2509"/>
    <cellStyle name="20% - Énfasis6 3 2 2 5" xfId="2510"/>
    <cellStyle name="20% - Énfasis6 3 2 2 6" xfId="33569"/>
    <cellStyle name="20% - Énfasis6 3 2 2_37. RESULTADO NEGOCIOS YOY" xfId="2511"/>
    <cellStyle name="20% - Énfasis6 3 2 3" xfId="2512"/>
    <cellStyle name="20% - Énfasis6 3 2 3 2" xfId="2513"/>
    <cellStyle name="20% - Énfasis6 3 2 3 2 2" xfId="2514"/>
    <cellStyle name="20% - Énfasis6 3 2 3 2 3" xfId="2515"/>
    <cellStyle name="20% - Énfasis6 3 2 3 2 4" xfId="33570"/>
    <cellStyle name="20% - Énfasis6 3 2 3 3" xfId="2516"/>
    <cellStyle name="20% - Énfasis6 3 2 3 4" xfId="2517"/>
    <cellStyle name="20% - Énfasis6 3 2 3 5" xfId="33571"/>
    <cellStyle name="20% - Énfasis6 3 2 3_37. RESULTADO NEGOCIOS YOY" xfId="2518"/>
    <cellStyle name="20% - Énfasis6 3 2 4" xfId="2519"/>
    <cellStyle name="20% - Énfasis6 3 2 4 2" xfId="2520"/>
    <cellStyle name="20% - Énfasis6 3 2 4 3" xfId="2521"/>
    <cellStyle name="20% - Énfasis6 3 2 4 4" xfId="33572"/>
    <cellStyle name="20% - Énfasis6 3 2 5" xfId="2522"/>
    <cellStyle name="20% - Énfasis6 3 2 6" xfId="2523"/>
    <cellStyle name="20% - Énfasis6 3 2 7" xfId="33573"/>
    <cellStyle name="20% - Énfasis6 3 2_37. RESULTADO NEGOCIOS YOY" xfId="2524"/>
    <cellStyle name="20% - Énfasis6 3 3" xfId="2525"/>
    <cellStyle name="20% - Énfasis6 3 3 2" xfId="2526"/>
    <cellStyle name="20% - Énfasis6 3 3 2 2" xfId="2527"/>
    <cellStyle name="20% - Énfasis6 3 3 2 2 2" xfId="2528"/>
    <cellStyle name="20% - Énfasis6 3 3 2 2 3" xfId="2529"/>
    <cellStyle name="20% - Énfasis6 3 3 2 2 4" xfId="33574"/>
    <cellStyle name="20% - Énfasis6 3 3 2 3" xfId="2530"/>
    <cellStyle name="20% - Énfasis6 3 3 2 4" xfId="2531"/>
    <cellStyle name="20% - Énfasis6 3 3 2 5" xfId="33575"/>
    <cellStyle name="20% - Énfasis6 3 3 2_37. RESULTADO NEGOCIOS YOY" xfId="2532"/>
    <cellStyle name="20% - Énfasis6 3 3 3" xfId="2533"/>
    <cellStyle name="20% - Énfasis6 3 3 3 2" xfId="2534"/>
    <cellStyle name="20% - Énfasis6 3 3 3 3" xfId="2535"/>
    <cellStyle name="20% - Énfasis6 3 3 3 4" xfId="33576"/>
    <cellStyle name="20% - Énfasis6 3 3 4" xfId="2536"/>
    <cellStyle name="20% - Énfasis6 3 3 5" xfId="2537"/>
    <cellStyle name="20% - Énfasis6 3 3 6" xfId="33577"/>
    <cellStyle name="20% - Énfasis6 3 3_37. RESULTADO NEGOCIOS YOY" xfId="2538"/>
    <cellStyle name="20% - Énfasis6 3 4" xfId="2539"/>
    <cellStyle name="20% - Énfasis6 3 4 2" xfId="2540"/>
    <cellStyle name="20% - Énfasis6 3 4 2 2" xfId="2541"/>
    <cellStyle name="20% - Énfasis6 3 4 2 3" xfId="2542"/>
    <cellStyle name="20% - Énfasis6 3 4 2 4" xfId="33578"/>
    <cellStyle name="20% - Énfasis6 3 4 3" xfId="2543"/>
    <cellStyle name="20% - Énfasis6 3 4 4" xfId="2544"/>
    <cellStyle name="20% - Énfasis6 3 4 5" xfId="33579"/>
    <cellStyle name="20% - Énfasis6 3 4_37. RESULTADO NEGOCIOS YOY" xfId="2545"/>
    <cellStyle name="20% - Énfasis6 3 5" xfId="2546"/>
    <cellStyle name="20% - Énfasis6 3 5 2" xfId="2547"/>
    <cellStyle name="20% - Énfasis6 3 5 2 2" xfId="2548"/>
    <cellStyle name="20% - Énfasis6 3 5 2 3" xfId="2549"/>
    <cellStyle name="20% - Énfasis6 3 5 2 4" xfId="33580"/>
    <cellStyle name="20% - Énfasis6 3 5 3" xfId="2550"/>
    <cellStyle name="20% - Énfasis6 3 5 4" xfId="2551"/>
    <cellStyle name="20% - Énfasis6 3 5 5" xfId="33581"/>
    <cellStyle name="20% - Énfasis6 3 6" xfId="2552"/>
    <cellStyle name="20% - Énfasis6 3 7" xfId="2553"/>
    <cellStyle name="20% - Énfasis6 3 8" xfId="33582"/>
    <cellStyle name="20% - Énfasis6 3_37. RESULTADO NEGOCIOS YOY" xfId="2554"/>
    <cellStyle name="20% - Énfasis6 4" xfId="2555"/>
    <cellStyle name="20% - Énfasis6 4 2" xfId="2556"/>
    <cellStyle name="20% - Énfasis6 4 2 2" xfId="2557"/>
    <cellStyle name="20% - Énfasis6 4 2 2 2" xfId="2558"/>
    <cellStyle name="20% - Énfasis6 4 2 2 2 2" xfId="2559"/>
    <cellStyle name="20% - Énfasis6 4 2 2 2 3" xfId="2560"/>
    <cellStyle name="20% - Énfasis6 4 2 2 2 4" xfId="33583"/>
    <cellStyle name="20% - Énfasis6 4 2 2 3" xfId="2561"/>
    <cellStyle name="20% - Énfasis6 4 2 2 4" xfId="2562"/>
    <cellStyle name="20% - Énfasis6 4 2 2 5" xfId="33584"/>
    <cellStyle name="20% - Énfasis6 4 2 3" xfId="2563"/>
    <cellStyle name="20% - Énfasis6 4 2 3 2" xfId="2564"/>
    <cellStyle name="20% - Énfasis6 4 2 3 3" xfId="2565"/>
    <cellStyle name="20% - Énfasis6 4 2 3 4" xfId="33585"/>
    <cellStyle name="20% - Énfasis6 4 2 4" xfId="2566"/>
    <cellStyle name="20% - Énfasis6 4 2 5" xfId="2567"/>
    <cellStyle name="20% - Énfasis6 4 2 6" xfId="33586"/>
    <cellStyle name="20% - Énfasis6 4 2_37. RESULTADO NEGOCIOS YOY" xfId="2568"/>
    <cellStyle name="20% - Énfasis6 4 3" xfId="2569"/>
    <cellStyle name="20% - Énfasis6 4 3 2" xfId="2570"/>
    <cellStyle name="20% - Énfasis6 4 3 2 2" xfId="2571"/>
    <cellStyle name="20% - Énfasis6 4 3 2 3" xfId="2572"/>
    <cellStyle name="20% - Énfasis6 4 3 2 4" xfId="33587"/>
    <cellStyle name="20% - Énfasis6 4 3 3" xfId="2573"/>
    <cellStyle name="20% - Énfasis6 4 3 4" xfId="2574"/>
    <cellStyle name="20% - Énfasis6 4 3 5" xfId="33588"/>
    <cellStyle name="20% - Énfasis6 4 4" xfId="2575"/>
    <cellStyle name="20% - Énfasis6 4 4 2" xfId="2576"/>
    <cellStyle name="20% - Énfasis6 4 4 3" xfId="2577"/>
    <cellStyle name="20% - Énfasis6 4 4 4" xfId="33589"/>
    <cellStyle name="20% - Énfasis6 4 5" xfId="2578"/>
    <cellStyle name="20% - Énfasis6 4 6" xfId="2579"/>
    <cellStyle name="20% - Énfasis6 4 7" xfId="33590"/>
    <cellStyle name="20% - Énfasis6 4_37. RESULTADO NEGOCIOS YOY" xfId="2580"/>
    <cellStyle name="20% - Énfasis6 5" xfId="2581"/>
    <cellStyle name="20% - Énfasis6 5 2" xfId="2582"/>
    <cellStyle name="20% - Énfasis6 5 2 2" xfId="2583"/>
    <cellStyle name="20% - Énfasis6 5 2 2 2" xfId="2584"/>
    <cellStyle name="20% - Énfasis6 5 2 2 2 2" xfId="2585"/>
    <cellStyle name="20% - Énfasis6 5 2 2 2 3" xfId="2586"/>
    <cellStyle name="20% - Énfasis6 5 2 2 2 4" xfId="33591"/>
    <cellStyle name="20% - Énfasis6 5 2 2 3" xfId="2587"/>
    <cellStyle name="20% - Énfasis6 5 2 2 4" xfId="2588"/>
    <cellStyle name="20% - Énfasis6 5 2 2 5" xfId="33592"/>
    <cellStyle name="20% - Énfasis6 5 2 3" xfId="2589"/>
    <cellStyle name="20% - Énfasis6 5 2 3 2" xfId="2590"/>
    <cellStyle name="20% - Énfasis6 5 2 3 3" xfId="2591"/>
    <cellStyle name="20% - Énfasis6 5 2 3 4" xfId="33593"/>
    <cellStyle name="20% - Énfasis6 5 2 4" xfId="2592"/>
    <cellStyle name="20% - Énfasis6 5 2 5" xfId="2593"/>
    <cellStyle name="20% - Énfasis6 5 2 6" xfId="33594"/>
    <cellStyle name="20% - Énfasis6 5 2_37. RESULTADO NEGOCIOS YOY" xfId="2594"/>
    <cellStyle name="20% - Énfasis6 5 3" xfId="2595"/>
    <cellStyle name="20% - Énfasis6 5 3 2" xfId="2596"/>
    <cellStyle name="20% - Énfasis6 5 3 2 2" xfId="2597"/>
    <cellStyle name="20% - Énfasis6 5 3 2 3" xfId="2598"/>
    <cellStyle name="20% - Énfasis6 5 3 2 4" xfId="33595"/>
    <cellStyle name="20% - Énfasis6 5 3 3" xfId="2599"/>
    <cellStyle name="20% - Énfasis6 5 3 4" xfId="2600"/>
    <cellStyle name="20% - Énfasis6 5 3 5" xfId="33596"/>
    <cellStyle name="20% - Énfasis6 5 4" xfId="2601"/>
    <cellStyle name="20% - Énfasis6 5 4 2" xfId="2602"/>
    <cellStyle name="20% - Énfasis6 5 4 3" xfId="2603"/>
    <cellStyle name="20% - Énfasis6 5 4 4" xfId="33597"/>
    <cellStyle name="20% - Énfasis6 5 5" xfId="2604"/>
    <cellStyle name="20% - Énfasis6 5 6" xfId="2605"/>
    <cellStyle name="20% - Énfasis6 5 7" xfId="33598"/>
    <cellStyle name="20% - Énfasis6 5_37. RESULTADO NEGOCIOS YOY" xfId="2606"/>
    <cellStyle name="20% - Énfasis6 6" xfId="2607"/>
    <cellStyle name="20% - Énfasis6 6 2" xfId="2608"/>
    <cellStyle name="20% - Énfasis6 6 2 2" xfId="2609"/>
    <cellStyle name="20% - Énfasis6 6 2 2 2" xfId="2610"/>
    <cellStyle name="20% - Énfasis6 6 2 2 3" xfId="2611"/>
    <cellStyle name="20% - Énfasis6 6 2 2 4" xfId="33599"/>
    <cellStyle name="20% - Énfasis6 6 2 3" xfId="2612"/>
    <cellStyle name="20% - Énfasis6 6 2 4" xfId="2613"/>
    <cellStyle name="20% - Énfasis6 6 2 5" xfId="33600"/>
    <cellStyle name="20% - Énfasis6 6 2_37. RESULTADO NEGOCIOS YOY" xfId="2614"/>
    <cellStyle name="20% - Énfasis6 6 3" xfId="2615"/>
    <cellStyle name="20% - Énfasis6 6 3 2" xfId="2616"/>
    <cellStyle name="20% - Énfasis6 6 3 3" xfId="2617"/>
    <cellStyle name="20% - Énfasis6 6 3 4" xfId="33601"/>
    <cellStyle name="20% - Énfasis6 6 4" xfId="2618"/>
    <cellStyle name="20% - Énfasis6 6 5" xfId="2619"/>
    <cellStyle name="20% - Énfasis6 6 6" xfId="33602"/>
    <cellStyle name="20% - Énfasis6 6_37. RESULTADO NEGOCIOS YOY" xfId="2620"/>
    <cellStyle name="20% - Énfasis6 7" xfId="2621"/>
    <cellStyle name="20% - Énfasis6 7 2" xfId="2622"/>
    <cellStyle name="20% - Énfasis6 7 2 2" xfId="2623"/>
    <cellStyle name="20% - Énfasis6 7 2 3" xfId="2624"/>
    <cellStyle name="20% - Énfasis6 7 2 4" xfId="33603"/>
    <cellStyle name="20% - Énfasis6 7 2_37. RESULTADO NEGOCIOS YOY" xfId="2625"/>
    <cellStyle name="20% - Énfasis6 7 3" xfId="2626"/>
    <cellStyle name="20% - Énfasis6 7 4" xfId="2627"/>
    <cellStyle name="20% - Énfasis6 7 5" xfId="33604"/>
    <cellStyle name="20% - Énfasis6 7_37. RESULTADO NEGOCIOS YOY" xfId="2628"/>
    <cellStyle name="20% - Énfasis6 8" xfId="2629"/>
    <cellStyle name="20% - Énfasis6 8 2" xfId="2630"/>
    <cellStyle name="20% - Énfasis6 8 2 2" xfId="2631"/>
    <cellStyle name="20% - Énfasis6 8 2_37. RESULTADO NEGOCIOS YOY" xfId="2632"/>
    <cellStyle name="20% - Énfasis6 8 3" xfId="2633"/>
    <cellStyle name="20% - Énfasis6 8 4" xfId="33605"/>
    <cellStyle name="20% - Énfasis6 8_37. RESULTADO NEGOCIOS YOY" xfId="2634"/>
    <cellStyle name="20% - Énfasis6 9" xfId="2635"/>
    <cellStyle name="20% - Énfasis6 9 2" xfId="2636"/>
    <cellStyle name="20% - Énfasis6 9 2 2" xfId="2637"/>
    <cellStyle name="20% - Énfasis6 9 2_37. RESULTADO NEGOCIOS YOY" xfId="2638"/>
    <cellStyle name="20% - Énfasis6 9 3" xfId="2639"/>
    <cellStyle name="20% - Énfasis6 9 4" xfId="2640"/>
    <cellStyle name="20% - Énfasis6 9 5" xfId="33606"/>
    <cellStyle name="20% - Énfasis6 9_37. RESULTADO NEGOCIOS YOY" xfId="2641"/>
    <cellStyle name="40% - Accent1" xfId="2642"/>
    <cellStyle name="40% - Accent1 10" xfId="2643"/>
    <cellStyle name="40% - Accent1 10 2" xfId="2644"/>
    <cellStyle name="40% - Accent1 10 2 2" xfId="33607"/>
    <cellStyle name="40% - Accent1 10 3" xfId="2645"/>
    <cellStyle name="40% - Accent1 10 3 2" xfId="33608"/>
    <cellStyle name="40% - Accent1 10 4" xfId="2646"/>
    <cellStyle name="40% - Accent1 10 4 2" xfId="33609"/>
    <cellStyle name="40% - Accent1 10 5" xfId="33610"/>
    <cellStyle name="40% - Accent1 10_37. RESULTADO NEGOCIOS YOY" xfId="2647"/>
    <cellStyle name="40% - Accent1 11" xfId="2648"/>
    <cellStyle name="40% - Accent1 11 2" xfId="2649"/>
    <cellStyle name="40% - Accent1 11 3" xfId="2650"/>
    <cellStyle name="40% - Accent1 11 4" xfId="2651"/>
    <cellStyle name="40% - Accent1 11 5" xfId="33611"/>
    <cellStyle name="40% - Accent1 12" xfId="2652"/>
    <cellStyle name="40% - Accent1 12 2" xfId="33612"/>
    <cellStyle name="40% - Accent1 13" xfId="2653"/>
    <cellStyle name="40% - Accent1 13 2" xfId="33613"/>
    <cellStyle name="40% - Accent1 14" xfId="2654"/>
    <cellStyle name="40% - Accent1 14 2" xfId="33614"/>
    <cellStyle name="40% - Accent1 15" xfId="2655"/>
    <cellStyle name="40% - Accent1 16" xfId="2656"/>
    <cellStyle name="40% - Accent1 17" xfId="2657"/>
    <cellStyle name="40% - Accent1 2" xfId="2658"/>
    <cellStyle name="40% - Accent1 2 10" xfId="2659"/>
    <cellStyle name="40% - Accent1 2 10 2" xfId="33615"/>
    <cellStyle name="40% - Accent1 2 11" xfId="2660"/>
    <cellStyle name="40% - Accent1 2 11 2" xfId="33616"/>
    <cellStyle name="40% - Accent1 2 12" xfId="2661"/>
    <cellStyle name="40% - Accent1 2 13" xfId="2662"/>
    <cellStyle name="40% - Accent1 2 2" xfId="2663"/>
    <cellStyle name="40% - Accent1 2 2 2" xfId="2664"/>
    <cellStyle name="40% - Accent1 2 2 2 2" xfId="2665"/>
    <cellStyle name="40% - Accent1 2 2 2 3" xfId="33617"/>
    <cellStyle name="40% - Accent1 2 2 3" xfId="2666"/>
    <cellStyle name="40% - Accent1 2 2 3 2" xfId="2667"/>
    <cellStyle name="40% - Accent1 2 2 3 3" xfId="33618"/>
    <cellStyle name="40% - Accent1 2 2 4" xfId="2668"/>
    <cellStyle name="40% - Accent1 2 2 4 2" xfId="33619"/>
    <cellStyle name="40% - Accent1 2 2 5" xfId="2669"/>
    <cellStyle name="40% - Accent1 2 2 5 2" xfId="33620"/>
    <cellStyle name="40% - Accent1 2 2 6" xfId="2670"/>
    <cellStyle name="40% - Accent1 2 3" xfId="2671"/>
    <cellStyle name="40% - Accent1 2 3 2" xfId="2672"/>
    <cellStyle name="40% - Accent1 2 3 2 2" xfId="2673"/>
    <cellStyle name="40% - Accent1 2 3 2 3" xfId="33621"/>
    <cellStyle name="40% - Accent1 2 3 3" xfId="2674"/>
    <cellStyle name="40% - Accent1 2 3 3 2" xfId="2675"/>
    <cellStyle name="40% - Accent1 2 3 3 3" xfId="33622"/>
    <cellStyle name="40% - Accent1 2 3 4" xfId="2676"/>
    <cellStyle name="40% - Accent1 2 3 4 2" xfId="33623"/>
    <cellStyle name="40% - Accent1 2 3 5" xfId="2677"/>
    <cellStyle name="40% - Accent1 2 3 6" xfId="33624"/>
    <cellStyle name="40% - Accent1 2 3_37. RESULTADO NEGOCIOS YOY" xfId="2678"/>
    <cellStyle name="40% - Accent1 2 4" xfId="2679"/>
    <cellStyle name="40% - Accent1 2 4 2" xfId="2680"/>
    <cellStyle name="40% - Accent1 2 4 2 2" xfId="2681"/>
    <cellStyle name="40% - Accent1 2 4 2 3" xfId="33625"/>
    <cellStyle name="40% - Accent1 2 4 3" xfId="2682"/>
    <cellStyle name="40% - Accent1 2 4 3 2" xfId="2683"/>
    <cellStyle name="40% - Accent1 2 4 3 3" xfId="33626"/>
    <cellStyle name="40% - Accent1 2 4 4" xfId="2684"/>
    <cellStyle name="40% - Accent1 2 4 4 2" xfId="33627"/>
    <cellStyle name="40% - Accent1 2 4 5" xfId="2685"/>
    <cellStyle name="40% - Accent1 2 4 6" xfId="33628"/>
    <cellStyle name="40% - Accent1 2 4_37. RESULTADO NEGOCIOS YOY" xfId="2686"/>
    <cellStyle name="40% - Accent1 2 5" xfId="2687"/>
    <cellStyle name="40% - Accent1 2 5 2" xfId="2688"/>
    <cellStyle name="40% - Accent1 2 5 2 2" xfId="2689"/>
    <cellStyle name="40% - Accent1 2 5 2 3" xfId="2690"/>
    <cellStyle name="40% - Accent1 2 5 2 4" xfId="33629"/>
    <cellStyle name="40% - Accent1 2 5 3" xfId="2691"/>
    <cellStyle name="40% - Accent1 2 5 3 2" xfId="33630"/>
    <cellStyle name="40% - Accent1 2 5 4" xfId="2692"/>
    <cellStyle name="40% - Accent1 2 5 4 2" xfId="33631"/>
    <cellStyle name="40% - Accent1 2 5 5" xfId="33632"/>
    <cellStyle name="40% - Accent1 2 5_37. RESULTADO NEGOCIOS YOY" xfId="2693"/>
    <cellStyle name="40% - Accent1 2 6" xfId="2694"/>
    <cellStyle name="40% - Accent1 2 6 2" xfId="2695"/>
    <cellStyle name="40% - Accent1 2 6 2 2" xfId="33633"/>
    <cellStyle name="40% - Accent1 2 6 3" xfId="2696"/>
    <cellStyle name="40% - Accent1 2 6 3 2" xfId="33634"/>
    <cellStyle name="40% - Accent1 2 6 4" xfId="2697"/>
    <cellStyle name="40% - Accent1 2 6 4 2" xfId="33635"/>
    <cellStyle name="40% - Accent1 2 6 5" xfId="33636"/>
    <cellStyle name="40% - Accent1 2 6_37. RESULTADO NEGOCIOS YOY" xfId="2698"/>
    <cellStyle name="40% - Accent1 2 7" xfId="2699"/>
    <cellStyle name="40% - Accent1 2 7 2" xfId="2700"/>
    <cellStyle name="40% - Accent1 2 7 2 2" xfId="33637"/>
    <cellStyle name="40% - Accent1 2 7 3" xfId="2701"/>
    <cellStyle name="40% - Accent1 2 7 3 2" xfId="33638"/>
    <cellStyle name="40% - Accent1 2 7 4" xfId="2702"/>
    <cellStyle name="40% - Accent1 2 7 4 2" xfId="33639"/>
    <cellStyle name="40% - Accent1 2 7 5" xfId="33640"/>
    <cellStyle name="40% - Accent1 2 7_37. RESULTADO NEGOCIOS YOY" xfId="2703"/>
    <cellStyle name="40% - Accent1 2 8" xfId="2704"/>
    <cellStyle name="40% - Accent1 2 8 2" xfId="33641"/>
    <cellStyle name="40% - Accent1 2 9" xfId="2705"/>
    <cellStyle name="40% - Accent1 2 9 2" xfId="33642"/>
    <cellStyle name="40% - Accent1 2_Perd det activo" xfId="2706"/>
    <cellStyle name="40% - Accent1 3" xfId="2707"/>
    <cellStyle name="40% - Accent1 3 10" xfId="2708"/>
    <cellStyle name="40% - Accent1 3 11" xfId="2709"/>
    <cellStyle name="40% - Accent1 3 2" xfId="2710"/>
    <cellStyle name="40% - Accent1 3 2 2" xfId="2711"/>
    <cellStyle name="40% - Accent1 3 2 2 2" xfId="2712"/>
    <cellStyle name="40% - Accent1 3 2 2 3" xfId="33643"/>
    <cellStyle name="40% - Accent1 3 2 3" xfId="2713"/>
    <cellStyle name="40% - Accent1 3 2 3 2" xfId="2714"/>
    <cellStyle name="40% - Accent1 3 2 3 3" xfId="33644"/>
    <cellStyle name="40% - Accent1 3 2 4" xfId="2715"/>
    <cellStyle name="40% - Accent1 3 2 4 2" xfId="33645"/>
    <cellStyle name="40% - Accent1 3 2 5" xfId="2716"/>
    <cellStyle name="40% - Accent1 3 2 6" xfId="33646"/>
    <cellStyle name="40% - Accent1 3 2_37. RESULTADO NEGOCIOS YOY" xfId="2717"/>
    <cellStyle name="40% - Accent1 3 3" xfId="2718"/>
    <cellStyle name="40% - Accent1 3 3 2" xfId="2719"/>
    <cellStyle name="40% - Accent1 3 3 2 2" xfId="2720"/>
    <cellStyle name="40% - Accent1 3 3 2 3" xfId="33647"/>
    <cellStyle name="40% - Accent1 3 3 3" xfId="2721"/>
    <cellStyle name="40% - Accent1 3 3 3 2" xfId="2722"/>
    <cellStyle name="40% - Accent1 3 3 3 3" xfId="33648"/>
    <cellStyle name="40% - Accent1 3 3 4" xfId="2723"/>
    <cellStyle name="40% - Accent1 3 3 4 2" xfId="33649"/>
    <cellStyle name="40% - Accent1 3 3 5" xfId="2724"/>
    <cellStyle name="40% - Accent1 3 3 6" xfId="33650"/>
    <cellStyle name="40% - Accent1 3 3_37. RESULTADO NEGOCIOS YOY" xfId="2725"/>
    <cellStyle name="40% - Accent1 3 4" xfId="2726"/>
    <cellStyle name="40% - Accent1 3 4 2" xfId="2727"/>
    <cellStyle name="40% - Accent1 3 4 2 2" xfId="2728"/>
    <cellStyle name="40% - Accent1 3 4 2 3" xfId="2729"/>
    <cellStyle name="40% - Accent1 3 4 2 4" xfId="33651"/>
    <cellStyle name="40% - Accent1 3 4 3" xfId="2730"/>
    <cellStyle name="40% - Accent1 3 4 3 2" xfId="33652"/>
    <cellStyle name="40% - Accent1 3 4 4" xfId="2731"/>
    <cellStyle name="40% - Accent1 3 4 4 2" xfId="33653"/>
    <cellStyle name="40% - Accent1 3 4 5" xfId="33654"/>
    <cellStyle name="40% - Accent1 3 4_37. RESULTADO NEGOCIOS YOY" xfId="2732"/>
    <cellStyle name="40% - Accent1 3 5" xfId="2733"/>
    <cellStyle name="40% - Accent1 3 5 2" xfId="2734"/>
    <cellStyle name="40% - Accent1 3 5 2 2" xfId="2735"/>
    <cellStyle name="40% - Accent1 3 5 2 3" xfId="2736"/>
    <cellStyle name="40% - Accent1 3 5 2 4" xfId="33655"/>
    <cellStyle name="40% - Accent1 3 5 3" xfId="2737"/>
    <cellStyle name="40% - Accent1 3 5 3 2" xfId="33656"/>
    <cellStyle name="40% - Accent1 3 5 4" xfId="2738"/>
    <cellStyle name="40% - Accent1 3 5 4 2" xfId="33657"/>
    <cellStyle name="40% - Accent1 3 5 5" xfId="33658"/>
    <cellStyle name="40% - Accent1 3 5_37. RESULTADO NEGOCIOS YOY" xfId="2739"/>
    <cellStyle name="40% - Accent1 3 6" xfId="2740"/>
    <cellStyle name="40% - Accent1 3 6 2" xfId="2741"/>
    <cellStyle name="40% - Accent1 3 6 3" xfId="2742"/>
    <cellStyle name="40% - Accent1 3 6 4" xfId="33659"/>
    <cellStyle name="40% - Accent1 3 7" xfId="2743"/>
    <cellStyle name="40% - Accent1 3 7 2" xfId="2744"/>
    <cellStyle name="40% - Accent1 3 7 3" xfId="2745"/>
    <cellStyle name="40% - Accent1 3 7 4" xfId="33660"/>
    <cellStyle name="40% - Accent1 3 8" xfId="2746"/>
    <cellStyle name="40% - Accent1 3 8 2" xfId="33661"/>
    <cellStyle name="40% - Accent1 3 9" xfId="2747"/>
    <cellStyle name="40% - Accent1 3 9 2" xfId="33662"/>
    <cellStyle name="40% - Accent1 3_Perd det activo" xfId="2748"/>
    <cellStyle name="40% - Accent1 4" xfId="2749"/>
    <cellStyle name="40% - Accent1 4 2" xfId="2750"/>
    <cellStyle name="40% - Accent1 4 2 2" xfId="2751"/>
    <cellStyle name="40% - Accent1 4 2 3" xfId="2752"/>
    <cellStyle name="40% - Accent1 4 2 3 2" xfId="2753"/>
    <cellStyle name="40% - Accent1 4 2 4" xfId="2754"/>
    <cellStyle name="40% - Accent1 4 2 5" xfId="2755"/>
    <cellStyle name="40% - Accent1 4 2 6" xfId="33663"/>
    <cellStyle name="40% - Accent1 4 2_37. RESULTADO NEGOCIOS YOY" xfId="2756"/>
    <cellStyle name="40% - Accent1 4 3" xfId="2757"/>
    <cellStyle name="40% - Accent1 4 3 2" xfId="2758"/>
    <cellStyle name="40% - Accent1 4 3 3" xfId="2759"/>
    <cellStyle name="40% - Accent1 4 3 3 2" xfId="2760"/>
    <cellStyle name="40% - Accent1 4 3 4" xfId="2761"/>
    <cellStyle name="40% - Accent1 4 3 5" xfId="33664"/>
    <cellStyle name="40% - Accent1 4 3_37. RESULTADO NEGOCIOS YOY" xfId="2762"/>
    <cellStyle name="40% - Accent1 4 4" xfId="2763"/>
    <cellStyle name="40% - Accent1 4 4 2" xfId="2764"/>
    <cellStyle name="40% - Accent1 4 4 2 2" xfId="2765"/>
    <cellStyle name="40% - Accent1 4 4 3" xfId="2766"/>
    <cellStyle name="40% - Accent1 4 4 4" xfId="33665"/>
    <cellStyle name="40% - Accent1 4 5" xfId="2767"/>
    <cellStyle name="40% - Accent1 4 6" xfId="2768"/>
    <cellStyle name="40% - Accent1 4 6 2" xfId="2769"/>
    <cellStyle name="40% - Accent1 4 7" xfId="2770"/>
    <cellStyle name="40% - Accent1 4 8" xfId="2771"/>
    <cellStyle name="40% - Accent1 4 9" xfId="33666"/>
    <cellStyle name="40% - Accent1 4_37. RESULTADO NEGOCIOS YOY" xfId="2772"/>
    <cellStyle name="40% - Accent1 5" xfId="2773"/>
    <cellStyle name="40% - Accent1 5 2" xfId="2774"/>
    <cellStyle name="40% - Accent1 5 2 2" xfId="2775"/>
    <cellStyle name="40% - Accent1 5 2 3" xfId="2776"/>
    <cellStyle name="40% - Accent1 5 2 3 2" xfId="2777"/>
    <cellStyle name="40% - Accent1 5 2 4" xfId="2778"/>
    <cellStyle name="40% - Accent1 5 2 5" xfId="2779"/>
    <cellStyle name="40% - Accent1 5 2 6" xfId="33667"/>
    <cellStyle name="40% - Accent1 5 3" xfId="2780"/>
    <cellStyle name="40% - Accent1 5 3 2" xfId="2781"/>
    <cellStyle name="40% - Accent1 5 3 2 2" xfId="2782"/>
    <cellStyle name="40% - Accent1 5 3 3" xfId="2783"/>
    <cellStyle name="40% - Accent1 5 3 4" xfId="33668"/>
    <cellStyle name="40% - Accent1 5 4" xfId="2784"/>
    <cellStyle name="40% - Accent1 5 4 2" xfId="33669"/>
    <cellStyle name="40% - Accent1 5 5" xfId="2785"/>
    <cellStyle name="40% - Accent1 5 5 2" xfId="2786"/>
    <cellStyle name="40% - Accent1 5 6" xfId="2787"/>
    <cellStyle name="40% - Accent1 5 7" xfId="2788"/>
    <cellStyle name="40% - Accent1 5 8" xfId="33670"/>
    <cellStyle name="40% - Accent1 5_37. RESULTADO NEGOCIOS YOY" xfId="2789"/>
    <cellStyle name="40% - Accent1 6" xfId="2790"/>
    <cellStyle name="40% - Accent1 6 2" xfId="2791"/>
    <cellStyle name="40% - Accent1 6 2 2" xfId="2792"/>
    <cellStyle name="40% - Accent1 6 2 2 2" xfId="2793"/>
    <cellStyle name="40% - Accent1 6 2 3" xfId="2794"/>
    <cellStyle name="40% - Accent1 6 2 4" xfId="2795"/>
    <cellStyle name="40% - Accent1 6 2 5" xfId="33671"/>
    <cellStyle name="40% - Accent1 6 3" xfId="2796"/>
    <cellStyle name="40% - Accent1 6 3 2" xfId="33672"/>
    <cellStyle name="40% - Accent1 6 4" xfId="2797"/>
    <cellStyle name="40% - Accent1 6 4 2" xfId="2798"/>
    <cellStyle name="40% - Accent1 6 4 3" xfId="33673"/>
    <cellStyle name="40% - Accent1 6 5" xfId="2799"/>
    <cellStyle name="40% - Accent1 6 6" xfId="2800"/>
    <cellStyle name="40% - Accent1 6 7" xfId="33674"/>
    <cellStyle name="40% - Accent1 6_37. RESULTADO NEGOCIOS YOY" xfId="2801"/>
    <cellStyle name="40% - Accent1 7" xfId="2802"/>
    <cellStyle name="40% - Accent1 7 2" xfId="2803"/>
    <cellStyle name="40% - Accent1 7 2 2" xfId="2804"/>
    <cellStyle name="40% - Accent1 7 2 3" xfId="33675"/>
    <cellStyle name="40% - Accent1 7 2_37. RESULTADO NEGOCIOS YOY" xfId="2805"/>
    <cellStyle name="40% - Accent1 7 3" xfId="2806"/>
    <cellStyle name="40% - Accent1 7 3 2" xfId="2807"/>
    <cellStyle name="40% - Accent1 7 3 3" xfId="33676"/>
    <cellStyle name="40% - Accent1 7 4" xfId="2808"/>
    <cellStyle name="40% - Accent1 7 4 2" xfId="33677"/>
    <cellStyle name="40% - Accent1 7 5" xfId="2809"/>
    <cellStyle name="40% - Accent1 7 6" xfId="33678"/>
    <cellStyle name="40% - Accent1 7_37. RESULTADO NEGOCIOS YOY" xfId="2810"/>
    <cellStyle name="40% - Accent1 8" xfId="2811"/>
    <cellStyle name="40% - Accent1 8 2" xfId="2812"/>
    <cellStyle name="40% - Accent1 8 2 2" xfId="2813"/>
    <cellStyle name="40% - Accent1 8 2 3" xfId="2814"/>
    <cellStyle name="40% - Accent1 8 2 4" xfId="33679"/>
    <cellStyle name="40% - Accent1 8 3" xfId="2815"/>
    <cellStyle name="40% - Accent1 8 3 2" xfId="33680"/>
    <cellStyle name="40% - Accent1 8 4" xfId="2816"/>
    <cellStyle name="40% - Accent1 8 4 2" xfId="33681"/>
    <cellStyle name="40% - Accent1 8 5" xfId="2817"/>
    <cellStyle name="40% - Accent1 8 6" xfId="33682"/>
    <cellStyle name="40% - Accent1 8_37. RESULTADO NEGOCIOS YOY" xfId="2818"/>
    <cellStyle name="40% - Accent1 9" xfId="2819"/>
    <cellStyle name="40% - Accent1 9 2" xfId="2820"/>
    <cellStyle name="40% - Accent1 9 2 2" xfId="2821"/>
    <cellStyle name="40% - Accent1 9 2 3" xfId="2822"/>
    <cellStyle name="40% - Accent1 9 2 4" xfId="33683"/>
    <cellStyle name="40% - Accent1 9 3" xfId="2823"/>
    <cellStyle name="40% - Accent1 9 3 2" xfId="33684"/>
    <cellStyle name="40% - Accent1 9 4" xfId="2824"/>
    <cellStyle name="40% - Accent1 9 4 2" xfId="33685"/>
    <cellStyle name="40% - Accent1 9 5" xfId="2825"/>
    <cellStyle name="40% - Accent1 9 6" xfId="33686"/>
    <cellStyle name="40% - Accent1 9_37. RESULTADO NEGOCIOS YOY" xfId="2826"/>
    <cellStyle name="40% - Accent1_Duds_mov_Datos" xfId="2827"/>
    <cellStyle name="40% - Accent2" xfId="2828"/>
    <cellStyle name="40% - Accent2 10" xfId="2829"/>
    <cellStyle name="40% - Accent2 10 2" xfId="2830"/>
    <cellStyle name="40% - Accent2 10 2 2" xfId="33687"/>
    <cellStyle name="40% - Accent2 10 3" xfId="2831"/>
    <cellStyle name="40% - Accent2 10 3 2" xfId="33688"/>
    <cellStyle name="40% - Accent2 10 4" xfId="2832"/>
    <cellStyle name="40% - Accent2 10 4 2" xfId="33689"/>
    <cellStyle name="40% - Accent2 10 5" xfId="33690"/>
    <cellStyle name="40% - Accent2 10_37. RESULTADO NEGOCIOS YOY" xfId="2833"/>
    <cellStyle name="40% - Accent2 11" xfId="2834"/>
    <cellStyle name="40% - Accent2 11 2" xfId="2835"/>
    <cellStyle name="40% - Accent2 11 3" xfId="2836"/>
    <cellStyle name="40% - Accent2 11 4" xfId="2837"/>
    <cellStyle name="40% - Accent2 11 5" xfId="33691"/>
    <cellStyle name="40% - Accent2 12" xfId="2838"/>
    <cellStyle name="40% - Accent2 12 2" xfId="33692"/>
    <cellStyle name="40% - Accent2 13" xfId="2839"/>
    <cellStyle name="40% - Accent2 13 2" xfId="33693"/>
    <cellStyle name="40% - Accent2 14" xfId="2840"/>
    <cellStyle name="40% - Accent2 14 2" xfId="33694"/>
    <cellStyle name="40% - Accent2 15" xfId="2841"/>
    <cellStyle name="40% - Accent2 16" xfId="2842"/>
    <cellStyle name="40% - Accent2 17" xfId="2843"/>
    <cellStyle name="40% - Accent2 2" xfId="2844"/>
    <cellStyle name="40% - Accent2 2 10" xfId="2845"/>
    <cellStyle name="40% - Accent2 2 10 2" xfId="33695"/>
    <cellStyle name="40% - Accent2 2 11" xfId="2846"/>
    <cellStyle name="40% - Accent2 2 11 2" xfId="33696"/>
    <cellStyle name="40% - Accent2 2 12" xfId="2847"/>
    <cellStyle name="40% - Accent2 2 13" xfId="2848"/>
    <cellStyle name="40% - Accent2 2 2" xfId="2849"/>
    <cellStyle name="40% - Accent2 2 2 2" xfId="2850"/>
    <cellStyle name="40% - Accent2 2 2 2 2" xfId="2851"/>
    <cellStyle name="40% - Accent2 2 2 2 3" xfId="33697"/>
    <cellStyle name="40% - Accent2 2 2 3" xfId="2852"/>
    <cellStyle name="40% - Accent2 2 2 3 2" xfId="2853"/>
    <cellStyle name="40% - Accent2 2 2 3 3" xfId="33698"/>
    <cellStyle name="40% - Accent2 2 2 4" xfId="2854"/>
    <cellStyle name="40% - Accent2 2 2 4 2" xfId="33699"/>
    <cellStyle name="40% - Accent2 2 2 5" xfId="2855"/>
    <cellStyle name="40% - Accent2 2 2 5 2" xfId="33700"/>
    <cellStyle name="40% - Accent2 2 2 6" xfId="2856"/>
    <cellStyle name="40% - Accent2 2 3" xfId="2857"/>
    <cellStyle name="40% - Accent2 2 3 2" xfId="2858"/>
    <cellStyle name="40% - Accent2 2 3 2 2" xfId="2859"/>
    <cellStyle name="40% - Accent2 2 3 2 3" xfId="33701"/>
    <cellStyle name="40% - Accent2 2 3 3" xfId="2860"/>
    <cellStyle name="40% - Accent2 2 3 3 2" xfId="2861"/>
    <cellStyle name="40% - Accent2 2 3 3 3" xfId="33702"/>
    <cellStyle name="40% - Accent2 2 3 4" xfId="2862"/>
    <cellStyle name="40% - Accent2 2 3 4 2" xfId="33703"/>
    <cellStyle name="40% - Accent2 2 3 5" xfId="2863"/>
    <cellStyle name="40% - Accent2 2 3 6" xfId="33704"/>
    <cellStyle name="40% - Accent2 2 3_37. RESULTADO NEGOCIOS YOY" xfId="2864"/>
    <cellStyle name="40% - Accent2 2 4" xfId="2865"/>
    <cellStyle name="40% - Accent2 2 4 2" xfId="2866"/>
    <cellStyle name="40% - Accent2 2 4 2 2" xfId="2867"/>
    <cellStyle name="40% - Accent2 2 4 2 3" xfId="33705"/>
    <cellStyle name="40% - Accent2 2 4 3" xfId="2868"/>
    <cellStyle name="40% - Accent2 2 4 3 2" xfId="2869"/>
    <cellStyle name="40% - Accent2 2 4 3 3" xfId="33706"/>
    <cellStyle name="40% - Accent2 2 4 4" xfId="2870"/>
    <cellStyle name="40% - Accent2 2 4 4 2" xfId="33707"/>
    <cellStyle name="40% - Accent2 2 4 5" xfId="2871"/>
    <cellStyle name="40% - Accent2 2 4 6" xfId="33708"/>
    <cellStyle name="40% - Accent2 2 4_37. RESULTADO NEGOCIOS YOY" xfId="2872"/>
    <cellStyle name="40% - Accent2 2 5" xfId="2873"/>
    <cellStyle name="40% - Accent2 2 5 2" xfId="2874"/>
    <cellStyle name="40% - Accent2 2 5 2 2" xfId="2875"/>
    <cellStyle name="40% - Accent2 2 5 2 3" xfId="2876"/>
    <cellStyle name="40% - Accent2 2 5 2 4" xfId="33709"/>
    <cellStyle name="40% - Accent2 2 5 3" xfId="2877"/>
    <cellStyle name="40% - Accent2 2 5 3 2" xfId="33710"/>
    <cellStyle name="40% - Accent2 2 5 4" xfId="2878"/>
    <cellStyle name="40% - Accent2 2 5 4 2" xfId="33711"/>
    <cellStyle name="40% - Accent2 2 5 5" xfId="33712"/>
    <cellStyle name="40% - Accent2 2 5_37. RESULTADO NEGOCIOS YOY" xfId="2879"/>
    <cellStyle name="40% - Accent2 2 6" xfId="2880"/>
    <cellStyle name="40% - Accent2 2 6 2" xfId="2881"/>
    <cellStyle name="40% - Accent2 2 6 2 2" xfId="33713"/>
    <cellStyle name="40% - Accent2 2 6 3" xfId="2882"/>
    <cellStyle name="40% - Accent2 2 6 3 2" xfId="33714"/>
    <cellStyle name="40% - Accent2 2 6 4" xfId="2883"/>
    <cellStyle name="40% - Accent2 2 6 4 2" xfId="33715"/>
    <cellStyle name="40% - Accent2 2 6 5" xfId="33716"/>
    <cellStyle name="40% - Accent2 2 6_37. RESULTADO NEGOCIOS YOY" xfId="2884"/>
    <cellStyle name="40% - Accent2 2 7" xfId="2885"/>
    <cellStyle name="40% - Accent2 2 7 2" xfId="2886"/>
    <cellStyle name="40% - Accent2 2 7 2 2" xfId="33717"/>
    <cellStyle name="40% - Accent2 2 7 3" xfId="2887"/>
    <cellStyle name="40% - Accent2 2 7 3 2" xfId="33718"/>
    <cellStyle name="40% - Accent2 2 7 4" xfId="2888"/>
    <cellStyle name="40% - Accent2 2 7 4 2" xfId="33719"/>
    <cellStyle name="40% - Accent2 2 7 5" xfId="33720"/>
    <cellStyle name="40% - Accent2 2 7_37. RESULTADO NEGOCIOS YOY" xfId="2889"/>
    <cellStyle name="40% - Accent2 2 8" xfId="2890"/>
    <cellStyle name="40% - Accent2 2 8 2" xfId="33721"/>
    <cellStyle name="40% - Accent2 2 9" xfId="2891"/>
    <cellStyle name="40% - Accent2 2 9 2" xfId="33722"/>
    <cellStyle name="40% - Accent2 2_Perd det activo" xfId="2892"/>
    <cellStyle name="40% - Accent2 3" xfId="2893"/>
    <cellStyle name="40% - Accent2 3 10" xfId="2894"/>
    <cellStyle name="40% - Accent2 3 11" xfId="2895"/>
    <cellStyle name="40% - Accent2 3 2" xfId="2896"/>
    <cellStyle name="40% - Accent2 3 2 2" xfId="2897"/>
    <cellStyle name="40% - Accent2 3 2 2 2" xfId="2898"/>
    <cellStyle name="40% - Accent2 3 2 2 3" xfId="33723"/>
    <cellStyle name="40% - Accent2 3 2 3" xfId="2899"/>
    <cellStyle name="40% - Accent2 3 2 3 2" xfId="2900"/>
    <cellStyle name="40% - Accent2 3 2 3 3" xfId="33724"/>
    <cellStyle name="40% - Accent2 3 2 4" xfId="2901"/>
    <cellStyle name="40% - Accent2 3 2 4 2" xfId="33725"/>
    <cellStyle name="40% - Accent2 3 2 5" xfId="2902"/>
    <cellStyle name="40% - Accent2 3 2 6" xfId="33726"/>
    <cellStyle name="40% - Accent2 3 2_37. RESULTADO NEGOCIOS YOY" xfId="2903"/>
    <cellStyle name="40% - Accent2 3 3" xfId="2904"/>
    <cellStyle name="40% - Accent2 3 3 2" xfId="2905"/>
    <cellStyle name="40% - Accent2 3 3 2 2" xfId="2906"/>
    <cellStyle name="40% - Accent2 3 3 2 3" xfId="33727"/>
    <cellStyle name="40% - Accent2 3 3 3" xfId="2907"/>
    <cellStyle name="40% - Accent2 3 3 3 2" xfId="2908"/>
    <cellStyle name="40% - Accent2 3 3 3 3" xfId="33728"/>
    <cellStyle name="40% - Accent2 3 3 4" xfId="2909"/>
    <cellStyle name="40% - Accent2 3 3 4 2" xfId="33729"/>
    <cellStyle name="40% - Accent2 3 3 5" xfId="2910"/>
    <cellStyle name="40% - Accent2 3 3 6" xfId="33730"/>
    <cellStyle name="40% - Accent2 3 3_37. RESULTADO NEGOCIOS YOY" xfId="2911"/>
    <cellStyle name="40% - Accent2 3 4" xfId="2912"/>
    <cellStyle name="40% - Accent2 3 4 2" xfId="2913"/>
    <cellStyle name="40% - Accent2 3 4 2 2" xfId="2914"/>
    <cellStyle name="40% - Accent2 3 4 2 3" xfId="2915"/>
    <cellStyle name="40% - Accent2 3 4 2 4" xfId="33731"/>
    <cellStyle name="40% - Accent2 3 4 3" xfId="2916"/>
    <cellStyle name="40% - Accent2 3 4 3 2" xfId="33732"/>
    <cellStyle name="40% - Accent2 3 4 4" xfId="2917"/>
    <cellStyle name="40% - Accent2 3 4 4 2" xfId="33733"/>
    <cellStyle name="40% - Accent2 3 4 5" xfId="33734"/>
    <cellStyle name="40% - Accent2 3 4_37. RESULTADO NEGOCIOS YOY" xfId="2918"/>
    <cellStyle name="40% - Accent2 3 5" xfId="2919"/>
    <cellStyle name="40% - Accent2 3 5 2" xfId="2920"/>
    <cellStyle name="40% - Accent2 3 5 2 2" xfId="2921"/>
    <cellStyle name="40% - Accent2 3 5 2 3" xfId="2922"/>
    <cellStyle name="40% - Accent2 3 5 2 4" xfId="33735"/>
    <cellStyle name="40% - Accent2 3 5 3" xfId="2923"/>
    <cellStyle name="40% - Accent2 3 5 3 2" xfId="33736"/>
    <cellStyle name="40% - Accent2 3 5 4" xfId="2924"/>
    <cellStyle name="40% - Accent2 3 5 4 2" xfId="33737"/>
    <cellStyle name="40% - Accent2 3 5 5" xfId="33738"/>
    <cellStyle name="40% - Accent2 3 5_37. RESULTADO NEGOCIOS YOY" xfId="2925"/>
    <cellStyle name="40% - Accent2 3 6" xfId="2926"/>
    <cellStyle name="40% - Accent2 3 6 2" xfId="2927"/>
    <cellStyle name="40% - Accent2 3 6 3" xfId="2928"/>
    <cellStyle name="40% - Accent2 3 6 4" xfId="33739"/>
    <cellStyle name="40% - Accent2 3 7" xfId="2929"/>
    <cellStyle name="40% - Accent2 3 7 2" xfId="2930"/>
    <cellStyle name="40% - Accent2 3 7 3" xfId="2931"/>
    <cellStyle name="40% - Accent2 3 7 4" xfId="33740"/>
    <cellStyle name="40% - Accent2 3 8" xfId="2932"/>
    <cellStyle name="40% - Accent2 3 8 2" xfId="33741"/>
    <cellStyle name="40% - Accent2 3 9" xfId="2933"/>
    <cellStyle name="40% - Accent2 3 9 2" xfId="33742"/>
    <cellStyle name="40% - Accent2 3_Perd det activo" xfId="2934"/>
    <cellStyle name="40% - Accent2 4" xfId="2935"/>
    <cellStyle name="40% - Accent2 4 2" xfId="2936"/>
    <cellStyle name="40% - Accent2 4 2 2" xfId="2937"/>
    <cellStyle name="40% - Accent2 4 2 3" xfId="2938"/>
    <cellStyle name="40% - Accent2 4 2 3 2" xfId="2939"/>
    <cellStyle name="40% - Accent2 4 2 4" xfId="2940"/>
    <cellStyle name="40% - Accent2 4 2 5" xfId="2941"/>
    <cellStyle name="40% - Accent2 4 2 6" xfId="33743"/>
    <cellStyle name="40% - Accent2 4 2_37. RESULTADO NEGOCIOS YOY" xfId="2942"/>
    <cellStyle name="40% - Accent2 4 3" xfId="2943"/>
    <cellStyle name="40% - Accent2 4 3 2" xfId="2944"/>
    <cellStyle name="40% - Accent2 4 3 3" xfId="2945"/>
    <cellStyle name="40% - Accent2 4 3 3 2" xfId="2946"/>
    <cellStyle name="40% - Accent2 4 3 4" xfId="2947"/>
    <cellStyle name="40% - Accent2 4 3 5" xfId="33744"/>
    <cellStyle name="40% - Accent2 4 3_37. RESULTADO NEGOCIOS YOY" xfId="2948"/>
    <cellStyle name="40% - Accent2 4 4" xfId="2949"/>
    <cellStyle name="40% - Accent2 4 4 2" xfId="2950"/>
    <cellStyle name="40% - Accent2 4 4 2 2" xfId="2951"/>
    <cellStyle name="40% - Accent2 4 4 3" xfId="2952"/>
    <cellStyle name="40% - Accent2 4 4 4" xfId="33745"/>
    <cellStyle name="40% - Accent2 4 5" xfId="2953"/>
    <cellStyle name="40% - Accent2 4 6" xfId="2954"/>
    <cellStyle name="40% - Accent2 4 6 2" xfId="2955"/>
    <cellStyle name="40% - Accent2 4 7" xfId="2956"/>
    <cellStyle name="40% - Accent2 4 8" xfId="2957"/>
    <cellStyle name="40% - Accent2 4 9" xfId="33746"/>
    <cellStyle name="40% - Accent2 4_37. RESULTADO NEGOCIOS YOY" xfId="2958"/>
    <cellStyle name="40% - Accent2 5" xfId="2959"/>
    <cellStyle name="40% - Accent2 5 2" xfId="2960"/>
    <cellStyle name="40% - Accent2 5 2 2" xfId="2961"/>
    <cellStyle name="40% - Accent2 5 2 3" xfId="2962"/>
    <cellStyle name="40% - Accent2 5 2 3 2" xfId="2963"/>
    <cellStyle name="40% - Accent2 5 2 4" xfId="2964"/>
    <cellStyle name="40% - Accent2 5 2 5" xfId="2965"/>
    <cellStyle name="40% - Accent2 5 2 6" xfId="33747"/>
    <cellStyle name="40% - Accent2 5 3" xfId="2966"/>
    <cellStyle name="40% - Accent2 5 3 2" xfId="2967"/>
    <cellStyle name="40% - Accent2 5 3 2 2" xfId="2968"/>
    <cellStyle name="40% - Accent2 5 3 3" xfId="2969"/>
    <cellStyle name="40% - Accent2 5 3 4" xfId="33748"/>
    <cellStyle name="40% - Accent2 5 4" xfId="2970"/>
    <cellStyle name="40% - Accent2 5 4 2" xfId="33749"/>
    <cellStyle name="40% - Accent2 5 5" xfId="2971"/>
    <cellStyle name="40% - Accent2 5 5 2" xfId="2972"/>
    <cellStyle name="40% - Accent2 5 6" xfId="2973"/>
    <cellStyle name="40% - Accent2 5 7" xfId="2974"/>
    <cellStyle name="40% - Accent2 5 8" xfId="33750"/>
    <cellStyle name="40% - Accent2 5_37. RESULTADO NEGOCIOS YOY" xfId="2975"/>
    <cellStyle name="40% - Accent2 6" xfId="2976"/>
    <cellStyle name="40% - Accent2 6 2" xfId="2977"/>
    <cellStyle name="40% - Accent2 6 2 2" xfId="2978"/>
    <cellStyle name="40% - Accent2 6 2 2 2" xfId="2979"/>
    <cellStyle name="40% - Accent2 6 2 3" xfId="2980"/>
    <cellStyle name="40% - Accent2 6 2 4" xfId="2981"/>
    <cellStyle name="40% - Accent2 6 2 5" xfId="33751"/>
    <cellStyle name="40% - Accent2 6 3" xfId="2982"/>
    <cellStyle name="40% - Accent2 6 3 2" xfId="33752"/>
    <cellStyle name="40% - Accent2 6 4" xfId="2983"/>
    <cellStyle name="40% - Accent2 6 4 2" xfId="2984"/>
    <cellStyle name="40% - Accent2 6 4 3" xfId="33753"/>
    <cellStyle name="40% - Accent2 6 5" xfId="2985"/>
    <cellStyle name="40% - Accent2 6 6" xfId="2986"/>
    <cellStyle name="40% - Accent2 6 7" xfId="33754"/>
    <cellStyle name="40% - Accent2 6_37. RESULTADO NEGOCIOS YOY" xfId="2987"/>
    <cellStyle name="40% - Accent2 7" xfId="2988"/>
    <cellStyle name="40% - Accent2 7 2" xfId="2989"/>
    <cellStyle name="40% - Accent2 7 2 2" xfId="2990"/>
    <cellStyle name="40% - Accent2 7 2 3" xfId="33755"/>
    <cellStyle name="40% - Accent2 7 2_37. RESULTADO NEGOCIOS YOY" xfId="2991"/>
    <cellStyle name="40% - Accent2 7 3" xfId="2992"/>
    <cellStyle name="40% - Accent2 7 3 2" xfId="2993"/>
    <cellStyle name="40% - Accent2 7 3 3" xfId="33756"/>
    <cellStyle name="40% - Accent2 7 4" xfId="2994"/>
    <cellStyle name="40% - Accent2 7 4 2" xfId="33757"/>
    <cellStyle name="40% - Accent2 7 5" xfId="2995"/>
    <cellStyle name="40% - Accent2 7 6" xfId="33758"/>
    <cellStyle name="40% - Accent2 7_37. RESULTADO NEGOCIOS YOY" xfId="2996"/>
    <cellStyle name="40% - Accent2 8" xfId="2997"/>
    <cellStyle name="40% - Accent2 8 2" xfId="2998"/>
    <cellStyle name="40% - Accent2 8 2 2" xfId="2999"/>
    <cellStyle name="40% - Accent2 8 2 3" xfId="3000"/>
    <cellStyle name="40% - Accent2 8 2 4" xfId="33759"/>
    <cellStyle name="40% - Accent2 8 3" xfId="3001"/>
    <cellStyle name="40% - Accent2 8 3 2" xfId="33760"/>
    <cellStyle name="40% - Accent2 8 4" xfId="3002"/>
    <cellStyle name="40% - Accent2 8 4 2" xfId="33761"/>
    <cellStyle name="40% - Accent2 8 5" xfId="3003"/>
    <cellStyle name="40% - Accent2 8 6" xfId="33762"/>
    <cellStyle name="40% - Accent2 8_37. RESULTADO NEGOCIOS YOY" xfId="3004"/>
    <cellStyle name="40% - Accent2 9" xfId="3005"/>
    <cellStyle name="40% - Accent2 9 2" xfId="3006"/>
    <cellStyle name="40% - Accent2 9 2 2" xfId="3007"/>
    <cellStyle name="40% - Accent2 9 2 3" xfId="3008"/>
    <cellStyle name="40% - Accent2 9 2 4" xfId="33763"/>
    <cellStyle name="40% - Accent2 9 3" xfId="3009"/>
    <cellStyle name="40% - Accent2 9 3 2" xfId="33764"/>
    <cellStyle name="40% - Accent2 9 4" xfId="3010"/>
    <cellStyle name="40% - Accent2 9 4 2" xfId="33765"/>
    <cellStyle name="40% - Accent2 9 5" xfId="33766"/>
    <cellStyle name="40% - Accent2 9_37. RESULTADO NEGOCIOS YOY" xfId="3011"/>
    <cellStyle name="40% - Accent2_Duds_mov_Datos" xfId="3012"/>
    <cellStyle name="40% - Accent3" xfId="3013"/>
    <cellStyle name="40% - Accent3 10" xfId="3014"/>
    <cellStyle name="40% - Accent3 10 2" xfId="3015"/>
    <cellStyle name="40% - Accent3 10 2 2" xfId="33767"/>
    <cellStyle name="40% - Accent3 10 3" xfId="3016"/>
    <cellStyle name="40% - Accent3 10 3 2" xfId="33768"/>
    <cellStyle name="40% - Accent3 10 4" xfId="3017"/>
    <cellStyle name="40% - Accent3 10 4 2" xfId="33769"/>
    <cellStyle name="40% - Accent3 10 5" xfId="33770"/>
    <cellStyle name="40% - Accent3 10_37. RESULTADO NEGOCIOS YOY" xfId="3018"/>
    <cellStyle name="40% - Accent3 11" xfId="3019"/>
    <cellStyle name="40% - Accent3 11 2" xfId="3020"/>
    <cellStyle name="40% - Accent3 11 3" xfId="3021"/>
    <cellStyle name="40% - Accent3 11 4" xfId="3022"/>
    <cellStyle name="40% - Accent3 11 5" xfId="33771"/>
    <cellStyle name="40% - Accent3 12" xfId="3023"/>
    <cellStyle name="40% - Accent3 12 2" xfId="33772"/>
    <cellStyle name="40% - Accent3 13" xfId="3024"/>
    <cellStyle name="40% - Accent3 13 2" xfId="33773"/>
    <cellStyle name="40% - Accent3 14" xfId="3025"/>
    <cellStyle name="40% - Accent3 14 2" xfId="33774"/>
    <cellStyle name="40% - Accent3 15" xfId="3026"/>
    <cellStyle name="40% - Accent3 16" xfId="3027"/>
    <cellStyle name="40% - Accent3 17" xfId="3028"/>
    <cellStyle name="40% - Accent3 2" xfId="3029"/>
    <cellStyle name="40% - Accent3 2 10" xfId="3030"/>
    <cellStyle name="40% - Accent3 2 10 2" xfId="33775"/>
    <cellStyle name="40% - Accent3 2 11" xfId="3031"/>
    <cellStyle name="40% - Accent3 2 11 2" xfId="33776"/>
    <cellStyle name="40% - Accent3 2 12" xfId="3032"/>
    <cellStyle name="40% - Accent3 2 13" xfId="3033"/>
    <cellStyle name="40% - Accent3 2 2" xfId="3034"/>
    <cellStyle name="40% - Accent3 2 2 2" xfId="3035"/>
    <cellStyle name="40% - Accent3 2 2 2 2" xfId="3036"/>
    <cellStyle name="40% - Accent3 2 2 2 3" xfId="33777"/>
    <cellStyle name="40% - Accent3 2 2 3" xfId="3037"/>
    <cellStyle name="40% - Accent3 2 2 3 2" xfId="3038"/>
    <cellStyle name="40% - Accent3 2 2 3 3" xfId="33778"/>
    <cellStyle name="40% - Accent3 2 2 4" xfId="3039"/>
    <cellStyle name="40% - Accent3 2 2 4 2" xfId="33779"/>
    <cellStyle name="40% - Accent3 2 2 5" xfId="3040"/>
    <cellStyle name="40% - Accent3 2 2 5 2" xfId="33780"/>
    <cellStyle name="40% - Accent3 2 2 6" xfId="3041"/>
    <cellStyle name="40% - Accent3 2 3" xfId="3042"/>
    <cellStyle name="40% - Accent3 2 3 2" xfId="3043"/>
    <cellStyle name="40% - Accent3 2 3 2 2" xfId="3044"/>
    <cellStyle name="40% - Accent3 2 3 2 3" xfId="33781"/>
    <cellStyle name="40% - Accent3 2 3 3" xfId="3045"/>
    <cellStyle name="40% - Accent3 2 3 3 2" xfId="3046"/>
    <cellStyle name="40% - Accent3 2 3 3 3" xfId="33782"/>
    <cellStyle name="40% - Accent3 2 3 4" xfId="3047"/>
    <cellStyle name="40% - Accent3 2 3 4 2" xfId="33783"/>
    <cellStyle name="40% - Accent3 2 3 5" xfId="3048"/>
    <cellStyle name="40% - Accent3 2 3 6" xfId="33784"/>
    <cellStyle name="40% - Accent3 2 3_37. RESULTADO NEGOCIOS YOY" xfId="3049"/>
    <cellStyle name="40% - Accent3 2 4" xfId="3050"/>
    <cellStyle name="40% - Accent3 2 4 2" xfId="3051"/>
    <cellStyle name="40% - Accent3 2 4 2 2" xfId="3052"/>
    <cellStyle name="40% - Accent3 2 4 2 3" xfId="33785"/>
    <cellStyle name="40% - Accent3 2 4 3" xfId="3053"/>
    <cellStyle name="40% - Accent3 2 4 3 2" xfId="3054"/>
    <cellStyle name="40% - Accent3 2 4 3 3" xfId="33786"/>
    <cellStyle name="40% - Accent3 2 4 4" xfId="3055"/>
    <cellStyle name="40% - Accent3 2 4 4 2" xfId="33787"/>
    <cellStyle name="40% - Accent3 2 4 5" xfId="3056"/>
    <cellStyle name="40% - Accent3 2 4 6" xfId="33788"/>
    <cellStyle name="40% - Accent3 2 4_37. RESULTADO NEGOCIOS YOY" xfId="3057"/>
    <cellStyle name="40% - Accent3 2 5" xfId="3058"/>
    <cellStyle name="40% - Accent3 2 5 2" xfId="3059"/>
    <cellStyle name="40% - Accent3 2 5 2 2" xfId="3060"/>
    <cellStyle name="40% - Accent3 2 5 2 3" xfId="3061"/>
    <cellStyle name="40% - Accent3 2 5 2 4" xfId="33789"/>
    <cellStyle name="40% - Accent3 2 5 3" xfId="3062"/>
    <cellStyle name="40% - Accent3 2 5 3 2" xfId="33790"/>
    <cellStyle name="40% - Accent3 2 5 4" xfId="3063"/>
    <cellStyle name="40% - Accent3 2 5 4 2" xfId="33791"/>
    <cellStyle name="40% - Accent3 2 5 5" xfId="33792"/>
    <cellStyle name="40% - Accent3 2 5_37. RESULTADO NEGOCIOS YOY" xfId="3064"/>
    <cellStyle name="40% - Accent3 2 6" xfId="3065"/>
    <cellStyle name="40% - Accent3 2 6 2" xfId="3066"/>
    <cellStyle name="40% - Accent3 2 6 2 2" xfId="33793"/>
    <cellStyle name="40% - Accent3 2 6 3" xfId="3067"/>
    <cellStyle name="40% - Accent3 2 6 3 2" xfId="33794"/>
    <cellStyle name="40% - Accent3 2 6 4" xfId="3068"/>
    <cellStyle name="40% - Accent3 2 6 4 2" xfId="33795"/>
    <cellStyle name="40% - Accent3 2 6 5" xfId="33796"/>
    <cellStyle name="40% - Accent3 2 6_37. RESULTADO NEGOCIOS YOY" xfId="3069"/>
    <cellStyle name="40% - Accent3 2 7" xfId="3070"/>
    <cellStyle name="40% - Accent3 2 7 2" xfId="3071"/>
    <cellStyle name="40% - Accent3 2 7 2 2" xfId="33797"/>
    <cellStyle name="40% - Accent3 2 7 3" xfId="3072"/>
    <cellStyle name="40% - Accent3 2 7 3 2" xfId="33798"/>
    <cellStyle name="40% - Accent3 2 7 4" xfId="3073"/>
    <cellStyle name="40% - Accent3 2 7 4 2" xfId="33799"/>
    <cellStyle name="40% - Accent3 2 7 5" xfId="33800"/>
    <cellStyle name="40% - Accent3 2 7_37. RESULTADO NEGOCIOS YOY" xfId="3074"/>
    <cellStyle name="40% - Accent3 2 8" xfId="3075"/>
    <cellStyle name="40% - Accent3 2 8 2" xfId="33801"/>
    <cellStyle name="40% - Accent3 2 9" xfId="3076"/>
    <cellStyle name="40% - Accent3 2 9 2" xfId="33802"/>
    <cellStyle name="40% - Accent3 2_Perd det activo" xfId="3077"/>
    <cellStyle name="40% - Accent3 3" xfId="3078"/>
    <cellStyle name="40% - Accent3 3 10" xfId="3079"/>
    <cellStyle name="40% - Accent3 3 11" xfId="3080"/>
    <cellStyle name="40% - Accent3 3 2" xfId="3081"/>
    <cellStyle name="40% - Accent3 3 2 2" xfId="3082"/>
    <cellStyle name="40% - Accent3 3 2 2 2" xfId="3083"/>
    <cellStyle name="40% - Accent3 3 2 2 3" xfId="33803"/>
    <cellStyle name="40% - Accent3 3 2 3" xfId="3084"/>
    <cellStyle name="40% - Accent3 3 2 3 2" xfId="3085"/>
    <cellStyle name="40% - Accent3 3 2 3 3" xfId="33804"/>
    <cellStyle name="40% - Accent3 3 2 4" xfId="3086"/>
    <cellStyle name="40% - Accent3 3 2 4 2" xfId="33805"/>
    <cellStyle name="40% - Accent3 3 2 5" xfId="3087"/>
    <cellStyle name="40% - Accent3 3 2 6" xfId="33806"/>
    <cellStyle name="40% - Accent3 3 2_37. RESULTADO NEGOCIOS YOY" xfId="3088"/>
    <cellStyle name="40% - Accent3 3 3" xfId="3089"/>
    <cellStyle name="40% - Accent3 3 3 2" xfId="3090"/>
    <cellStyle name="40% - Accent3 3 3 2 2" xfId="3091"/>
    <cellStyle name="40% - Accent3 3 3 2 3" xfId="33807"/>
    <cellStyle name="40% - Accent3 3 3 3" xfId="3092"/>
    <cellStyle name="40% - Accent3 3 3 3 2" xfId="3093"/>
    <cellStyle name="40% - Accent3 3 3 3 3" xfId="33808"/>
    <cellStyle name="40% - Accent3 3 3 4" xfId="3094"/>
    <cellStyle name="40% - Accent3 3 3 4 2" xfId="33809"/>
    <cellStyle name="40% - Accent3 3 3 5" xfId="3095"/>
    <cellStyle name="40% - Accent3 3 3 6" xfId="33810"/>
    <cellStyle name="40% - Accent3 3 3_37. RESULTADO NEGOCIOS YOY" xfId="3096"/>
    <cellStyle name="40% - Accent3 3 4" xfId="3097"/>
    <cellStyle name="40% - Accent3 3 4 2" xfId="3098"/>
    <cellStyle name="40% - Accent3 3 4 2 2" xfId="3099"/>
    <cellStyle name="40% - Accent3 3 4 2 3" xfId="3100"/>
    <cellStyle name="40% - Accent3 3 4 2 4" xfId="33811"/>
    <cellStyle name="40% - Accent3 3 4 3" xfId="3101"/>
    <cellStyle name="40% - Accent3 3 4 3 2" xfId="33812"/>
    <cellStyle name="40% - Accent3 3 4 4" xfId="3102"/>
    <cellStyle name="40% - Accent3 3 4 4 2" xfId="33813"/>
    <cellStyle name="40% - Accent3 3 4 5" xfId="33814"/>
    <cellStyle name="40% - Accent3 3 4_37. RESULTADO NEGOCIOS YOY" xfId="3103"/>
    <cellStyle name="40% - Accent3 3 5" xfId="3104"/>
    <cellStyle name="40% - Accent3 3 5 2" xfId="3105"/>
    <cellStyle name="40% - Accent3 3 5 2 2" xfId="3106"/>
    <cellStyle name="40% - Accent3 3 5 2 3" xfId="3107"/>
    <cellStyle name="40% - Accent3 3 5 2 4" xfId="33815"/>
    <cellStyle name="40% - Accent3 3 5 3" xfId="3108"/>
    <cellStyle name="40% - Accent3 3 5 3 2" xfId="33816"/>
    <cellStyle name="40% - Accent3 3 5 4" xfId="3109"/>
    <cellStyle name="40% - Accent3 3 5 4 2" xfId="33817"/>
    <cellStyle name="40% - Accent3 3 5 5" xfId="33818"/>
    <cellStyle name="40% - Accent3 3 5_37. RESULTADO NEGOCIOS YOY" xfId="3110"/>
    <cellStyle name="40% - Accent3 3 6" xfId="3111"/>
    <cellStyle name="40% - Accent3 3 6 2" xfId="3112"/>
    <cellStyle name="40% - Accent3 3 6 3" xfId="3113"/>
    <cellStyle name="40% - Accent3 3 6 4" xfId="33819"/>
    <cellStyle name="40% - Accent3 3 7" xfId="3114"/>
    <cellStyle name="40% - Accent3 3 7 2" xfId="3115"/>
    <cellStyle name="40% - Accent3 3 7 3" xfId="3116"/>
    <cellStyle name="40% - Accent3 3 7 4" xfId="33820"/>
    <cellStyle name="40% - Accent3 3 8" xfId="3117"/>
    <cellStyle name="40% - Accent3 3 8 2" xfId="33821"/>
    <cellStyle name="40% - Accent3 3 9" xfId="3118"/>
    <cellStyle name="40% - Accent3 3 9 2" xfId="33822"/>
    <cellStyle name="40% - Accent3 3_Perd det activo" xfId="3119"/>
    <cellStyle name="40% - Accent3 4" xfId="3120"/>
    <cellStyle name="40% - Accent3 4 2" xfId="3121"/>
    <cellStyle name="40% - Accent3 4 2 2" xfId="3122"/>
    <cellStyle name="40% - Accent3 4 2 3" xfId="3123"/>
    <cellStyle name="40% - Accent3 4 2 3 2" xfId="3124"/>
    <cellStyle name="40% - Accent3 4 2 4" xfId="3125"/>
    <cellStyle name="40% - Accent3 4 2 5" xfId="3126"/>
    <cellStyle name="40% - Accent3 4 2 6" xfId="33823"/>
    <cellStyle name="40% - Accent3 4 2_37. RESULTADO NEGOCIOS YOY" xfId="3127"/>
    <cellStyle name="40% - Accent3 4 3" xfId="3128"/>
    <cellStyle name="40% - Accent3 4 3 2" xfId="3129"/>
    <cellStyle name="40% - Accent3 4 3 3" xfId="3130"/>
    <cellStyle name="40% - Accent3 4 3 3 2" xfId="3131"/>
    <cellStyle name="40% - Accent3 4 3 4" xfId="3132"/>
    <cellStyle name="40% - Accent3 4 3 5" xfId="33824"/>
    <cellStyle name="40% - Accent3 4 3_37. RESULTADO NEGOCIOS YOY" xfId="3133"/>
    <cellStyle name="40% - Accent3 4 4" xfId="3134"/>
    <cellStyle name="40% - Accent3 4 4 2" xfId="3135"/>
    <cellStyle name="40% - Accent3 4 4 2 2" xfId="3136"/>
    <cellStyle name="40% - Accent3 4 4 3" xfId="3137"/>
    <cellStyle name="40% - Accent3 4 4 4" xfId="33825"/>
    <cellStyle name="40% - Accent3 4 5" xfId="3138"/>
    <cellStyle name="40% - Accent3 4 6" xfId="3139"/>
    <cellStyle name="40% - Accent3 4 6 2" xfId="3140"/>
    <cellStyle name="40% - Accent3 4 7" xfId="3141"/>
    <cellStyle name="40% - Accent3 4 8" xfId="3142"/>
    <cellStyle name="40% - Accent3 4 9" xfId="33826"/>
    <cellStyle name="40% - Accent3 4_37. RESULTADO NEGOCIOS YOY" xfId="3143"/>
    <cellStyle name="40% - Accent3 5" xfId="3144"/>
    <cellStyle name="40% - Accent3 5 2" xfId="3145"/>
    <cellStyle name="40% - Accent3 5 2 2" xfId="3146"/>
    <cellStyle name="40% - Accent3 5 2 3" xfId="3147"/>
    <cellStyle name="40% - Accent3 5 2 3 2" xfId="3148"/>
    <cellStyle name="40% - Accent3 5 2 4" xfId="3149"/>
    <cellStyle name="40% - Accent3 5 2 5" xfId="3150"/>
    <cellStyle name="40% - Accent3 5 2 6" xfId="33827"/>
    <cellStyle name="40% - Accent3 5 3" xfId="3151"/>
    <cellStyle name="40% - Accent3 5 3 2" xfId="3152"/>
    <cellStyle name="40% - Accent3 5 3 2 2" xfId="3153"/>
    <cellStyle name="40% - Accent3 5 3 3" xfId="3154"/>
    <cellStyle name="40% - Accent3 5 3 4" xfId="33828"/>
    <cellStyle name="40% - Accent3 5 4" xfId="3155"/>
    <cellStyle name="40% - Accent3 5 4 2" xfId="33829"/>
    <cellStyle name="40% - Accent3 5 5" xfId="3156"/>
    <cellStyle name="40% - Accent3 5 5 2" xfId="3157"/>
    <cellStyle name="40% - Accent3 5 6" xfId="3158"/>
    <cellStyle name="40% - Accent3 5 7" xfId="3159"/>
    <cellStyle name="40% - Accent3 5 8" xfId="33830"/>
    <cellStyle name="40% - Accent3 5_37. RESULTADO NEGOCIOS YOY" xfId="3160"/>
    <cellStyle name="40% - Accent3 6" xfId="3161"/>
    <cellStyle name="40% - Accent3 6 2" xfId="3162"/>
    <cellStyle name="40% - Accent3 6 2 2" xfId="3163"/>
    <cellStyle name="40% - Accent3 6 2 2 2" xfId="3164"/>
    <cellStyle name="40% - Accent3 6 2 3" xfId="3165"/>
    <cellStyle name="40% - Accent3 6 2 4" xfId="3166"/>
    <cellStyle name="40% - Accent3 6 2 5" xfId="33831"/>
    <cellStyle name="40% - Accent3 6 3" xfId="3167"/>
    <cellStyle name="40% - Accent3 6 3 2" xfId="33832"/>
    <cellStyle name="40% - Accent3 6 4" xfId="3168"/>
    <cellStyle name="40% - Accent3 6 4 2" xfId="3169"/>
    <cellStyle name="40% - Accent3 6 4 3" xfId="33833"/>
    <cellStyle name="40% - Accent3 6 5" xfId="3170"/>
    <cellStyle name="40% - Accent3 6 6" xfId="3171"/>
    <cellStyle name="40% - Accent3 6 7" xfId="33834"/>
    <cellStyle name="40% - Accent3 6_37. RESULTADO NEGOCIOS YOY" xfId="3172"/>
    <cellStyle name="40% - Accent3 7" xfId="3173"/>
    <cellStyle name="40% - Accent3 7 2" xfId="3174"/>
    <cellStyle name="40% - Accent3 7 2 2" xfId="3175"/>
    <cellStyle name="40% - Accent3 7 2 3" xfId="33835"/>
    <cellStyle name="40% - Accent3 7 2_37. RESULTADO NEGOCIOS YOY" xfId="3176"/>
    <cellStyle name="40% - Accent3 7 3" xfId="3177"/>
    <cellStyle name="40% - Accent3 7 3 2" xfId="3178"/>
    <cellStyle name="40% - Accent3 7 3 3" xfId="33836"/>
    <cellStyle name="40% - Accent3 7 4" xfId="3179"/>
    <cellStyle name="40% - Accent3 7 4 2" xfId="33837"/>
    <cellStyle name="40% - Accent3 7 5" xfId="3180"/>
    <cellStyle name="40% - Accent3 7 6" xfId="33838"/>
    <cellStyle name="40% - Accent3 7_37. RESULTADO NEGOCIOS YOY" xfId="3181"/>
    <cellStyle name="40% - Accent3 8" xfId="3182"/>
    <cellStyle name="40% - Accent3 8 2" xfId="3183"/>
    <cellStyle name="40% - Accent3 8 2 2" xfId="3184"/>
    <cellStyle name="40% - Accent3 8 2 3" xfId="3185"/>
    <cellStyle name="40% - Accent3 8 2 4" xfId="33839"/>
    <cellStyle name="40% - Accent3 8 3" xfId="3186"/>
    <cellStyle name="40% - Accent3 8 3 2" xfId="33840"/>
    <cellStyle name="40% - Accent3 8 4" xfId="3187"/>
    <cellStyle name="40% - Accent3 8 4 2" xfId="33841"/>
    <cellStyle name="40% - Accent3 8 5" xfId="3188"/>
    <cellStyle name="40% - Accent3 8 6" xfId="33842"/>
    <cellStyle name="40% - Accent3 8_37. RESULTADO NEGOCIOS YOY" xfId="3189"/>
    <cellStyle name="40% - Accent3 9" xfId="3190"/>
    <cellStyle name="40% - Accent3 9 2" xfId="3191"/>
    <cellStyle name="40% - Accent3 9 2 2" xfId="3192"/>
    <cellStyle name="40% - Accent3 9 2 3" xfId="3193"/>
    <cellStyle name="40% - Accent3 9 3" xfId="3194"/>
    <cellStyle name="40% - Accent3 9 4" xfId="3195"/>
    <cellStyle name="40% - Accent3 9_37. RESULTADO NEGOCIOS YOY" xfId="3196"/>
    <cellStyle name="40% - Accent4" xfId="3197"/>
    <cellStyle name="40% - Accent4 10" xfId="3198"/>
    <cellStyle name="40% - Accent4 10 2" xfId="3199"/>
    <cellStyle name="40% - Accent4 10 3" xfId="3200"/>
    <cellStyle name="40% - Accent4 10 4" xfId="3201"/>
    <cellStyle name="40% - Accent4 10_37. RESULTADO NEGOCIOS YOY" xfId="3202"/>
    <cellStyle name="40% - Accent4 11" xfId="3203"/>
    <cellStyle name="40% - Accent4 11 2" xfId="3204"/>
    <cellStyle name="40% - Accent4 11 3" xfId="3205"/>
    <cellStyle name="40% - Accent4 11 4" xfId="3206"/>
    <cellStyle name="40% - Accent4 12" xfId="3207"/>
    <cellStyle name="40% - Accent4 13" xfId="3208"/>
    <cellStyle name="40% - Accent4 14" xfId="3209"/>
    <cellStyle name="40% - Accent4 15" xfId="3210"/>
    <cellStyle name="40% - Accent4 16" xfId="3211"/>
    <cellStyle name="40% - Accent4 17" xfId="3212"/>
    <cellStyle name="40% - Accent4 2" xfId="3213"/>
    <cellStyle name="40% - Accent4 2 10" xfId="3214"/>
    <cellStyle name="40% - Accent4 2 11" xfId="3215"/>
    <cellStyle name="40% - Accent4 2 12" xfId="3216"/>
    <cellStyle name="40% - Accent4 2 13" xfId="3217"/>
    <cellStyle name="40% - Accent4 2 2" xfId="3218"/>
    <cellStyle name="40% - Accent4 2 2 2" xfId="3219"/>
    <cellStyle name="40% - Accent4 2 2 2 2" xfId="3220"/>
    <cellStyle name="40% - Accent4 2 2 3" xfId="3221"/>
    <cellStyle name="40% - Accent4 2 2 3 2" xfId="3222"/>
    <cellStyle name="40% - Accent4 2 2 4" xfId="3223"/>
    <cellStyle name="40% - Accent4 2 2 5" xfId="3224"/>
    <cellStyle name="40% - Accent4 2 2 6" xfId="3225"/>
    <cellStyle name="40% - Accent4 2 3" xfId="3226"/>
    <cellStyle name="40% - Accent4 2 3 2" xfId="3227"/>
    <cellStyle name="40% - Accent4 2 3 2 2" xfId="3228"/>
    <cellStyle name="40% - Accent4 2 3 3" xfId="3229"/>
    <cellStyle name="40% - Accent4 2 3 3 2" xfId="3230"/>
    <cellStyle name="40% - Accent4 2 3 4" xfId="3231"/>
    <cellStyle name="40% - Accent4 2 3 5" xfId="3232"/>
    <cellStyle name="40% - Accent4 2 3_37. RESULTADO NEGOCIOS YOY" xfId="3233"/>
    <cellStyle name="40% - Accent4 2 4" xfId="3234"/>
    <cellStyle name="40% - Accent4 2 4 2" xfId="3235"/>
    <cellStyle name="40% - Accent4 2 4 2 2" xfId="3236"/>
    <cellStyle name="40% - Accent4 2 4 3" xfId="3237"/>
    <cellStyle name="40% - Accent4 2 4 3 2" xfId="3238"/>
    <cellStyle name="40% - Accent4 2 4 4" xfId="3239"/>
    <cellStyle name="40% - Accent4 2 4 5" xfId="3240"/>
    <cellStyle name="40% - Accent4 2 4_37. RESULTADO NEGOCIOS YOY" xfId="3241"/>
    <cellStyle name="40% - Accent4 2 5" xfId="3242"/>
    <cellStyle name="40% - Accent4 2 5 2" xfId="3243"/>
    <cellStyle name="40% - Accent4 2 5 2 2" xfId="3244"/>
    <cellStyle name="40% - Accent4 2 5 2 3" xfId="3245"/>
    <cellStyle name="40% - Accent4 2 5 3" xfId="3246"/>
    <cellStyle name="40% - Accent4 2 5 4" xfId="3247"/>
    <cellStyle name="40% - Accent4 2 5_37. RESULTADO NEGOCIOS YOY" xfId="3248"/>
    <cellStyle name="40% - Accent4 2 6" xfId="3249"/>
    <cellStyle name="40% - Accent4 2 6 2" xfId="3250"/>
    <cellStyle name="40% - Accent4 2 6 3" xfId="3251"/>
    <cellStyle name="40% - Accent4 2 6 4" xfId="3252"/>
    <cellStyle name="40% - Accent4 2 6_37. RESULTADO NEGOCIOS YOY" xfId="3253"/>
    <cellStyle name="40% - Accent4 2 7" xfId="3254"/>
    <cellStyle name="40% - Accent4 2 7 2" xfId="3255"/>
    <cellStyle name="40% - Accent4 2 7 3" xfId="3256"/>
    <cellStyle name="40% - Accent4 2 7 4" xfId="3257"/>
    <cellStyle name="40% - Accent4 2 7_37. RESULTADO NEGOCIOS YOY" xfId="3258"/>
    <cellStyle name="40% - Accent4 2 8" xfId="3259"/>
    <cellStyle name="40% - Accent4 2 9" xfId="3260"/>
    <cellStyle name="40% - Accent4 2_Perd det activo" xfId="3261"/>
    <cellStyle name="40% - Accent4 3" xfId="3262"/>
    <cellStyle name="40% - Accent4 3 10" xfId="3263"/>
    <cellStyle name="40% - Accent4 3 11" xfId="3264"/>
    <cellStyle name="40% - Accent4 3 2" xfId="3265"/>
    <cellStyle name="40% - Accent4 3 2 2" xfId="3266"/>
    <cellStyle name="40% - Accent4 3 2 2 2" xfId="3267"/>
    <cellStyle name="40% - Accent4 3 2 3" xfId="3268"/>
    <cellStyle name="40% - Accent4 3 2 3 2" xfId="3269"/>
    <cellStyle name="40% - Accent4 3 2 4" xfId="3270"/>
    <cellStyle name="40% - Accent4 3 2 5" xfId="3271"/>
    <cellStyle name="40% - Accent4 3 2_37. RESULTADO NEGOCIOS YOY" xfId="3272"/>
    <cellStyle name="40% - Accent4 3 3" xfId="3273"/>
    <cellStyle name="40% - Accent4 3 3 2" xfId="3274"/>
    <cellStyle name="40% - Accent4 3 3 2 2" xfId="3275"/>
    <cellStyle name="40% - Accent4 3 3 3" xfId="3276"/>
    <cellStyle name="40% - Accent4 3 3 3 2" xfId="3277"/>
    <cellStyle name="40% - Accent4 3 3 4" xfId="3278"/>
    <cellStyle name="40% - Accent4 3 3 5" xfId="3279"/>
    <cellStyle name="40% - Accent4 3 3_37. RESULTADO NEGOCIOS YOY" xfId="3280"/>
    <cellStyle name="40% - Accent4 3 4" xfId="3281"/>
    <cellStyle name="40% - Accent4 3 4 2" xfId="3282"/>
    <cellStyle name="40% - Accent4 3 4 2 2" xfId="3283"/>
    <cellStyle name="40% - Accent4 3 4 2 3" xfId="3284"/>
    <cellStyle name="40% - Accent4 3 4 3" xfId="3285"/>
    <cellStyle name="40% - Accent4 3 4 4" xfId="3286"/>
    <cellStyle name="40% - Accent4 3 4_37. RESULTADO NEGOCIOS YOY" xfId="3287"/>
    <cellStyle name="40% - Accent4 3 5" xfId="3288"/>
    <cellStyle name="40% - Accent4 3 5 2" xfId="3289"/>
    <cellStyle name="40% - Accent4 3 5 2 2" xfId="3290"/>
    <cellStyle name="40% - Accent4 3 5 2 3" xfId="3291"/>
    <cellStyle name="40% - Accent4 3 5 3" xfId="3292"/>
    <cellStyle name="40% - Accent4 3 5 4" xfId="3293"/>
    <cellStyle name="40% - Accent4 3 5_37. RESULTADO NEGOCIOS YOY" xfId="3294"/>
    <cellStyle name="40% - Accent4 3 6" xfId="3295"/>
    <cellStyle name="40% - Accent4 3 6 2" xfId="3296"/>
    <cellStyle name="40% - Accent4 3 6 3" xfId="3297"/>
    <cellStyle name="40% - Accent4 3 7" xfId="3298"/>
    <cellStyle name="40% - Accent4 3 7 2" xfId="3299"/>
    <cellStyle name="40% - Accent4 3 7 3" xfId="3300"/>
    <cellStyle name="40% - Accent4 3 8" xfId="3301"/>
    <cellStyle name="40% - Accent4 3 9" xfId="3302"/>
    <cellStyle name="40% - Accent4 3_Perd det activo" xfId="3303"/>
    <cellStyle name="40% - Accent4 4" xfId="3304"/>
    <cellStyle name="40% - Accent4 4 2" xfId="3305"/>
    <cellStyle name="40% - Accent4 4 2 2" xfId="3306"/>
    <cellStyle name="40% - Accent4 4 2 3" xfId="3307"/>
    <cellStyle name="40% - Accent4 4 2 3 2" xfId="3308"/>
    <cellStyle name="40% - Accent4 4 2 4" xfId="3309"/>
    <cellStyle name="40% - Accent4 4 2 5" xfId="3310"/>
    <cellStyle name="40% - Accent4 4 2_37. RESULTADO NEGOCIOS YOY" xfId="3311"/>
    <cellStyle name="40% - Accent4 4 3" xfId="3312"/>
    <cellStyle name="40% - Accent4 4 3 2" xfId="3313"/>
    <cellStyle name="40% - Accent4 4 3 3" xfId="3314"/>
    <cellStyle name="40% - Accent4 4 3 3 2" xfId="3315"/>
    <cellStyle name="40% - Accent4 4 3 4" xfId="3316"/>
    <cellStyle name="40% - Accent4 4 3_37. RESULTADO NEGOCIOS YOY" xfId="3317"/>
    <cellStyle name="40% - Accent4 4 4" xfId="3318"/>
    <cellStyle name="40% - Accent4 4 4 2" xfId="3319"/>
    <cellStyle name="40% - Accent4 4 4 2 2" xfId="3320"/>
    <cellStyle name="40% - Accent4 4 4 3" xfId="3321"/>
    <cellStyle name="40% - Accent4 4 5" xfId="3322"/>
    <cellStyle name="40% - Accent4 4 6" xfId="3323"/>
    <cellStyle name="40% - Accent4 4 6 2" xfId="3324"/>
    <cellStyle name="40% - Accent4 4 7" xfId="3325"/>
    <cellStyle name="40% - Accent4 4 8" xfId="3326"/>
    <cellStyle name="40% - Accent4 4_37. RESULTADO NEGOCIOS YOY" xfId="3327"/>
    <cellStyle name="40% - Accent4 5" xfId="3328"/>
    <cellStyle name="40% - Accent4 5 2" xfId="3329"/>
    <cellStyle name="40% - Accent4 5 2 2" xfId="3330"/>
    <cellStyle name="40% - Accent4 5 2 3" xfId="3331"/>
    <cellStyle name="40% - Accent4 5 2 3 2" xfId="3332"/>
    <cellStyle name="40% - Accent4 5 2 4" xfId="3333"/>
    <cellStyle name="40% - Accent4 5 2 5" xfId="3334"/>
    <cellStyle name="40% - Accent4 5 3" xfId="3335"/>
    <cellStyle name="40% - Accent4 5 3 2" xfId="3336"/>
    <cellStyle name="40% - Accent4 5 3 2 2" xfId="3337"/>
    <cellStyle name="40% - Accent4 5 3 3" xfId="3338"/>
    <cellStyle name="40% - Accent4 5 4" xfId="3339"/>
    <cellStyle name="40% - Accent4 5 5" xfId="3340"/>
    <cellStyle name="40% - Accent4 5 5 2" xfId="3341"/>
    <cellStyle name="40% - Accent4 5 6" xfId="3342"/>
    <cellStyle name="40% - Accent4 5 7" xfId="3343"/>
    <cellStyle name="40% - Accent4 5_37. RESULTADO NEGOCIOS YOY" xfId="3344"/>
    <cellStyle name="40% - Accent4 6" xfId="3345"/>
    <cellStyle name="40% - Accent4 6 2" xfId="3346"/>
    <cellStyle name="40% - Accent4 6 2 2" xfId="3347"/>
    <cellStyle name="40% - Accent4 6 2 2 2" xfId="3348"/>
    <cellStyle name="40% - Accent4 6 2 3" xfId="3349"/>
    <cellStyle name="40% - Accent4 6 2 4" xfId="3350"/>
    <cellStyle name="40% - Accent4 6 3" xfId="3351"/>
    <cellStyle name="40% - Accent4 6 4" xfId="3352"/>
    <cellStyle name="40% - Accent4 6 4 2" xfId="3353"/>
    <cellStyle name="40% - Accent4 6 5" xfId="3354"/>
    <cellStyle name="40% - Accent4 6 6" xfId="3355"/>
    <cellStyle name="40% - Accent4 6_37. RESULTADO NEGOCIOS YOY" xfId="3356"/>
    <cellStyle name="40% - Accent4 7" xfId="3357"/>
    <cellStyle name="40% - Accent4 7 2" xfId="3358"/>
    <cellStyle name="40% - Accent4 7 2 2" xfId="3359"/>
    <cellStyle name="40% - Accent4 7 2_37. RESULTADO NEGOCIOS YOY" xfId="3360"/>
    <cellStyle name="40% - Accent4 7 3" xfId="3361"/>
    <cellStyle name="40% - Accent4 7 3 2" xfId="3362"/>
    <cellStyle name="40% - Accent4 7 4" xfId="3363"/>
    <cellStyle name="40% - Accent4 7 5" xfId="3364"/>
    <cellStyle name="40% - Accent4 7_37. RESULTADO NEGOCIOS YOY" xfId="3365"/>
    <cellStyle name="40% - Accent4 8" xfId="3366"/>
    <cellStyle name="40% - Accent4 8 2" xfId="3367"/>
    <cellStyle name="40% - Accent4 8 2 2" xfId="3368"/>
    <cellStyle name="40% - Accent4 8 2 3" xfId="3369"/>
    <cellStyle name="40% - Accent4 8 3" xfId="3370"/>
    <cellStyle name="40% - Accent4 8 4" xfId="3371"/>
    <cellStyle name="40% - Accent4 8 5" xfId="3372"/>
    <cellStyle name="40% - Accent4 8_37. RESULTADO NEGOCIOS YOY" xfId="3373"/>
    <cellStyle name="40% - Accent4 9" xfId="3374"/>
    <cellStyle name="40% - Accent4 9 2" xfId="3375"/>
    <cellStyle name="40% - Accent4 9 2 2" xfId="3376"/>
    <cellStyle name="40% - Accent4 9 2 3" xfId="3377"/>
    <cellStyle name="40% - Accent4 9 3" xfId="3378"/>
    <cellStyle name="40% - Accent4 9 4" xfId="3379"/>
    <cellStyle name="40% - Accent4 9_37. RESULTADO NEGOCIOS YOY" xfId="3380"/>
    <cellStyle name="40% - Accent5" xfId="3381"/>
    <cellStyle name="40% - Accent5 10" xfId="3382"/>
    <cellStyle name="40% - Accent5 10 2" xfId="3383"/>
    <cellStyle name="40% - Accent5 10 3" xfId="3384"/>
    <cellStyle name="40% - Accent5 10 4" xfId="3385"/>
    <cellStyle name="40% - Accent5 10_37. RESULTADO NEGOCIOS YOY" xfId="3386"/>
    <cellStyle name="40% - Accent5 11" xfId="3387"/>
    <cellStyle name="40% - Accent5 11 2" xfId="3388"/>
    <cellStyle name="40% - Accent5 11 3" xfId="3389"/>
    <cellStyle name="40% - Accent5 11 4" xfId="3390"/>
    <cellStyle name="40% - Accent5 12" xfId="3391"/>
    <cellStyle name="40% - Accent5 13" xfId="3392"/>
    <cellStyle name="40% - Accent5 14" xfId="3393"/>
    <cellStyle name="40% - Accent5 15" xfId="3394"/>
    <cellStyle name="40% - Accent5 16" xfId="3395"/>
    <cellStyle name="40% - Accent5 17" xfId="3396"/>
    <cellStyle name="40% - Accent5 2" xfId="3397"/>
    <cellStyle name="40% - Accent5 2 10" xfId="3398"/>
    <cellStyle name="40% - Accent5 2 11" xfId="3399"/>
    <cellStyle name="40% - Accent5 2 12" xfId="3400"/>
    <cellStyle name="40% - Accent5 2 13" xfId="3401"/>
    <cellStyle name="40% - Accent5 2 2" xfId="3402"/>
    <cellStyle name="40% - Accent5 2 2 2" xfId="3403"/>
    <cellStyle name="40% - Accent5 2 2 2 2" xfId="3404"/>
    <cellStyle name="40% - Accent5 2 2 3" xfId="3405"/>
    <cellStyle name="40% - Accent5 2 2 3 2" xfId="3406"/>
    <cellStyle name="40% - Accent5 2 2 4" xfId="3407"/>
    <cellStyle name="40% - Accent5 2 2 5" xfId="3408"/>
    <cellStyle name="40% - Accent5 2 2 6" xfId="3409"/>
    <cellStyle name="40% - Accent5 2 3" xfId="3410"/>
    <cellStyle name="40% - Accent5 2 3 2" xfId="3411"/>
    <cellStyle name="40% - Accent5 2 3 2 2" xfId="3412"/>
    <cellStyle name="40% - Accent5 2 3 3" xfId="3413"/>
    <cellStyle name="40% - Accent5 2 3 3 2" xfId="3414"/>
    <cellStyle name="40% - Accent5 2 3 4" xfId="3415"/>
    <cellStyle name="40% - Accent5 2 3 5" xfId="3416"/>
    <cellStyle name="40% - Accent5 2 3_37. RESULTADO NEGOCIOS YOY" xfId="3417"/>
    <cellStyle name="40% - Accent5 2 4" xfId="3418"/>
    <cellStyle name="40% - Accent5 2 4 2" xfId="3419"/>
    <cellStyle name="40% - Accent5 2 4 2 2" xfId="3420"/>
    <cellStyle name="40% - Accent5 2 4 3" xfId="3421"/>
    <cellStyle name="40% - Accent5 2 4 3 2" xfId="3422"/>
    <cellStyle name="40% - Accent5 2 4 4" xfId="3423"/>
    <cellStyle name="40% - Accent5 2 4 5" xfId="3424"/>
    <cellStyle name="40% - Accent5 2 4_37. RESULTADO NEGOCIOS YOY" xfId="3425"/>
    <cellStyle name="40% - Accent5 2 5" xfId="3426"/>
    <cellStyle name="40% - Accent5 2 5 2" xfId="3427"/>
    <cellStyle name="40% - Accent5 2 5 2 2" xfId="3428"/>
    <cellStyle name="40% - Accent5 2 5 2 3" xfId="3429"/>
    <cellStyle name="40% - Accent5 2 5 3" xfId="3430"/>
    <cellStyle name="40% - Accent5 2 5 4" xfId="3431"/>
    <cellStyle name="40% - Accent5 2 5_37. RESULTADO NEGOCIOS YOY" xfId="3432"/>
    <cellStyle name="40% - Accent5 2 6" xfId="3433"/>
    <cellStyle name="40% - Accent5 2 6 2" xfId="3434"/>
    <cellStyle name="40% - Accent5 2 6 3" xfId="3435"/>
    <cellStyle name="40% - Accent5 2 6 4" xfId="3436"/>
    <cellStyle name="40% - Accent5 2 6_37. RESULTADO NEGOCIOS YOY" xfId="3437"/>
    <cellStyle name="40% - Accent5 2 7" xfId="3438"/>
    <cellStyle name="40% - Accent5 2 7 2" xfId="3439"/>
    <cellStyle name="40% - Accent5 2 7 3" xfId="3440"/>
    <cellStyle name="40% - Accent5 2 7 4" xfId="3441"/>
    <cellStyle name="40% - Accent5 2 7_37. RESULTADO NEGOCIOS YOY" xfId="3442"/>
    <cellStyle name="40% - Accent5 2 8" xfId="3443"/>
    <cellStyle name="40% - Accent5 2 9" xfId="3444"/>
    <cellStyle name="40% - Accent5 2_Perd det activo" xfId="3445"/>
    <cellStyle name="40% - Accent5 3" xfId="3446"/>
    <cellStyle name="40% - Accent5 3 10" xfId="3447"/>
    <cellStyle name="40% - Accent5 3 11" xfId="3448"/>
    <cellStyle name="40% - Accent5 3 2" xfId="3449"/>
    <cellStyle name="40% - Accent5 3 2 2" xfId="3450"/>
    <cellStyle name="40% - Accent5 3 2 2 2" xfId="3451"/>
    <cellStyle name="40% - Accent5 3 2 3" xfId="3452"/>
    <cellStyle name="40% - Accent5 3 2 3 2" xfId="3453"/>
    <cellStyle name="40% - Accent5 3 2 4" xfId="3454"/>
    <cellStyle name="40% - Accent5 3 2 5" xfId="3455"/>
    <cellStyle name="40% - Accent5 3 2_37. RESULTADO NEGOCIOS YOY" xfId="3456"/>
    <cellStyle name="40% - Accent5 3 3" xfId="3457"/>
    <cellStyle name="40% - Accent5 3 3 2" xfId="3458"/>
    <cellStyle name="40% - Accent5 3 3 2 2" xfId="3459"/>
    <cellStyle name="40% - Accent5 3 3 3" xfId="3460"/>
    <cellStyle name="40% - Accent5 3 3 3 2" xfId="3461"/>
    <cellStyle name="40% - Accent5 3 3 4" xfId="3462"/>
    <cellStyle name="40% - Accent5 3 3 5" xfId="3463"/>
    <cellStyle name="40% - Accent5 3 3_37. RESULTADO NEGOCIOS YOY" xfId="3464"/>
    <cellStyle name="40% - Accent5 3 4" xfId="3465"/>
    <cellStyle name="40% - Accent5 3 4 2" xfId="3466"/>
    <cellStyle name="40% - Accent5 3 4 2 2" xfId="3467"/>
    <cellStyle name="40% - Accent5 3 4 2 3" xfId="3468"/>
    <cellStyle name="40% - Accent5 3 4 3" xfId="3469"/>
    <cellStyle name="40% - Accent5 3 4 4" xfId="3470"/>
    <cellStyle name="40% - Accent5 3 4_37. RESULTADO NEGOCIOS YOY" xfId="3471"/>
    <cellStyle name="40% - Accent5 3 5" xfId="3472"/>
    <cellStyle name="40% - Accent5 3 5 2" xfId="3473"/>
    <cellStyle name="40% - Accent5 3 5 2 2" xfId="3474"/>
    <cellStyle name="40% - Accent5 3 5 2 3" xfId="3475"/>
    <cellStyle name="40% - Accent5 3 5 3" xfId="3476"/>
    <cellStyle name="40% - Accent5 3 5 4" xfId="3477"/>
    <cellStyle name="40% - Accent5 3 5_37. RESULTADO NEGOCIOS YOY" xfId="3478"/>
    <cellStyle name="40% - Accent5 3 6" xfId="3479"/>
    <cellStyle name="40% - Accent5 3 6 2" xfId="3480"/>
    <cellStyle name="40% - Accent5 3 6 3" xfId="3481"/>
    <cellStyle name="40% - Accent5 3 7" xfId="3482"/>
    <cellStyle name="40% - Accent5 3 7 2" xfId="3483"/>
    <cellStyle name="40% - Accent5 3 7 3" xfId="3484"/>
    <cellStyle name="40% - Accent5 3 8" xfId="3485"/>
    <cellStyle name="40% - Accent5 3 9" xfId="3486"/>
    <cellStyle name="40% - Accent5 3_Perd det activo" xfId="3487"/>
    <cellStyle name="40% - Accent5 4" xfId="3488"/>
    <cellStyle name="40% - Accent5 4 2" xfId="3489"/>
    <cellStyle name="40% - Accent5 4 2 2" xfId="3490"/>
    <cellStyle name="40% - Accent5 4 2 3" xfId="3491"/>
    <cellStyle name="40% - Accent5 4 2 3 2" xfId="3492"/>
    <cellStyle name="40% - Accent5 4 2 4" xfId="3493"/>
    <cellStyle name="40% - Accent5 4 2 5" xfId="3494"/>
    <cellStyle name="40% - Accent5 4 2_37. RESULTADO NEGOCIOS YOY" xfId="3495"/>
    <cellStyle name="40% - Accent5 4 3" xfId="3496"/>
    <cellStyle name="40% - Accent5 4 3 2" xfId="3497"/>
    <cellStyle name="40% - Accent5 4 3 3" xfId="3498"/>
    <cellStyle name="40% - Accent5 4 3 3 2" xfId="3499"/>
    <cellStyle name="40% - Accent5 4 3 4" xfId="3500"/>
    <cellStyle name="40% - Accent5 4 3_37. RESULTADO NEGOCIOS YOY" xfId="3501"/>
    <cellStyle name="40% - Accent5 4 4" xfId="3502"/>
    <cellStyle name="40% - Accent5 4 4 2" xfId="3503"/>
    <cellStyle name="40% - Accent5 4 4 2 2" xfId="3504"/>
    <cellStyle name="40% - Accent5 4 4 3" xfId="3505"/>
    <cellStyle name="40% - Accent5 4 5" xfId="3506"/>
    <cellStyle name="40% - Accent5 4 6" xfId="3507"/>
    <cellStyle name="40% - Accent5 4 6 2" xfId="3508"/>
    <cellStyle name="40% - Accent5 4 7" xfId="3509"/>
    <cellStyle name="40% - Accent5 4 8" xfId="3510"/>
    <cellStyle name="40% - Accent5 4_37. RESULTADO NEGOCIOS YOY" xfId="3511"/>
    <cellStyle name="40% - Accent5 5" xfId="3512"/>
    <cellStyle name="40% - Accent5 5 2" xfId="3513"/>
    <cellStyle name="40% - Accent5 5 2 2" xfId="3514"/>
    <cellStyle name="40% - Accent5 5 2 3" xfId="3515"/>
    <cellStyle name="40% - Accent5 5 2 3 2" xfId="3516"/>
    <cellStyle name="40% - Accent5 5 2 4" xfId="3517"/>
    <cellStyle name="40% - Accent5 5 2 5" xfId="3518"/>
    <cellStyle name="40% - Accent5 5 3" xfId="3519"/>
    <cellStyle name="40% - Accent5 5 3 2" xfId="3520"/>
    <cellStyle name="40% - Accent5 5 3 2 2" xfId="3521"/>
    <cellStyle name="40% - Accent5 5 3 3" xfId="3522"/>
    <cellStyle name="40% - Accent5 5 4" xfId="3523"/>
    <cellStyle name="40% - Accent5 5 5" xfId="3524"/>
    <cellStyle name="40% - Accent5 5 5 2" xfId="3525"/>
    <cellStyle name="40% - Accent5 5 6" xfId="3526"/>
    <cellStyle name="40% - Accent5 5 7" xfId="3527"/>
    <cellStyle name="40% - Accent5 5_37. RESULTADO NEGOCIOS YOY" xfId="3528"/>
    <cellStyle name="40% - Accent5 6" xfId="3529"/>
    <cellStyle name="40% - Accent5 6 2" xfId="3530"/>
    <cellStyle name="40% - Accent5 6 2 2" xfId="3531"/>
    <cellStyle name="40% - Accent5 6 2 2 2" xfId="3532"/>
    <cellStyle name="40% - Accent5 6 2 3" xfId="3533"/>
    <cellStyle name="40% - Accent5 6 2 4" xfId="3534"/>
    <cellStyle name="40% - Accent5 6 3" xfId="3535"/>
    <cellStyle name="40% - Accent5 6 4" xfId="3536"/>
    <cellStyle name="40% - Accent5 6 4 2" xfId="3537"/>
    <cellStyle name="40% - Accent5 6 5" xfId="3538"/>
    <cellStyle name="40% - Accent5 6 6" xfId="3539"/>
    <cellStyle name="40% - Accent5 6_37. RESULTADO NEGOCIOS YOY" xfId="3540"/>
    <cellStyle name="40% - Accent5 7" xfId="3541"/>
    <cellStyle name="40% - Accent5 7 2" xfId="3542"/>
    <cellStyle name="40% - Accent5 7 2 2" xfId="3543"/>
    <cellStyle name="40% - Accent5 7 2_37. RESULTADO NEGOCIOS YOY" xfId="3544"/>
    <cellStyle name="40% - Accent5 7 3" xfId="3545"/>
    <cellStyle name="40% - Accent5 7 3 2" xfId="3546"/>
    <cellStyle name="40% - Accent5 7 4" xfId="3547"/>
    <cellStyle name="40% - Accent5 7 5" xfId="3548"/>
    <cellStyle name="40% - Accent5 7_37. RESULTADO NEGOCIOS YOY" xfId="3549"/>
    <cellStyle name="40% - Accent5 8" xfId="3550"/>
    <cellStyle name="40% - Accent5 8 2" xfId="3551"/>
    <cellStyle name="40% - Accent5 8 2 2" xfId="3552"/>
    <cellStyle name="40% - Accent5 8 2 3" xfId="3553"/>
    <cellStyle name="40% - Accent5 8 3" xfId="3554"/>
    <cellStyle name="40% - Accent5 8 4" xfId="3555"/>
    <cellStyle name="40% - Accent5 8 5" xfId="3556"/>
    <cellStyle name="40% - Accent5 8_37. RESULTADO NEGOCIOS YOY" xfId="3557"/>
    <cellStyle name="40% - Accent5 9" xfId="3558"/>
    <cellStyle name="40% - Accent5 9 2" xfId="3559"/>
    <cellStyle name="40% - Accent5 9 2 2" xfId="3560"/>
    <cellStyle name="40% - Accent5 9 2 3" xfId="3561"/>
    <cellStyle name="40% - Accent5 9 3" xfId="3562"/>
    <cellStyle name="40% - Accent5 9 4" xfId="3563"/>
    <cellStyle name="40% - Accent5 9 5" xfId="3564"/>
    <cellStyle name="40% - Accent5 9_37. RESULTADO NEGOCIOS YOY" xfId="3565"/>
    <cellStyle name="40% - Accent5_Duds_mov_Datos" xfId="3566"/>
    <cellStyle name="40% - Accent6" xfId="3567"/>
    <cellStyle name="40% - Accent6 10" xfId="3568"/>
    <cellStyle name="40% - Accent6 10 2" xfId="3569"/>
    <cellStyle name="40% - Accent6 10 3" xfId="3570"/>
    <cellStyle name="40% - Accent6 10 4" xfId="3571"/>
    <cellStyle name="40% - Accent6 10_37. RESULTADO NEGOCIOS YOY" xfId="3572"/>
    <cellStyle name="40% - Accent6 11" xfId="3573"/>
    <cellStyle name="40% - Accent6 11 2" xfId="3574"/>
    <cellStyle name="40% - Accent6 11 3" xfId="3575"/>
    <cellStyle name="40% - Accent6 11 4" xfId="3576"/>
    <cellStyle name="40% - Accent6 12" xfId="3577"/>
    <cellStyle name="40% - Accent6 13" xfId="3578"/>
    <cellStyle name="40% - Accent6 14" xfId="3579"/>
    <cellStyle name="40% - Accent6 15" xfId="3580"/>
    <cellStyle name="40% - Accent6 16" xfId="3581"/>
    <cellStyle name="40% - Accent6 17" xfId="3582"/>
    <cellStyle name="40% - Accent6 2" xfId="3583"/>
    <cellStyle name="40% - Accent6 2 10" xfId="3584"/>
    <cellStyle name="40% - Accent6 2 11" xfId="3585"/>
    <cellStyle name="40% - Accent6 2 12" xfId="3586"/>
    <cellStyle name="40% - Accent6 2 13" xfId="3587"/>
    <cellStyle name="40% - Accent6 2 2" xfId="3588"/>
    <cellStyle name="40% - Accent6 2 2 2" xfId="3589"/>
    <cellStyle name="40% - Accent6 2 2 2 2" xfId="3590"/>
    <cellStyle name="40% - Accent6 2 2 3" xfId="3591"/>
    <cellStyle name="40% - Accent6 2 2 3 2" xfId="3592"/>
    <cellStyle name="40% - Accent6 2 2 4" xfId="3593"/>
    <cellStyle name="40% - Accent6 2 2 5" xfId="3594"/>
    <cellStyle name="40% - Accent6 2 2 6" xfId="3595"/>
    <cellStyle name="40% - Accent6 2 3" xfId="3596"/>
    <cellStyle name="40% - Accent6 2 3 2" xfId="3597"/>
    <cellStyle name="40% - Accent6 2 3 2 2" xfId="3598"/>
    <cellStyle name="40% - Accent6 2 3 3" xfId="3599"/>
    <cellStyle name="40% - Accent6 2 3 3 2" xfId="3600"/>
    <cellStyle name="40% - Accent6 2 3 4" xfId="3601"/>
    <cellStyle name="40% - Accent6 2 3 5" xfId="3602"/>
    <cellStyle name="40% - Accent6 2 3_37. RESULTADO NEGOCIOS YOY" xfId="3603"/>
    <cellStyle name="40% - Accent6 2 4" xfId="3604"/>
    <cellStyle name="40% - Accent6 2 4 2" xfId="3605"/>
    <cellStyle name="40% - Accent6 2 4 2 2" xfId="3606"/>
    <cellStyle name="40% - Accent6 2 4 3" xfId="3607"/>
    <cellStyle name="40% - Accent6 2 4 3 2" xfId="3608"/>
    <cellStyle name="40% - Accent6 2 4 4" xfId="3609"/>
    <cellStyle name="40% - Accent6 2 4 5" xfId="3610"/>
    <cellStyle name="40% - Accent6 2 4_37. RESULTADO NEGOCIOS YOY" xfId="3611"/>
    <cellStyle name="40% - Accent6 2 5" xfId="3612"/>
    <cellStyle name="40% - Accent6 2 5 2" xfId="3613"/>
    <cellStyle name="40% - Accent6 2 5 2 2" xfId="3614"/>
    <cellStyle name="40% - Accent6 2 5 2 3" xfId="3615"/>
    <cellStyle name="40% - Accent6 2 5 3" xfId="3616"/>
    <cellStyle name="40% - Accent6 2 5 4" xfId="3617"/>
    <cellStyle name="40% - Accent6 2 5_37. RESULTADO NEGOCIOS YOY" xfId="3618"/>
    <cellStyle name="40% - Accent6 2 6" xfId="3619"/>
    <cellStyle name="40% - Accent6 2 6 2" xfId="3620"/>
    <cellStyle name="40% - Accent6 2 6 3" xfId="3621"/>
    <cellStyle name="40% - Accent6 2 6 4" xfId="3622"/>
    <cellStyle name="40% - Accent6 2 6_37. RESULTADO NEGOCIOS YOY" xfId="3623"/>
    <cellStyle name="40% - Accent6 2 7" xfId="3624"/>
    <cellStyle name="40% - Accent6 2 7 2" xfId="3625"/>
    <cellStyle name="40% - Accent6 2 7 3" xfId="3626"/>
    <cellStyle name="40% - Accent6 2 7 4" xfId="3627"/>
    <cellStyle name="40% - Accent6 2 7_37. RESULTADO NEGOCIOS YOY" xfId="3628"/>
    <cellStyle name="40% - Accent6 2 8" xfId="3629"/>
    <cellStyle name="40% - Accent6 2 9" xfId="3630"/>
    <cellStyle name="40% - Accent6 2_Perd det activo" xfId="3631"/>
    <cellStyle name="40% - Accent6 3" xfId="3632"/>
    <cellStyle name="40% - Accent6 3 10" xfId="3633"/>
    <cellStyle name="40% - Accent6 3 11" xfId="3634"/>
    <cellStyle name="40% - Accent6 3 2" xfId="3635"/>
    <cellStyle name="40% - Accent6 3 2 2" xfId="3636"/>
    <cellStyle name="40% - Accent6 3 2 2 2" xfId="3637"/>
    <cellStyle name="40% - Accent6 3 2 3" xfId="3638"/>
    <cellStyle name="40% - Accent6 3 2 3 2" xfId="3639"/>
    <cellStyle name="40% - Accent6 3 2 4" xfId="3640"/>
    <cellStyle name="40% - Accent6 3 2 5" xfId="3641"/>
    <cellStyle name="40% - Accent6 3 2_37. RESULTADO NEGOCIOS YOY" xfId="3642"/>
    <cellStyle name="40% - Accent6 3 3" xfId="3643"/>
    <cellStyle name="40% - Accent6 3 3 2" xfId="3644"/>
    <cellStyle name="40% - Accent6 3 3 2 2" xfId="3645"/>
    <cellStyle name="40% - Accent6 3 3 3" xfId="3646"/>
    <cellStyle name="40% - Accent6 3 3 3 2" xfId="3647"/>
    <cellStyle name="40% - Accent6 3 3 4" xfId="3648"/>
    <cellStyle name="40% - Accent6 3 3 5" xfId="3649"/>
    <cellStyle name="40% - Accent6 3 3_37. RESULTADO NEGOCIOS YOY" xfId="3650"/>
    <cellStyle name="40% - Accent6 3 4" xfId="3651"/>
    <cellStyle name="40% - Accent6 3 4 2" xfId="3652"/>
    <cellStyle name="40% - Accent6 3 4 2 2" xfId="3653"/>
    <cellStyle name="40% - Accent6 3 4 2 3" xfId="3654"/>
    <cellStyle name="40% - Accent6 3 4 3" xfId="3655"/>
    <cellStyle name="40% - Accent6 3 4 4" xfId="3656"/>
    <cellStyle name="40% - Accent6 3 4_37. RESULTADO NEGOCIOS YOY" xfId="3657"/>
    <cellStyle name="40% - Accent6 3 5" xfId="3658"/>
    <cellStyle name="40% - Accent6 3 5 2" xfId="3659"/>
    <cellStyle name="40% - Accent6 3 5 2 2" xfId="3660"/>
    <cellStyle name="40% - Accent6 3 5 2 3" xfId="3661"/>
    <cellStyle name="40% - Accent6 3 5 3" xfId="3662"/>
    <cellStyle name="40% - Accent6 3 5 4" xfId="3663"/>
    <cellStyle name="40% - Accent6 3 5_37. RESULTADO NEGOCIOS YOY" xfId="3664"/>
    <cellStyle name="40% - Accent6 3 6" xfId="3665"/>
    <cellStyle name="40% - Accent6 3 6 2" xfId="3666"/>
    <cellStyle name="40% - Accent6 3 6 3" xfId="3667"/>
    <cellStyle name="40% - Accent6 3 7" xfId="3668"/>
    <cellStyle name="40% - Accent6 3 7 2" xfId="3669"/>
    <cellStyle name="40% - Accent6 3 7 3" xfId="3670"/>
    <cellStyle name="40% - Accent6 3 8" xfId="3671"/>
    <cellStyle name="40% - Accent6 3 9" xfId="3672"/>
    <cellStyle name="40% - Accent6 3_Perd det activo" xfId="3673"/>
    <cellStyle name="40% - Accent6 4" xfId="3674"/>
    <cellStyle name="40% - Accent6 4 2" xfId="3675"/>
    <cellStyle name="40% - Accent6 4 2 2" xfId="3676"/>
    <cellStyle name="40% - Accent6 4 2 3" xfId="3677"/>
    <cellStyle name="40% - Accent6 4 2 3 2" xfId="3678"/>
    <cellStyle name="40% - Accent6 4 2 4" xfId="3679"/>
    <cellStyle name="40% - Accent6 4 2 5" xfId="3680"/>
    <cellStyle name="40% - Accent6 4 2_37. RESULTADO NEGOCIOS YOY" xfId="3681"/>
    <cellStyle name="40% - Accent6 4 3" xfId="3682"/>
    <cellStyle name="40% - Accent6 4 3 2" xfId="3683"/>
    <cellStyle name="40% - Accent6 4 3 3" xfId="3684"/>
    <cellStyle name="40% - Accent6 4 3 3 2" xfId="3685"/>
    <cellStyle name="40% - Accent6 4 3 4" xfId="3686"/>
    <cellStyle name="40% - Accent6 4 3_37. RESULTADO NEGOCIOS YOY" xfId="3687"/>
    <cellStyle name="40% - Accent6 4 4" xfId="3688"/>
    <cellStyle name="40% - Accent6 4 4 2" xfId="3689"/>
    <cellStyle name="40% - Accent6 4 4 2 2" xfId="3690"/>
    <cellStyle name="40% - Accent6 4 4 3" xfId="3691"/>
    <cellStyle name="40% - Accent6 4 5" xfId="3692"/>
    <cellStyle name="40% - Accent6 4 6" xfId="3693"/>
    <cellStyle name="40% - Accent6 4 6 2" xfId="3694"/>
    <cellStyle name="40% - Accent6 4 7" xfId="3695"/>
    <cellStyle name="40% - Accent6 4 8" xfId="3696"/>
    <cellStyle name="40% - Accent6 4_37. RESULTADO NEGOCIOS YOY" xfId="3697"/>
    <cellStyle name="40% - Accent6 5" xfId="3698"/>
    <cellStyle name="40% - Accent6 5 2" xfId="3699"/>
    <cellStyle name="40% - Accent6 5 2 2" xfId="3700"/>
    <cellStyle name="40% - Accent6 5 2 3" xfId="3701"/>
    <cellStyle name="40% - Accent6 5 2 3 2" xfId="3702"/>
    <cellStyle name="40% - Accent6 5 2 4" xfId="3703"/>
    <cellStyle name="40% - Accent6 5 2 5" xfId="3704"/>
    <cellStyle name="40% - Accent6 5 3" xfId="3705"/>
    <cellStyle name="40% - Accent6 5 3 2" xfId="3706"/>
    <cellStyle name="40% - Accent6 5 3 2 2" xfId="3707"/>
    <cellStyle name="40% - Accent6 5 3 3" xfId="3708"/>
    <cellStyle name="40% - Accent6 5 4" xfId="3709"/>
    <cellStyle name="40% - Accent6 5 5" xfId="3710"/>
    <cellStyle name="40% - Accent6 5 5 2" xfId="3711"/>
    <cellStyle name="40% - Accent6 5 6" xfId="3712"/>
    <cellStyle name="40% - Accent6 5 7" xfId="3713"/>
    <cellStyle name="40% - Accent6 5_37. RESULTADO NEGOCIOS YOY" xfId="3714"/>
    <cellStyle name="40% - Accent6 6" xfId="3715"/>
    <cellStyle name="40% - Accent6 6 2" xfId="3716"/>
    <cellStyle name="40% - Accent6 6 2 2" xfId="3717"/>
    <cellStyle name="40% - Accent6 6 2 2 2" xfId="3718"/>
    <cellStyle name="40% - Accent6 6 2 3" xfId="3719"/>
    <cellStyle name="40% - Accent6 6 2 4" xfId="3720"/>
    <cellStyle name="40% - Accent6 6 3" xfId="3721"/>
    <cellStyle name="40% - Accent6 6 4" xfId="3722"/>
    <cellStyle name="40% - Accent6 6 4 2" xfId="3723"/>
    <cellStyle name="40% - Accent6 6 5" xfId="3724"/>
    <cellStyle name="40% - Accent6 6 6" xfId="3725"/>
    <cellStyle name="40% - Accent6 6_37. RESULTADO NEGOCIOS YOY" xfId="3726"/>
    <cellStyle name="40% - Accent6 7" xfId="3727"/>
    <cellStyle name="40% - Accent6 7 2" xfId="3728"/>
    <cellStyle name="40% - Accent6 7 2 2" xfId="3729"/>
    <cellStyle name="40% - Accent6 7 2_37. RESULTADO NEGOCIOS YOY" xfId="3730"/>
    <cellStyle name="40% - Accent6 7 3" xfId="3731"/>
    <cellStyle name="40% - Accent6 7 3 2" xfId="3732"/>
    <cellStyle name="40% - Accent6 7 4" xfId="3733"/>
    <cellStyle name="40% - Accent6 7 5" xfId="3734"/>
    <cellStyle name="40% - Accent6 7_37. RESULTADO NEGOCIOS YOY" xfId="3735"/>
    <cellStyle name="40% - Accent6 8" xfId="3736"/>
    <cellStyle name="40% - Accent6 8 2" xfId="3737"/>
    <cellStyle name="40% - Accent6 8 2 2" xfId="3738"/>
    <cellStyle name="40% - Accent6 8 2 3" xfId="3739"/>
    <cellStyle name="40% - Accent6 8 3" xfId="3740"/>
    <cellStyle name="40% - Accent6 8 4" xfId="3741"/>
    <cellStyle name="40% - Accent6 8 5" xfId="3742"/>
    <cellStyle name="40% - Accent6 8_37. RESULTADO NEGOCIOS YOY" xfId="3743"/>
    <cellStyle name="40% - Accent6 9" xfId="3744"/>
    <cellStyle name="40% - Accent6 9 2" xfId="3745"/>
    <cellStyle name="40% - Accent6 9 2 2" xfId="3746"/>
    <cellStyle name="40% - Accent6 9 2 3" xfId="3747"/>
    <cellStyle name="40% - Accent6 9 3" xfId="3748"/>
    <cellStyle name="40% - Accent6 9 4" xfId="3749"/>
    <cellStyle name="40% - Accent6 9_37. RESULTADO NEGOCIOS YOY" xfId="3750"/>
    <cellStyle name="40% - Énfasis1 10" xfId="3751"/>
    <cellStyle name="40% - Énfasis1 10 2" xfId="3752"/>
    <cellStyle name="40% - Énfasis1 10 3" xfId="3753"/>
    <cellStyle name="40% - Énfasis1 10_37. RESULTADO NEGOCIOS YOY" xfId="3754"/>
    <cellStyle name="40% - Énfasis1 11" xfId="3755"/>
    <cellStyle name="40% - Énfasis1 11 2" xfId="3756"/>
    <cellStyle name="40% - Énfasis1 11 3" xfId="3757"/>
    <cellStyle name="40% - Énfasis1 11_37. RESULTADO NEGOCIOS YOY" xfId="3758"/>
    <cellStyle name="40% - Énfasis1 12" xfId="3759"/>
    <cellStyle name="40% - Énfasis1 12 2" xfId="3760"/>
    <cellStyle name="40% - Énfasis1 13" xfId="3761"/>
    <cellStyle name="40% - Énfasis1 14" xfId="3762"/>
    <cellStyle name="40% - Énfasis1 15" xfId="3763"/>
    <cellStyle name="40% - Énfasis1 16" xfId="3764"/>
    <cellStyle name="40% - Énfasis1 17" xfId="3765"/>
    <cellStyle name="40% - Énfasis1 2" xfId="3766"/>
    <cellStyle name="40% - Énfasis1 2 2" xfId="3767"/>
    <cellStyle name="40% - Énfasis1 2 2 2" xfId="3768"/>
    <cellStyle name="40% - Énfasis1 2 2 2 2" xfId="3769"/>
    <cellStyle name="40% - Énfasis1 2 2 2 2 2" xfId="3770"/>
    <cellStyle name="40% - Énfasis1 2 2 2 2 2 2" xfId="3771"/>
    <cellStyle name="40% - Énfasis1 2 2 2 2 2 3" xfId="3772"/>
    <cellStyle name="40% - Énfasis1 2 2 2 2 2 4" xfId="3773"/>
    <cellStyle name="40% - Énfasis1 2 2 2 2 3" xfId="3774"/>
    <cellStyle name="40% - Énfasis1 2 2 2 2 4" xfId="3775"/>
    <cellStyle name="40% - Énfasis1 2 2 2 2 5" xfId="3776"/>
    <cellStyle name="40% - Énfasis1 2 2 2 2_37. RESULTADO NEGOCIOS YOY" xfId="3777"/>
    <cellStyle name="40% - Énfasis1 2 2 2 3" xfId="3778"/>
    <cellStyle name="40% - Énfasis1 2 2 2 3 2" xfId="3779"/>
    <cellStyle name="40% - Énfasis1 2 2 2 3 3" xfId="3780"/>
    <cellStyle name="40% - Énfasis1 2 2 2 3 4" xfId="3781"/>
    <cellStyle name="40% - Énfasis1 2 2 2 4" xfId="3782"/>
    <cellStyle name="40% - Énfasis1 2 2 2 5" xfId="3783"/>
    <cellStyle name="40% - Énfasis1 2 2 2 6" xfId="3784"/>
    <cellStyle name="40% - Énfasis1 2 2 2_37. RESULTADO NEGOCIOS YOY" xfId="3785"/>
    <cellStyle name="40% - Énfasis1 2 2 3" xfId="3786"/>
    <cellStyle name="40% - Énfasis1 2 2 3 2" xfId="3787"/>
    <cellStyle name="40% - Énfasis1 2 2 3 2 2" xfId="3788"/>
    <cellStyle name="40% - Énfasis1 2 2 3 2 3" xfId="3789"/>
    <cellStyle name="40% - Énfasis1 2 2 3 2 4" xfId="3790"/>
    <cellStyle name="40% - Énfasis1 2 2 3 3" xfId="3791"/>
    <cellStyle name="40% - Énfasis1 2 2 3 4" xfId="3792"/>
    <cellStyle name="40% - Énfasis1 2 2 3 5" xfId="3793"/>
    <cellStyle name="40% - Énfasis1 2 2 3_37. RESULTADO NEGOCIOS YOY" xfId="3794"/>
    <cellStyle name="40% - Énfasis1 2 2 4" xfId="3795"/>
    <cellStyle name="40% - Énfasis1 2 2 4 2" xfId="3796"/>
    <cellStyle name="40% - Énfasis1 2 2 4 3" xfId="3797"/>
    <cellStyle name="40% - Énfasis1 2 2 4 4" xfId="3798"/>
    <cellStyle name="40% - Énfasis1 2 2 5" xfId="3799"/>
    <cellStyle name="40% - Énfasis1 2 2 5 2" xfId="3800"/>
    <cellStyle name="40% - Énfasis1 2 2 6" xfId="3801"/>
    <cellStyle name="40% - Énfasis1 2 2 7" xfId="3802"/>
    <cellStyle name="40% - Énfasis1 2 2_37. RESULTADO NEGOCIOS YOY" xfId="3803"/>
    <cellStyle name="40% - Énfasis1 2 3" xfId="3804"/>
    <cellStyle name="40% - Énfasis1 2 3 2" xfId="3805"/>
    <cellStyle name="40% - Énfasis1 2 3 2 2" xfId="3806"/>
    <cellStyle name="40% - Énfasis1 2 3 2 2 2" xfId="3807"/>
    <cellStyle name="40% - Énfasis1 2 3 2 2 3" xfId="3808"/>
    <cellStyle name="40% - Énfasis1 2 3 2 2 4" xfId="3809"/>
    <cellStyle name="40% - Énfasis1 2 3 2 3" xfId="3810"/>
    <cellStyle name="40% - Énfasis1 2 3 2 4" xfId="3811"/>
    <cellStyle name="40% - Énfasis1 2 3 2 5" xfId="3812"/>
    <cellStyle name="40% - Énfasis1 2 3 2_37. RESULTADO NEGOCIOS YOY" xfId="3813"/>
    <cellStyle name="40% - Énfasis1 2 3 3" xfId="3814"/>
    <cellStyle name="40% - Énfasis1 2 3 3 2" xfId="3815"/>
    <cellStyle name="40% - Énfasis1 2 3 3 3" xfId="3816"/>
    <cellStyle name="40% - Énfasis1 2 3 3 4" xfId="3817"/>
    <cellStyle name="40% - Énfasis1 2 3 4" xfId="3818"/>
    <cellStyle name="40% - Énfasis1 2 3 5" xfId="3819"/>
    <cellStyle name="40% - Énfasis1 2 3 6" xfId="3820"/>
    <cellStyle name="40% - Énfasis1 2 3_37. RESULTADO NEGOCIOS YOY" xfId="3821"/>
    <cellStyle name="40% - Énfasis1 2 4" xfId="3822"/>
    <cellStyle name="40% - Énfasis1 2 4 2" xfId="3823"/>
    <cellStyle name="40% - Énfasis1 2 4 2 2" xfId="3824"/>
    <cellStyle name="40% - Énfasis1 2 4 2 3" xfId="3825"/>
    <cellStyle name="40% - Énfasis1 2 4 2 4" xfId="3826"/>
    <cellStyle name="40% - Énfasis1 2 4 3" xfId="3827"/>
    <cellStyle name="40% - Énfasis1 2 4 4" xfId="3828"/>
    <cellStyle name="40% - Énfasis1 2 4 5" xfId="3829"/>
    <cellStyle name="40% - Énfasis1 2 4_37. RESULTADO NEGOCIOS YOY" xfId="3830"/>
    <cellStyle name="40% - Énfasis1 2 5" xfId="3831"/>
    <cellStyle name="40% - Énfasis1 2 5 2" xfId="3832"/>
    <cellStyle name="40% - Énfasis1 2 5 2 2" xfId="3833"/>
    <cellStyle name="40% - Énfasis1 2 5 2 3" xfId="3834"/>
    <cellStyle name="40% - Énfasis1 2 5 3" xfId="3835"/>
    <cellStyle name="40% - Énfasis1 2 5 4" xfId="3836"/>
    <cellStyle name="40% - Énfasis1 2 5 5" xfId="3837"/>
    <cellStyle name="40% - Énfasis1 2 6" xfId="3838"/>
    <cellStyle name="40% - Énfasis1 2 6 2" xfId="3839"/>
    <cellStyle name="40% - Énfasis1 2 7" xfId="3840"/>
    <cellStyle name="40% - Énfasis1 2 7 2" xfId="3841"/>
    <cellStyle name="40% - Énfasis1 2 8" xfId="3842"/>
    <cellStyle name="40% - Énfasis1 2 9" xfId="3843"/>
    <cellStyle name="40% - Énfasis1 3" xfId="3844"/>
    <cellStyle name="40% - Énfasis1 3 2" xfId="3845"/>
    <cellStyle name="40% - Énfasis1 3 2 2" xfId="3846"/>
    <cellStyle name="40% - Énfasis1 3 2 2 2" xfId="3847"/>
    <cellStyle name="40% - Énfasis1 3 2 2 2 2" xfId="3848"/>
    <cellStyle name="40% - Énfasis1 3 2 2 2 2 2" xfId="3849"/>
    <cellStyle name="40% - Énfasis1 3 2 2 2 2 3" xfId="3850"/>
    <cellStyle name="40% - Énfasis1 3 2 2 2 2 4" xfId="3851"/>
    <cellStyle name="40% - Énfasis1 3 2 2 2 3" xfId="3852"/>
    <cellStyle name="40% - Énfasis1 3 2 2 2 4" xfId="3853"/>
    <cellStyle name="40% - Énfasis1 3 2 2 2 5" xfId="3854"/>
    <cellStyle name="40% - Énfasis1 3 2 2 2_37. RESULTADO NEGOCIOS YOY" xfId="3855"/>
    <cellStyle name="40% - Énfasis1 3 2 2 3" xfId="3856"/>
    <cellStyle name="40% - Énfasis1 3 2 2 3 2" xfId="3857"/>
    <cellStyle name="40% - Énfasis1 3 2 2 3 3" xfId="3858"/>
    <cellStyle name="40% - Énfasis1 3 2 2 3 4" xfId="3859"/>
    <cellStyle name="40% - Énfasis1 3 2 2 4" xfId="3860"/>
    <cellStyle name="40% - Énfasis1 3 2 2 5" xfId="3861"/>
    <cellStyle name="40% - Énfasis1 3 2 2 6" xfId="3862"/>
    <cellStyle name="40% - Énfasis1 3 2 2_37. RESULTADO NEGOCIOS YOY" xfId="3863"/>
    <cellStyle name="40% - Énfasis1 3 2 3" xfId="3864"/>
    <cellStyle name="40% - Énfasis1 3 2 3 2" xfId="3865"/>
    <cellStyle name="40% - Énfasis1 3 2 3 2 2" xfId="3866"/>
    <cellStyle name="40% - Énfasis1 3 2 3 2 3" xfId="3867"/>
    <cellStyle name="40% - Énfasis1 3 2 3 2 4" xfId="3868"/>
    <cellStyle name="40% - Énfasis1 3 2 3 3" xfId="3869"/>
    <cellStyle name="40% - Énfasis1 3 2 3 4" xfId="3870"/>
    <cellStyle name="40% - Énfasis1 3 2 3 5" xfId="3871"/>
    <cellStyle name="40% - Énfasis1 3 2 3_37. RESULTADO NEGOCIOS YOY" xfId="3872"/>
    <cellStyle name="40% - Énfasis1 3 2 4" xfId="3873"/>
    <cellStyle name="40% - Énfasis1 3 2 4 2" xfId="3874"/>
    <cellStyle name="40% - Énfasis1 3 2 4 3" xfId="3875"/>
    <cellStyle name="40% - Énfasis1 3 2 4 4" xfId="3876"/>
    <cellStyle name="40% - Énfasis1 3 2 5" xfId="3877"/>
    <cellStyle name="40% - Énfasis1 3 2 6" xfId="3878"/>
    <cellStyle name="40% - Énfasis1 3 2 7" xfId="3879"/>
    <cellStyle name="40% - Énfasis1 3 2_37. RESULTADO NEGOCIOS YOY" xfId="3880"/>
    <cellStyle name="40% - Énfasis1 3 3" xfId="3881"/>
    <cellStyle name="40% - Énfasis1 3 3 2" xfId="3882"/>
    <cellStyle name="40% - Énfasis1 3 3 2 2" xfId="3883"/>
    <cellStyle name="40% - Énfasis1 3 3 2 2 2" xfId="3884"/>
    <cellStyle name="40% - Énfasis1 3 3 2 2 3" xfId="3885"/>
    <cellStyle name="40% - Énfasis1 3 3 2 2 4" xfId="3886"/>
    <cellStyle name="40% - Énfasis1 3 3 2 3" xfId="3887"/>
    <cellStyle name="40% - Énfasis1 3 3 2 4" xfId="3888"/>
    <cellStyle name="40% - Énfasis1 3 3 2 5" xfId="3889"/>
    <cellStyle name="40% - Énfasis1 3 3 2_37. RESULTADO NEGOCIOS YOY" xfId="3890"/>
    <cellStyle name="40% - Énfasis1 3 3 3" xfId="3891"/>
    <cellStyle name="40% - Énfasis1 3 3 3 2" xfId="3892"/>
    <cellStyle name="40% - Énfasis1 3 3 3 3" xfId="3893"/>
    <cellStyle name="40% - Énfasis1 3 3 3 4" xfId="3894"/>
    <cellStyle name="40% - Énfasis1 3 3 4" xfId="3895"/>
    <cellStyle name="40% - Énfasis1 3 3 5" xfId="3896"/>
    <cellStyle name="40% - Énfasis1 3 3 6" xfId="3897"/>
    <cellStyle name="40% - Énfasis1 3 3_37. RESULTADO NEGOCIOS YOY" xfId="3898"/>
    <cellStyle name="40% - Énfasis1 3 4" xfId="3899"/>
    <cellStyle name="40% - Énfasis1 3 4 2" xfId="3900"/>
    <cellStyle name="40% - Énfasis1 3 4 2 2" xfId="3901"/>
    <cellStyle name="40% - Énfasis1 3 4 2 3" xfId="3902"/>
    <cellStyle name="40% - Énfasis1 3 4 2 4" xfId="3903"/>
    <cellStyle name="40% - Énfasis1 3 4 3" xfId="3904"/>
    <cellStyle name="40% - Énfasis1 3 4 4" xfId="3905"/>
    <cellStyle name="40% - Énfasis1 3 4 5" xfId="3906"/>
    <cellStyle name="40% - Énfasis1 3 4_37. RESULTADO NEGOCIOS YOY" xfId="3907"/>
    <cellStyle name="40% - Énfasis1 3 5" xfId="3908"/>
    <cellStyle name="40% - Énfasis1 3 5 2" xfId="3909"/>
    <cellStyle name="40% - Énfasis1 3 5 2 2" xfId="3910"/>
    <cellStyle name="40% - Énfasis1 3 5 2 3" xfId="3911"/>
    <cellStyle name="40% - Énfasis1 3 5 3" xfId="3912"/>
    <cellStyle name="40% - Énfasis1 3 5 4" xfId="3913"/>
    <cellStyle name="40% - Énfasis1 3 5 5" xfId="3914"/>
    <cellStyle name="40% - Énfasis1 3 6" xfId="3915"/>
    <cellStyle name="40% - Énfasis1 3 7" xfId="3916"/>
    <cellStyle name="40% - Énfasis1 3_37. RESULTADO NEGOCIOS YOY" xfId="3917"/>
    <cellStyle name="40% - Énfasis1 4" xfId="3918"/>
    <cellStyle name="40% - Énfasis1 4 2" xfId="3919"/>
    <cellStyle name="40% - Énfasis1 4 2 2" xfId="3920"/>
    <cellStyle name="40% - Énfasis1 4 2 2 2" xfId="3921"/>
    <cellStyle name="40% - Énfasis1 4 2 2 2 2" xfId="3922"/>
    <cellStyle name="40% - Énfasis1 4 2 2 2 3" xfId="3923"/>
    <cellStyle name="40% - Énfasis1 4 2 2 3" xfId="3924"/>
    <cellStyle name="40% - Énfasis1 4 2 2 4" xfId="3925"/>
    <cellStyle name="40% - Énfasis1 4 2 2 5" xfId="3926"/>
    <cellStyle name="40% - Énfasis1 4 2 3" xfId="3927"/>
    <cellStyle name="40% - Énfasis1 4 2 3 2" xfId="3928"/>
    <cellStyle name="40% - Énfasis1 4 2 3 3" xfId="3929"/>
    <cellStyle name="40% - Énfasis1 4 2 4" xfId="3930"/>
    <cellStyle name="40% - Énfasis1 4 2 5" xfId="3931"/>
    <cellStyle name="40% - Énfasis1 4 2 6" xfId="3932"/>
    <cellStyle name="40% - Énfasis1 4 2_37. RESULTADO NEGOCIOS YOY" xfId="3933"/>
    <cellStyle name="40% - Énfasis1 4 3" xfId="3934"/>
    <cellStyle name="40% - Énfasis1 4 3 2" xfId="3935"/>
    <cellStyle name="40% - Énfasis1 4 3 2 2" xfId="3936"/>
    <cellStyle name="40% - Énfasis1 4 3 2 3" xfId="3937"/>
    <cellStyle name="40% - Énfasis1 4 3 3" xfId="3938"/>
    <cellStyle name="40% - Énfasis1 4 3 4" xfId="3939"/>
    <cellStyle name="40% - Énfasis1 4 3 5" xfId="3940"/>
    <cellStyle name="40% - Énfasis1 4 4" xfId="3941"/>
    <cellStyle name="40% - Énfasis1 4 4 2" xfId="3942"/>
    <cellStyle name="40% - Énfasis1 4 4 3" xfId="3943"/>
    <cellStyle name="40% - Énfasis1 4 5" xfId="3944"/>
    <cellStyle name="40% - Énfasis1 4 6" xfId="3945"/>
    <cellStyle name="40% - Énfasis1 4 7" xfId="3946"/>
    <cellStyle name="40% - Énfasis1 4_37. RESULTADO NEGOCIOS YOY" xfId="3947"/>
    <cellStyle name="40% - Énfasis1 5" xfId="3948"/>
    <cellStyle name="40% - Énfasis1 5 2" xfId="3949"/>
    <cellStyle name="40% - Énfasis1 5 2 2" xfId="3950"/>
    <cellStyle name="40% - Énfasis1 5 2 2 2" xfId="3951"/>
    <cellStyle name="40% - Énfasis1 5 2 2 2 2" xfId="3952"/>
    <cellStyle name="40% - Énfasis1 5 2 2 2 3" xfId="3953"/>
    <cellStyle name="40% - Énfasis1 5 2 2 3" xfId="3954"/>
    <cellStyle name="40% - Énfasis1 5 2 2 4" xfId="3955"/>
    <cellStyle name="40% - Énfasis1 5 2 2 5" xfId="3956"/>
    <cellStyle name="40% - Énfasis1 5 2 3" xfId="3957"/>
    <cellStyle name="40% - Énfasis1 5 2 3 2" xfId="3958"/>
    <cellStyle name="40% - Énfasis1 5 2 3 3" xfId="3959"/>
    <cellStyle name="40% - Énfasis1 5 2 4" xfId="3960"/>
    <cellStyle name="40% - Énfasis1 5 2 5" xfId="3961"/>
    <cellStyle name="40% - Énfasis1 5 2 6" xfId="3962"/>
    <cellStyle name="40% - Énfasis1 5 2_37. RESULTADO NEGOCIOS YOY" xfId="3963"/>
    <cellStyle name="40% - Énfasis1 5 3" xfId="3964"/>
    <cellStyle name="40% - Énfasis1 5 3 2" xfId="3965"/>
    <cellStyle name="40% - Énfasis1 5 3 2 2" xfId="3966"/>
    <cellStyle name="40% - Énfasis1 5 3 2 3" xfId="3967"/>
    <cellStyle name="40% - Énfasis1 5 3 3" xfId="3968"/>
    <cellStyle name="40% - Énfasis1 5 3 4" xfId="3969"/>
    <cellStyle name="40% - Énfasis1 5 3 5" xfId="3970"/>
    <cellStyle name="40% - Énfasis1 5 4" xfId="3971"/>
    <cellStyle name="40% - Énfasis1 5 4 2" xfId="3972"/>
    <cellStyle name="40% - Énfasis1 5 4 3" xfId="3973"/>
    <cellStyle name="40% - Énfasis1 5 5" xfId="3974"/>
    <cellStyle name="40% - Énfasis1 5 6" xfId="3975"/>
    <cellStyle name="40% - Énfasis1 5 7" xfId="3976"/>
    <cellStyle name="40% - Énfasis1 5_37. RESULTADO NEGOCIOS YOY" xfId="3977"/>
    <cellStyle name="40% - Énfasis1 6" xfId="3978"/>
    <cellStyle name="40% - Énfasis1 6 2" xfId="3979"/>
    <cellStyle name="40% - Énfasis1 6 2 2" xfId="3980"/>
    <cellStyle name="40% - Énfasis1 6 2 2 2" xfId="3981"/>
    <cellStyle name="40% - Énfasis1 6 2 2 3" xfId="3982"/>
    <cellStyle name="40% - Énfasis1 6 2 2 4" xfId="3983"/>
    <cellStyle name="40% - Énfasis1 6 2 3" xfId="3984"/>
    <cellStyle name="40% - Énfasis1 6 2 4" xfId="3985"/>
    <cellStyle name="40% - Énfasis1 6 2 5" xfId="3986"/>
    <cellStyle name="40% - Énfasis1 6 2_37. RESULTADO NEGOCIOS YOY" xfId="3987"/>
    <cellStyle name="40% - Énfasis1 6 3" xfId="3988"/>
    <cellStyle name="40% - Énfasis1 6 3 2" xfId="3989"/>
    <cellStyle name="40% - Énfasis1 6 3 3" xfId="3990"/>
    <cellStyle name="40% - Énfasis1 6 3 4" xfId="3991"/>
    <cellStyle name="40% - Énfasis1 6 4" xfId="3992"/>
    <cellStyle name="40% - Énfasis1 6 5" xfId="3993"/>
    <cellStyle name="40% - Énfasis1 6 6" xfId="3994"/>
    <cellStyle name="40% - Énfasis1 6_37. RESULTADO NEGOCIOS YOY" xfId="3995"/>
    <cellStyle name="40% - Énfasis1 7" xfId="3996"/>
    <cellStyle name="40% - Énfasis1 7 2" xfId="3997"/>
    <cellStyle name="40% - Énfasis1 7 2 2" xfId="3998"/>
    <cellStyle name="40% - Énfasis1 7 2 2 2" xfId="3999"/>
    <cellStyle name="40% - Énfasis1 7 2 3" xfId="4000"/>
    <cellStyle name="40% - Énfasis1 7 2 4" xfId="4001"/>
    <cellStyle name="40% - Énfasis1 7 2_37. RESULTADO NEGOCIOS YOY" xfId="4002"/>
    <cellStyle name="40% - Énfasis1 7 3" xfId="4003"/>
    <cellStyle name="40% - Énfasis1 7 3 2" xfId="4004"/>
    <cellStyle name="40% - Énfasis1 7 4" xfId="4005"/>
    <cellStyle name="40% - Énfasis1 7 5" xfId="4006"/>
    <cellStyle name="40% - Énfasis1 7_37. RESULTADO NEGOCIOS YOY" xfId="4007"/>
    <cellStyle name="40% - Énfasis1 8" xfId="4008"/>
    <cellStyle name="40% - Énfasis1 8 2" xfId="4009"/>
    <cellStyle name="40% - Énfasis1 8 2 2" xfId="4010"/>
    <cellStyle name="40% - Énfasis1 8 2 3" xfId="4011"/>
    <cellStyle name="40% - Énfasis1 8 2_37. RESULTADO NEGOCIOS YOY" xfId="4012"/>
    <cellStyle name="40% - Énfasis1 8 3" xfId="4013"/>
    <cellStyle name="40% - Énfasis1 8 4" xfId="4014"/>
    <cellStyle name="40% - Énfasis1 8_37. RESULTADO NEGOCIOS YOY" xfId="4015"/>
    <cellStyle name="40% - Énfasis1 9" xfId="4016"/>
    <cellStyle name="40% - Énfasis1 9 2" xfId="4017"/>
    <cellStyle name="40% - Énfasis1 9 2 2" xfId="4018"/>
    <cellStyle name="40% - Énfasis1 9 2_37. RESULTADO NEGOCIOS YOY" xfId="4019"/>
    <cellStyle name="40% - Énfasis1 9 3" xfId="4020"/>
    <cellStyle name="40% - Énfasis1 9 4" xfId="4021"/>
    <cellStyle name="40% - Énfasis1 9_37. RESULTADO NEGOCIOS YOY" xfId="4022"/>
    <cellStyle name="40% - Énfasis2 10" xfId="4023"/>
    <cellStyle name="40% - Énfasis2 10 2" xfId="4024"/>
    <cellStyle name="40% - Énfasis2 10 3" xfId="4025"/>
    <cellStyle name="40% - Énfasis2 10_37. RESULTADO NEGOCIOS YOY" xfId="4026"/>
    <cellStyle name="40% - Énfasis2 11" xfId="4027"/>
    <cellStyle name="40% - Énfasis2 11 2" xfId="4028"/>
    <cellStyle name="40% - Énfasis2 11 3" xfId="4029"/>
    <cellStyle name="40% - Énfasis2 11_37. RESULTADO NEGOCIOS YOY" xfId="4030"/>
    <cellStyle name="40% - Énfasis2 12" xfId="4031"/>
    <cellStyle name="40% - Énfasis2 12 2" xfId="4032"/>
    <cellStyle name="40% - Énfasis2 13" xfId="4033"/>
    <cellStyle name="40% - Énfasis2 14" xfId="4034"/>
    <cellStyle name="40% - Énfasis2 15" xfId="4035"/>
    <cellStyle name="40% - Énfasis2 16" xfId="4036"/>
    <cellStyle name="40% - Énfasis2 17" xfId="4037"/>
    <cellStyle name="40% - Énfasis2 2" xfId="4038"/>
    <cellStyle name="40% - Énfasis2 2 2" xfId="4039"/>
    <cellStyle name="40% - Énfasis2 2 2 2" xfId="4040"/>
    <cellStyle name="40% - Énfasis2 2 2 2 2" xfId="4041"/>
    <cellStyle name="40% - Énfasis2 2 2 2 2 2" xfId="4042"/>
    <cellStyle name="40% - Énfasis2 2 2 2 2 2 2" xfId="4043"/>
    <cellStyle name="40% - Énfasis2 2 2 2 2 2 3" xfId="4044"/>
    <cellStyle name="40% - Énfasis2 2 2 2 2 3" xfId="4045"/>
    <cellStyle name="40% - Énfasis2 2 2 2 2 4" xfId="4046"/>
    <cellStyle name="40% - Énfasis2 2 2 2 2_37. RESULTADO NEGOCIOS YOY" xfId="4047"/>
    <cellStyle name="40% - Énfasis2 2 2 2 3" xfId="4048"/>
    <cellStyle name="40% - Énfasis2 2 2 2 3 2" xfId="4049"/>
    <cellStyle name="40% - Énfasis2 2 2 2 3 3" xfId="4050"/>
    <cellStyle name="40% - Énfasis2 2 2 2 4" xfId="4051"/>
    <cellStyle name="40% - Énfasis2 2 2 2 5" xfId="4052"/>
    <cellStyle name="40% - Énfasis2 2 2 2_37. RESULTADO NEGOCIOS YOY" xfId="4053"/>
    <cellStyle name="40% - Énfasis2 2 2 3" xfId="4054"/>
    <cellStyle name="40% - Énfasis2 2 2 3 2" xfId="4055"/>
    <cellStyle name="40% - Énfasis2 2 2 3 2 2" xfId="4056"/>
    <cellStyle name="40% - Énfasis2 2 2 3 2 3" xfId="4057"/>
    <cellStyle name="40% - Énfasis2 2 2 3 3" xfId="4058"/>
    <cellStyle name="40% - Énfasis2 2 2 3 4" xfId="4059"/>
    <cellStyle name="40% - Énfasis2 2 2 3_37. RESULTADO NEGOCIOS YOY" xfId="4060"/>
    <cellStyle name="40% - Énfasis2 2 2 4" xfId="4061"/>
    <cellStyle name="40% - Énfasis2 2 2 4 2" xfId="4062"/>
    <cellStyle name="40% - Énfasis2 2 2 4 3" xfId="4063"/>
    <cellStyle name="40% - Énfasis2 2 2 5" xfId="4064"/>
    <cellStyle name="40% - Énfasis2 2 2 5 2" xfId="4065"/>
    <cellStyle name="40% - Énfasis2 2 2 6" xfId="4066"/>
    <cellStyle name="40% - Énfasis2 2 2_37. RESULTADO NEGOCIOS YOY" xfId="4067"/>
    <cellStyle name="40% - Énfasis2 2 3" xfId="4068"/>
    <cellStyle name="40% - Énfasis2 2 3 2" xfId="4069"/>
    <cellStyle name="40% - Énfasis2 2 3 2 2" xfId="4070"/>
    <cellStyle name="40% - Énfasis2 2 3 2 2 2" xfId="4071"/>
    <cellStyle name="40% - Énfasis2 2 3 2 2 3" xfId="4072"/>
    <cellStyle name="40% - Énfasis2 2 3 2 3" xfId="4073"/>
    <cellStyle name="40% - Énfasis2 2 3 2 4" xfId="4074"/>
    <cellStyle name="40% - Énfasis2 2 3 2_37. RESULTADO NEGOCIOS YOY" xfId="4075"/>
    <cellStyle name="40% - Énfasis2 2 3 3" xfId="4076"/>
    <cellStyle name="40% - Énfasis2 2 3 3 2" xfId="4077"/>
    <cellStyle name="40% - Énfasis2 2 3 3 3" xfId="4078"/>
    <cellStyle name="40% - Énfasis2 2 3 4" xfId="4079"/>
    <cellStyle name="40% - Énfasis2 2 3 5" xfId="4080"/>
    <cellStyle name="40% - Énfasis2 2 3_37. RESULTADO NEGOCIOS YOY" xfId="4081"/>
    <cellStyle name="40% - Énfasis2 2 4" xfId="4082"/>
    <cellStyle name="40% - Énfasis2 2 4 2" xfId="4083"/>
    <cellStyle name="40% - Énfasis2 2 4 2 2" xfId="4084"/>
    <cellStyle name="40% - Énfasis2 2 4 2 3" xfId="4085"/>
    <cellStyle name="40% - Énfasis2 2 4 3" xfId="4086"/>
    <cellStyle name="40% - Énfasis2 2 4 4" xfId="4087"/>
    <cellStyle name="40% - Énfasis2 2 4_37. RESULTADO NEGOCIOS YOY" xfId="4088"/>
    <cellStyle name="40% - Énfasis2 2 5" xfId="4089"/>
    <cellStyle name="40% - Énfasis2 2 5 2" xfId="4090"/>
    <cellStyle name="40% - Énfasis2 2 5 2 2" xfId="4091"/>
    <cellStyle name="40% - Énfasis2 2 5 2 3" xfId="4092"/>
    <cellStyle name="40% - Énfasis2 2 5 3" xfId="4093"/>
    <cellStyle name="40% - Énfasis2 2 5 4" xfId="4094"/>
    <cellStyle name="40% - Énfasis2 2 5 5" xfId="4095"/>
    <cellStyle name="40% - Énfasis2 2 6" xfId="4096"/>
    <cellStyle name="40% - Énfasis2 2 6 2" xfId="4097"/>
    <cellStyle name="40% - Énfasis2 2 7" xfId="4098"/>
    <cellStyle name="40% - Énfasis2 2 7 2" xfId="4099"/>
    <cellStyle name="40% - Énfasis2 2 8" xfId="4100"/>
    <cellStyle name="40% - Énfasis2 2 9" xfId="4101"/>
    <cellStyle name="40% - Énfasis2 3" xfId="4102"/>
    <cellStyle name="40% - Énfasis2 3 2" xfId="4103"/>
    <cellStyle name="40% - Énfasis2 3 2 2" xfId="4104"/>
    <cellStyle name="40% - Énfasis2 3 2 2 2" xfId="4105"/>
    <cellStyle name="40% - Énfasis2 3 2 2 2 2" xfId="4106"/>
    <cellStyle name="40% - Énfasis2 3 2 2 2 2 2" xfId="4107"/>
    <cellStyle name="40% - Énfasis2 3 2 2 2 2 3" xfId="4108"/>
    <cellStyle name="40% - Énfasis2 3 2 2 2 3" xfId="4109"/>
    <cellStyle name="40% - Énfasis2 3 2 2 2 4" xfId="4110"/>
    <cellStyle name="40% - Énfasis2 3 2 2 2_37. RESULTADO NEGOCIOS YOY" xfId="4111"/>
    <cellStyle name="40% - Énfasis2 3 2 2 3" xfId="4112"/>
    <cellStyle name="40% - Énfasis2 3 2 2 3 2" xfId="4113"/>
    <cellStyle name="40% - Énfasis2 3 2 2 3 3" xfId="4114"/>
    <cellStyle name="40% - Énfasis2 3 2 2 4" xfId="4115"/>
    <cellStyle name="40% - Énfasis2 3 2 2 5" xfId="4116"/>
    <cellStyle name="40% - Énfasis2 3 2 2_37. RESULTADO NEGOCIOS YOY" xfId="4117"/>
    <cellStyle name="40% - Énfasis2 3 2 3" xfId="4118"/>
    <cellStyle name="40% - Énfasis2 3 2 3 2" xfId="4119"/>
    <cellStyle name="40% - Énfasis2 3 2 3 2 2" xfId="4120"/>
    <cellStyle name="40% - Énfasis2 3 2 3 2 3" xfId="4121"/>
    <cellStyle name="40% - Énfasis2 3 2 3 3" xfId="4122"/>
    <cellStyle name="40% - Énfasis2 3 2 3 4" xfId="4123"/>
    <cellStyle name="40% - Énfasis2 3 2 3_37. RESULTADO NEGOCIOS YOY" xfId="4124"/>
    <cellStyle name="40% - Énfasis2 3 2 4" xfId="4125"/>
    <cellStyle name="40% - Énfasis2 3 2 4 2" xfId="4126"/>
    <cellStyle name="40% - Énfasis2 3 2 4 3" xfId="4127"/>
    <cellStyle name="40% - Énfasis2 3 2 5" xfId="4128"/>
    <cellStyle name="40% - Énfasis2 3 2 6" xfId="4129"/>
    <cellStyle name="40% - Énfasis2 3 2_37. RESULTADO NEGOCIOS YOY" xfId="4130"/>
    <cellStyle name="40% - Énfasis2 3 3" xfId="4131"/>
    <cellStyle name="40% - Énfasis2 3 3 2" xfId="4132"/>
    <cellStyle name="40% - Énfasis2 3 3 2 2" xfId="4133"/>
    <cellStyle name="40% - Énfasis2 3 3 2 2 2" xfId="4134"/>
    <cellStyle name="40% - Énfasis2 3 3 2 2 3" xfId="4135"/>
    <cellStyle name="40% - Énfasis2 3 3 2 3" xfId="4136"/>
    <cellStyle name="40% - Énfasis2 3 3 2 4" xfId="4137"/>
    <cellStyle name="40% - Énfasis2 3 3 2_37. RESULTADO NEGOCIOS YOY" xfId="4138"/>
    <cellStyle name="40% - Énfasis2 3 3 3" xfId="4139"/>
    <cellStyle name="40% - Énfasis2 3 3 3 2" xfId="4140"/>
    <cellStyle name="40% - Énfasis2 3 3 3 3" xfId="4141"/>
    <cellStyle name="40% - Énfasis2 3 3 4" xfId="4142"/>
    <cellStyle name="40% - Énfasis2 3 3 5" xfId="4143"/>
    <cellStyle name="40% - Énfasis2 3 3_37. RESULTADO NEGOCIOS YOY" xfId="4144"/>
    <cellStyle name="40% - Énfasis2 3 4" xfId="4145"/>
    <cellStyle name="40% - Énfasis2 3 4 2" xfId="4146"/>
    <cellStyle name="40% - Énfasis2 3 4 2 2" xfId="4147"/>
    <cellStyle name="40% - Énfasis2 3 4 2 3" xfId="4148"/>
    <cellStyle name="40% - Énfasis2 3 4 3" xfId="4149"/>
    <cellStyle name="40% - Énfasis2 3 4 4" xfId="4150"/>
    <cellStyle name="40% - Énfasis2 3 4_37. RESULTADO NEGOCIOS YOY" xfId="4151"/>
    <cellStyle name="40% - Énfasis2 3 5" xfId="4152"/>
    <cellStyle name="40% - Énfasis2 3 5 2" xfId="4153"/>
    <cellStyle name="40% - Énfasis2 3 5 2 2" xfId="4154"/>
    <cellStyle name="40% - Énfasis2 3 5 2 3" xfId="4155"/>
    <cellStyle name="40% - Énfasis2 3 5 3" xfId="4156"/>
    <cellStyle name="40% - Énfasis2 3 5 4" xfId="4157"/>
    <cellStyle name="40% - Énfasis2 3 6" xfId="4158"/>
    <cellStyle name="40% - Énfasis2 3 7" xfId="4159"/>
    <cellStyle name="40% - Énfasis2 3_37. RESULTADO NEGOCIOS YOY" xfId="4160"/>
    <cellStyle name="40% - Énfasis2 4" xfId="4161"/>
    <cellStyle name="40% - Énfasis2 4 2" xfId="4162"/>
    <cellStyle name="40% - Énfasis2 4 2 2" xfId="4163"/>
    <cellStyle name="40% - Énfasis2 4 2 2 2" xfId="4164"/>
    <cellStyle name="40% - Énfasis2 4 2 2 2 2" xfId="4165"/>
    <cellStyle name="40% - Énfasis2 4 2 2 2 3" xfId="4166"/>
    <cellStyle name="40% - Énfasis2 4 2 2 3" xfId="4167"/>
    <cellStyle name="40% - Énfasis2 4 2 2 4" xfId="4168"/>
    <cellStyle name="40% - Énfasis2 4 2 3" xfId="4169"/>
    <cellStyle name="40% - Énfasis2 4 2 3 2" xfId="4170"/>
    <cellStyle name="40% - Énfasis2 4 2 3 3" xfId="4171"/>
    <cellStyle name="40% - Énfasis2 4 2 4" xfId="4172"/>
    <cellStyle name="40% - Énfasis2 4 2 5" xfId="4173"/>
    <cellStyle name="40% - Énfasis2 4 2_37. RESULTADO NEGOCIOS YOY" xfId="4174"/>
    <cellStyle name="40% - Énfasis2 4 3" xfId="4175"/>
    <cellStyle name="40% - Énfasis2 4 3 2" xfId="4176"/>
    <cellStyle name="40% - Énfasis2 4 3 2 2" xfId="4177"/>
    <cellStyle name="40% - Énfasis2 4 3 2 3" xfId="4178"/>
    <cellStyle name="40% - Énfasis2 4 3 3" xfId="4179"/>
    <cellStyle name="40% - Énfasis2 4 3 4" xfId="4180"/>
    <cellStyle name="40% - Énfasis2 4 4" xfId="4181"/>
    <cellStyle name="40% - Énfasis2 4 4 2" xfId="4182"/>
    <cellStyle name="40% - Énfasis2 4 4 3" xfId="4183"/>
    <cellStyle name="40% - Énfasis2 4 5" xfId="4184"/>
    <cellStyle name="40% - Énfasis2 4 6" xfId="4185"/>
    <cellStyle name="40% - Énfasis2 4_37. RESULTADO NEGOCIOS YOY" xfId="4186"/>
    <cellStyle name="40% - Énfasis2 5" xfId="4187"/>
    <cellStyle name="40% - Énfasis2 5 2" xfId="4188"/>
    <cellStyle name="40% - Énfasis2 5 2 2" xfId="4189"/>
    <cellStyle name="40% - Énfasis2 5 2 2 2" xfId="4190"/>
    <cellStyle name="40% - Énfasis2 5 2 2 2 2" xfId="4191"/>
    <cellStyle name="40% - Énfasis2 5 2 2 2 3" xfId="4192"/>
    <cellStyle name="40% - Énfasis2 5 2 2 3" xfId="4193"/>
    <cellStyle name="40% - Énfasis2 5 2 2 4" xfId="4194"/>
    <cellStyle name="40% - Énfasis2 5 2 3" xfId="4195"/>
    <cellStyle name="40% - Énfasis2 5 2 3 2" xfId="4196"/>
    <cellStyle name="40% - Énfasis2 5 2 3 3" xfId="4197"/>
    <cellStyle name="40% - Énfasis2 5 2 4" xfId="4198"/>
    <cellStyle name="40% - Énfasis2 5 2 5" xfId="4199"/>
    <cellStyle name="40% - Énfasis2 5 2_37. RESULTADO NEGOCIOS YOY" xfId="4200"/>
    <cellStyle name="40% - Énfasis2 5 3" xfId="4201"/>
    <cellStyle name="40% - Énfasis2 5 3 2" xfId="4202"/>
    <cellStyle name="40% - Énfasis2 5 3 2 2" xfId="4203"/>
    <cellStyle name="40% - Énfasis2 5 3 2 3" xfId="4204"/>
    <cellStyle name="40% - Énfasis2 5 3 3" xfId="4205"/>
    <cellStyle name="40% - Énfasis2 5 3 4" xfId="4206"/>
    <cellStyle name="40% - Énfasis2 5 4" xfId="4207"/>
    <cellStyle name="40% - Énfasis2 5 4 2" xfId="4208"/>
    <cellStyle name="40% - Énfasis2 5 4 3" xfId="4209"/>
    <cellStyle name="40% - Énfasis2 5 5" xfId="4210"/>
    <cellStyle name="40% - Énfasis2 5 6" xfId="4211"/>
    <cellStyle name="40% - Énfasis2 5_37. RESULTADO NEGOCIOS YOY" xfId="4212"/>
    <cellStyle name="40% - Énfasis2 6" xfId="4213"/>
    <cellStyle name="40% - Énfasis2 6 2" xfId="4214"/>
    <cellStyle name="40% - Énfasis2 6 2 2" xfId="4215"/>
    <cellStyle name="40% - Énfasis2 6 2 2 2" xfId="4216"/>
    <cellStyle name="40% - Énfasis2 6 2 2 3" xfId="4217"/>
    <cellStyle name="40% - Énfasis2 6 2 3" xfId="4218"/>
    <cellStyle name="40% - Énfasis2 6 2 4" xfId="4219"/>
    <cellStyle name="40% - Énfasis2 6 2_37. RESULTADO NEGOCIOS YOY" xfId="4220"/>
    <cellStyle name="40% - Énfasis2 6 3" xfId="4221"/>
    <cellStyle name="40% - Énfasis2 6 3 2" xfId="4222"/>
    <cellStyle name="40% - Énfasis2 6 3 3" xfId="4223"/>
    <cellStyle name="40% - Énfasis2 6 4" xfId="4224"/>
    <cellStyle name="40% - Énfasis2 6 5" xfId="4225"/>
    <cellStyle name="40% - Énfasis2 6_37. RESULTADO NEGOCIOS YOY" xfId="4226"/>
    <cellStyle name="40% - Énfasis2 7" xfId="4227"/>
    <cellStyle name="40% - Énfasis2 7 2" xfId="4228"/>
    <cellStyle name="40% - Énfasis2 7 2 2" xfId="4229"/>
    <cellStyle name="40% - Énfasis2 7 2 3" xfId="4230"/>
    <cellStyle name="40% - Énfasis2 7 2_37. RESULTADO NEGOCIOS YOY" xfId="4231"/>
    <cellStyle name="40% - Énfasis2 7 3" xfId="4232"/>
    <cellStyle name="40% - Énfasis2 7 4" xfId="4233"/>
    <cellStyle name="40% - Énfasis2 7_37. RESULTADO NEGOCIOS YOY" xfId="4234"/>
    <cellStyle name="40% - Énfasis2 8" xfId="4235"/>
    <cellStyle name="40% - Énfasis2 8 2" xfId="4236"/>
    <cellStyle name="40% - Énfasis2 8 2 2" xfId="4237"/>
    <cellStyle name="40% - Énfasis2 8 2_37. RESULTADO NEGOCIOS YOY" xfId="4238"/>
    <cellStyle name="40% - Énfasis2 8 3" xfId="4239"/>
    <cellStyle name="40% - Énfasis2 8_37. RESULTADO NEGOCIOS YOY" xfId="4240"/>
    <cellStyle name="40% - Énfasis2 9" xfId="4241"/>
    <cellStyle name="40% - Énfasis2 9 2" xfId="4242"/>
    <cellStyle name="40% - Énfasis2 9 2 2" xfId="4243"/>
    <cellStyle name="40% - Énfasis2 9 2_37. RESULTADO NEGOCIOS YOY" xfId="4244"/>
    <cellStyle name="40% - Énfasis2 9 3" xfId="4245"/>
    <cellStyle name="40% - Énfasis2 9 4" xfId="4246"/>
    <cellStyle name="40% - Énfasis2 9_37. RESULTADO NEGOCIOS YOY" xfId="4247"/>
    <cellStyle name="40% - Énfasis3 10" xfId="4248"/>
    <cellStyle name="40% - Énfasis3 10 2" xfId="4249"/>
    <cellStyle name="40% - Énfasis3 10 3" xfId="4250"/>
    <cellStyle name="40% - Énfasis3 10_37. RESULTADO NEGOCIOS YOY" xfId="4251"/>
    <cellStyle name="40% - Énfasis3 11" xfId="4252"/>
    <cellStyle name="40% - Énfasis3 11 2" xfId="4253"/>
    <cellStyle name="40% - Énfasis3 11 3" xfId="4254"/>
    <cellStyle name="40% - Énfasis3 11_37. RESULTADO NEGOCIOS YOY" xfId="4255"/>
    <cellStyle name="40% - Énfasis3 12" xfId="4256"/>
    <cellStyle name="40% - Énfasis3 12 2" xfId="4257"/>
    <cellStyle name="40% - Énfasis3 13" xfId="4258"/>
    <cellStyle name="40% - Énfasis3 14" xfId="4259"/>
    <cellStyle name="40% - Énfasis3 15" xfId="4260"/>
    <cellStyle name="40% - Énfasis3 16" xfId="4261"/>
    <cellStyle name="40% - Énfasis3 17" xfId="4262"/>
    <cellStyle name="40% - Énfasis3 2" xfId="4263"/>
    <cellStyle name="40% - Énfasis3 2 2" xfId="4264"/>
    <cellStyle name="40% - Énfasis3 2 2 2" xfId="4265"/>
    <cellStyle name="40% - Énfasis3 2 2 2 2" xfId="4266"/>
    <cellStyle name="40% - Énfasis3 2 2 2 2 2" xfId="4267"/>
    <cellStyle name="40% - Énfasis3 2 2 2 2 2 2" xfId="4268"/>
    <cellStyle name="40% - Énfasis3 2 2 2 2 2 3" xfId="4269"/>
    <cellStyle name="40% - Énfasis3 2 2 2 2 2 4" xfId="4270"/>
    <cellStyle name="40% - Énfasis3 2 2 2 2 3" xfId="4271"/>
    <cellStyle name="40% - Énfasis3 2 2 2 2 4" xfId="4272"/>
    <cellStyle name="40% - Énfasis3 2 2 2 2 5" xfId="4273"/>
    <cellStyle name="40% - Énfasis3 2 2 2 2_37. RESULTADO NEGOCIOS YOY" xfId="4274"/>
    <cellStyle name="40% - Énfasis3 2 2 2 3" xfId="4275"/>
    <cellStyle name="40% - Énfasis3 2 2 2 3 2" xfId="4276"/>
    <cellStyle name="40% - Énfasis3 2 2 2 3 3" xfId="4277"/>
    <cellStyle name="40% - Énfasis3 2 2 2 3 4" xfId="4278"/>
    <cellStyle name="40% - Énfasis3 2 2 2 4" xfId="4279"/>
    <cellStyle name="40% - Énfasis3 2 2 2 4 2" xfId="4280"/>
    <cellStyle name="40% - Énfasis3 2 2 2 5" xfId="4281"/>
    <cellStyle name="40% - Énfasis3 2 2 2_37. RESULTADO NEGOCIOS YOY" xfId="4282"/>
    <cellStyle name="40% - Énfasis3 2 2 3" xfId="4283"/>
    <cellStyle name="40% - Énfasis3 2 2 3 2" xfId="4284"/>
    <cellStyle name="40% - Énfasis3 2 2 3 2 2" xfId="4285"/>
    <cellStyle name="40% - Énfasis3 2 2 3 2 3" xfId="4286"/>
    <cellStyle name="40% - Énfasis3 2 2 3 2 4" xfId="4287"/>
    <cellStyle name="40% - Énfasis3 2 2 3 3" xfId="4288"/>
    <cellStyle name="40% - Énfasis3 2 2 3 4" xfId="4289"/>
    <cellStyle name="40% - Énfasis3 2 2 3 5" xfId="4290"/>
    <cellStyle name="40% - Énfasis3 2 2 3_37. RESULTADO NEGOCIOS YOY" xfId="4291"/>
    <cellStyle name="40% - Énfasis3 2 2 4" xfId="4292"/>
    <cellStyle name="40% - Énfasis3 2 2 4 2" xfId="4293"/>
    <cellStyle name="40% - Énfasis3 2 2 4 3" xfId="4294"/>
    <cellStyle name="40% - Énfasis3 2 2 4 4" xfId="4295"/>
    <cellStyle name="40% - Énfasis3 2 2 5" xfId="4296"/>
    <cellStyle name="40% - Énfasis3 2 2 5 2" xfId="4297"/>
    <cellStyle name="40% - Énfasis3 2 2 5 3" xfId="4298"/>
    <cellStyle name="40% - Énfasis3 2 2 6" xfId="4299"/>
    <cellStyle name="40% - Énfasis3 2 2_37. RESULTADO NEGOCIOS YOY" xfId="4300"/>
    <cellStyle name="40% - Énfasis3 2 3" xfId="4301"/>
    <cellStyle name="40% - Énfasis3 2 3 2" xfId="4302"/>
    <cellStyle name="40% - Énfasis3 2 3 2 2" xfId="4303"/>
    <cellStyle name="40% - Énfasis3 2 3 2 2 2" xfId="4304"/>
    <cellStyle name="40% - Énfasis3 2 3 2 2 3" xfId="4305"/>
    <cellStyle name="40% - Énfasis3 2 3 2 2 4" xfId="4306"/>
    <cellStyle name="40% - Énfasis3 2 3 2 3" xfId="4307"/>
    <cellStyle name="40% - Énfasis3 2 3 2 4" xfId="4308"/>
    <cellStyle name="40% - Énfasis3 2 3 2 5" xfId="4309"/>
    <cellStyle name="40% - Énfasis3 2 3 2_37. RESULTADO NEGOCIOS YOY" xfId="4310"/>
    <cellStyle name="40% - Énfasis3 2 3 3" xfId="4311"/>
    <cellStyle name="40% - Énfasis3 2 3 3 2" xfId="4312"/>
    <cellStyle name="40% - Énfasis3 2 3 3 3" xfId="4313"/>
    <cellStyle name="40% - Énfasis3 2 3 3 4" xfId="4314"/>
    <cellStyle name="40% - Énfasis3 2 3 4" xfId="4315"/>
    <cellStyle name="40% - Énfasis3 2 3 4 2" xfId="4316"/>
    <cellStyle name="40% - Énfasis3 2 3 5" xfId="4317"/>
    <cellStyle name="40% - Énfasis3 2 3_37. RESULTADO NEGOCIOS YOY" xfId="4318"/>
    <cellStyle name="40% - Énfasis3 2 4" xfId="4319"/>
    <cellStyle name="40% - Énfasis3 2 4 2" xfId="4320"/>
    <cellStyle name="40% - Énfasis3 2 4 2 2" xfId="4321"/>
    <cellStyle name="40% - Énfasis3 2 4 2 3" xfId="4322"/>
    <cellStyle name="40% - Énfasis3 2 4 2 4" xfId="4323"/>
    <cellStyle name="40% - Énfasis3 2 4 3" xfId="4324"/>
    <cellStyle name="40% - Énfasis3 2 4 4" xfId="4325"/>
    <cellStyle name="40% - Énfasis3 2 4 5" xfId="4326"/>
    <cellStyle name="40% - Énfasis3 2 4_37. RESULTADO NEGOCIOS YOY" xfId="4327"/>
    <cellStyle name="40% - Énfasis3 2 5" xfId="4328"/>
    <cellStyle name="40% - Énfasis3 2 5 2" xfId="4329"/>
    <cellStyle name="40% - Énfasis3 2 5 2 2" xfId="4330"/>
    <cellStyle name="40% - Énfasis3 2 5 2 3" xfId="4331"/>
    <cellStyle name="40% - Énfasis3 2 5 3" xfId="4332"/>
    <cellStyle name="40% - Énfasis3 2 5 4" xfId="4333"/>
    <cellStyle name="40% - Énfasis3 2 5 5" xfId="4334"/>
    <cellStyle name="40% - Énfasis3 2 6" xfId="4335"/>
    <cellStyle name="40% - Énfasis3 2 6 2" xfId="4336"/>
    <cellStyle name="40% - Énfasis3 2 7" xfId="4337"/>
    <cellStyle name="40% - Énfasis3 2 7 2" xfId="4338"/>
    <cellStyle name="40% - Énfasis3 2 8" xfId="4339"/>
    <cellStyle name="40% - Énfasis3 2 9" xfId="4340"/>
    <cellStyle name="40% - Énfasis3 3" xfId="4341"/>
    <cellStyle name="40% - Énfasis3 3 2" xfId="4342"/>
    <cellStyle name="40% - Énfasis3 3 2 2" xfId="4343"/>
    <cellStyle name="40% - Énfasis3 3 2 2 2" xfId="4344"/>
    <cellStyle name="40% - Énfasis3 3 2 2 2 2" xfId="4345"/>
    <cellStyle name="40% - Énfasis3 3 2 2 2 2 2" xfId="4346"/>
    <cellStyle name="40% - Énfasis3 3 2 2 2 2 3" xfId="4347"/>
    <cellStyle name="40% - Énfasis3 3 2 2 2 2 4" xfId="4348"/>
    <cellStyle name="40% - Énfasis3 3 2 2 2 3" xfId="4349"/>
    <cellStyle name="40% - Énfasis3 3 2 2 2 4" xfId="4350"/>
    <cellStyle name="40% - Énfasis3 3 2 2 2 5" xfId="4351"/>
    <cellStyle name="40% - Énfasis3 3 2 2 2_37. RESULTADO NEGOCIOS YOY" xfId="4352"/>
    <cellStyle name="40% - Énfasis3 3 2 2 3" xfId="4353"/>
    <cellStyle name="40% - Énfasis3 3 2 2 3 2" xfId="4354"/>
    <cellStyle name="40% - Énfasis3 3 2 2 3 3" xfId="4355"/>
    <cellStyle name="40% - Énfasis3 3 2 2 3 4" xfId="4356"/>
    <cellStyle name="40% - Énfasis3 3 2 2 4" xfId="4357"/>
    <cellStyle name="40% - Énfasis3 3 2 2 5" xfId="4358"/>
    <cellStyle name="40% - Énfasis3 3 2 2 6" xfId="4359"/>
    <cellStyle name="40% - Énfasis3 3 2 2_37. RESULTADO NEGOCIOS YOY" xfId="4360"/>
    <cellStyle name="40% - Énfasis3 3 2 3" xfId="4361"/>
    <cellStyle name="40% - Énfasis3 3 2 3 2" xfId="4362"/>
    <cellStyle name="40% - Énfasis3 3 2 3 2 2" xfId="4363"/>
    <cellStyle name="40% - Énfasis3 3 2 3 2 3" xfId="4364"/>
    <cellStyle name="40% - Énfasis3 3 2 3 2 4" xfId="4365"/>
    <cellStyle name="40% - Énfasis3 3 2 3 3" xfId="4366"/>
    <cellStyle name="40% - Énfasis3 3 2 3 4" xfId="4367"/>
    <cellStyle name="40% - Énfasis3 3 2 3 5" xfId="4368"/>
    <cellStyle name="40% - Énfasis3 3 2 3_37. RESULTADO NEGOCIOS YOY" xfId="4369"/>
    <cellStyle name="40% - Énfasis3 3 2 4" xfId="4370"/>
    <cellStyle name="40% - Énfasis3 3 2 4 2" xfId="4371"/>
    <cellStyle name="40% - Énfasis3 3 2 4 3" xfId="4372"/>
    <cellStyle name="40% - Énfasis3 3 2 4 4" xfId="4373"/>
    <cellStyle name="40% - Énfasis3 3 2 5" xfId="4374"/>
    <cellStyle name="40% - Énfasis3 3 2 6" xfId="4375"/>
    <cellStyle name="40% - Énfasis3 3 2 7" xfId="4376"/>
    <cellStyle name="40% - Énfasis3 3 2_37. RESULTADO NEGOCIOS YOY" xfId="4377"/>
    <cellStyle name="40% - Énfasis3 3 3" xfId="4378"/>
    <cellStyle name="40% - Énfasis3 3 3 2" xfId="4379"/>
    <cellStyle name="40% - Énfasis3 3 3 2 2" xfId="4380"/>
    <cellStyle name="40% - Énfasis3 3 3 2 2 2" xfId="4381"/>
    <cellStyle name="40% - Énfasis3 3 3 2 2 3" xfId="4382"/>
    <cellStyle name="40% - Énfasis3 3 3 2 2 4" xfId="4383"/>
    <cellStyle name="40% - Énfasis3 3 3 2 3" xfId="4384"/>
    <cellStyle name="40% - Énfasis3 3 3 2 4" xfId="4385"/>
    <cellStyle name="40% - Énfasis3 3 3 2 5" xfId="4386"/>
    <cellStyle name="40% - Énfasis3 3 3 2_37. RESULTADO NEGOCIOS YOY" xfId="4387"/>
    <cellStyle name="40% - Énfasis3 3 3 3" xfId="4388"/>
    <cellStyle name="40% - Énfasis3 3 3 3 2" xfId="4389"/>
    <cellStyle name="40% - Énfasis3 3 3 3 3" xfId="4390"/>
    <cellStyle name="40% - Énfasis3 3 3 3 4" xfId="4391"/>
    <cellStyle name="40% - Énfasis3 3 3 4" xfId="4392"/>
    <cellStyle name="40% - Énfasis3 3 3 5" xfId="4393"/>
    <cellStyle name="40% - Énfasis3 3 3 6" xfId="4394"/>
    <cellStyle name="40% - Énfasis3 3 3_37. RESULTADO NEGOCIOS YOY" xfId="4395"/>
    <cellStyle name="40% - Énfasis3 3 4" xfId="4396"/>
    <cellStyle name="40% - Énfasis3 3 4 2" xfId="4397"/>
    <cellStyle name="40% - Énfasis3 3 4 2 2" xfId="4398"/>
    <cellStyle name="40% - Énfasis3 3 4 2 3" xfId="4399"/>
    <cellStyle name="40% - Énfasis3 3 4 2 4" xfId="4400"/>
    <cellStyle name="40% - Énfasis3 3 4 3" xfId="4401"/>
    <cellStyle name="40% - Énfasis3 3 4 4" xfId="4402"/>
    <cellStyle name="40% - Énfasis3 3 4 5" xfId="4403"/>
    <cellStyle name="40% - Énfasis3 3 4_37. RESULTADO NEGOCIOS YOY" xfId="4404"/>
    <cellStyle name="40% - Énfasis3 3 5" xfId="4405"/>
    <cellStyle name="40% - Énfasis3 3 5 2" xfId="4406"/>
    <cellStyle name="40% - Énfasis3 3 5 2 2" xfId="4407"/>
    <cellStyle name="40% - Énfasis3 3 5 2 3" xfId="4408"/>
    <cellStyle name="40% - Énfasis3 3 5 3" xfId="4409"/>
    <cellStyle name="40% - Énfasis3 3 5 4" xfId="4410"/>
    <cellStyle name="40% - Énfasis3 3 5 5" xfId="4411"/>
    <cellStyle name="40% - Énfasis3 3 6" xfId="4412"/>
    <cellStyle name="40% - Énfasis3 3 7" xfId="4413"/>
    <cellStyle name="40% - Énfasis3 3_37. RESULTADO NEGOCIOS YOY" xfId="4414"/>
    <cellStyle name="40% - Énfasis3 4" xfId="4415"/>
    <cellStyle name="40% - Énfasis3 4 2" xfId="4416"/>
    <cellStyle name="40% - Énfasis3 4 2 2" xfId="4417"/>
    <cellStyle name="40% - Énfasis3 4 2 2 2" xfId="4418"/>
    <cellStyle name="40% - Énfasis3 4 2 2 2 2" xfId="4419"/>
    <cellStyle name="40% - Énfasis3 4 2 2 2 3" xfId="4420"/>
    <cellStyle name="40% - Énfasis3 4 2 2 3" xfId="4421"/>
    <cellStyle name="40% - Énfasis3 4 2 2 4" xfId="4422"/>
    <cellStyle name="40% - Énfasis3 4 2 2 5" xfId="4423"/>
    <cellStyle name="40% - Énfasis3 4 2 3" xfId="4424"/>
    <cellStyle name="40% - Énfasis3 4 2 3 2" xfId="4425"/>
    <cellStyle name="40% - Énfasis3 4 2 3 3" xfId="4426"/>
    <cellStyle name="40% - Énfasis3 4 2 4" xfId="4427"/>
    <cellStyle name="40% - Énfasis3 4 2 5" xfId="4428"/>
    <cellStyle name="40% - Énfasis3 4 2 6" xfId="4429"/>
    <cellStyle name="40% - Énfasis3 4 2_37. RESULTADO NEGOCIOS YOY" xfId="4430"/>
    <cellStyle name="40% - Énfasis3 4 3" xfId="4431"/>
    <cellStyle name="40% - Énfasis3 4 3 2" xfId="4432"/>
    <cellStyle name="40% - Énfasis3 4 3 2 2" xfId="4433"/>
    <cellStyle name="40% - Énfasis3 4 3 2 3" xfId="4434"/>
    <cellStyle name="40% - Énfasis3 4 3 3" xfId="4435"/>
    <cellStyle name="40% - Énfasis3 4 3 4" xfId="4436"/>
    <cellStyle name="40% - Énfasis3 4 3 5" xfId="4437"/>
    <cellStyle name="40% - Énfasis3 4 4" xfId="4438"/>
    <cellStyle name="40% - Énfasis3 4 4 2" xfId="4439"/>
    <cellStyle name="40% - Énfasis3 4 4 3" xfId="4440"/>
    <cellStyle name="40% - Énfasis3 4 5" xfId="4441"/>
    <cellStyle name="40% - Énfasis3 4 6" xfId="4442"/>
    <cellStyle name="40% - Énfasis3 4 7" xfId="4443"/>
    <cellStyle name="40% - Énfasis3 4_37. RESULTADO NEGOCIOS YOY" xfId="4444"/>
    <cellStyle name="40% - Énfasis3 5" xfId="4445"/>
    <cellStyle name="40% - Énfasis3 5 2" xfId="4446"/>
    <cellStyle name="40% - Énfasis3 5 2 2" xfId="4447"/>
    <cellStyle name="40% - Énfasis3 5 2 2 2" xfId="4448"/>
    <cellStyle name="40% - Énfasis3 5 2 2 2 2" xfId="4449"/>
    <cellStyle name="40% - Énfasis3 5 2 2 2 3" xfId="4450"/>
    <cellStyle name="40% - Énfasis3 5 2 2 3" xfId="4451"/>
    <cellStyle name="40% - Énfasis3 5 2 2 4" xfId="4452"/>
    <cellStyle name="40% - Énfasis3 5 2 2 5" xfId="4453"/>
    <cellStyle name="40% - Énfasis3 5 2 3" xfId="4454"/>
    <cellStyle name="40% - Énfasis3 5 2 3 2" xfId="4455"/>
    <cellStyle name="40% - Énfasis3 5 2 3 3" xfId="4456"/>
    <cellStyle name="40% - Énfasis3 5 2 4" xfId="4457"/>
    <cellStyle name="40% - Énfasis3 5 2 5" xfId="4458"/>
    <cellStyle name="40% - Énfasis3 5 2 6" xfId="4459"/>
    <cellStyle name="40% - Énfasis3 5 2_37. RESULTADO NEGOCIOS YOY" xfId="4460"/>
    <cellStyle name="40% - Énfasis3 5 3" xfId="4461"/>
    <cellStyle name="40% - Énfasis3 5 3 2" xfId="4462"/>
    <cellStyle name="40% - Énfasis3 5 3 2 2" xfId="4463"/>
    <cellStyle name="40% - Énfasis3 5 3 2 3" xfId="4464"/>
    <cellStyle name="40% - Énfasis3 5 3 3" xfId="4465"/>
    <cellStyle name="40% - Énfasis3 5 3 4" xfId="4466"/>
    <cellStyle name="40% - Énfasis3 5 3 5" xfId="4467"/>
    <cellStyle name="40% - Énfasis3 5 4" xfId="4468"/>
    <cellStyle name="40% - Énfasis3 5 4 2" xfId="4469"/>
    <cellStyle name="40% - Énfasis3 5 4 3" xfId="4470"/>
    <cellStyle name="40% - Énfasis3 5 5" xfId="4471"/>
    <cellStyle name="40% - Énfasis3 5 6" xfId="4472"/>
    <cellStyle name="40% - Énfasis3 5 7" xfId="4473"/>
    <cellStyle name="40% - Énfasis3 5_37. RESULTADO NEGOCIOS YOY" xfId="4474"/>
    <cellStyle name="40% - Énfasis3 6" xfId="4475"/>
    <cellStyle name="40% - Énfasis3 6 2" xfId="4476"/>
    <cellStyle name="40% - Énfasis3 6 2 2" xfId="4477"/>
    <cellStyle name="40% - Énfasis3 6 2 2 2" xfId="4478"/>
    <cellStyle name="40% - Énfasis3 6 2 2 3" xfId="4479"/>
    <cellStyle name="40% - Énfasis3 6 2 2 4" xfId="4480"/>
    <cellStyle name="40% - Énfasis3 6 2 3" xfId="4481"/>
    <cellStyle name="40% - Énfasis3 6 2 4" xfId="4482"/>
    <cellStyle name="40% - Énfasis3 6 2 5" xfId="4483"/>
    <cellStyle name="40% - Énfasis3 6 2_37. RESULTADO NEGOCIOS YOY" xfId="4484"/>
    <cellStyle name="40% - Énfasis3 6 3" xfId="4485"/>
    <cellStyle name="40% - Énfasis3 6 3 2" xfId="4486"/>
    <cellStyle name="40% - Énfasis3 6 3 3" xfId="4487"/>
    <cellStyle name="40% - Énfasis3 6 3 4" xfId="4488"/>
    <cellStyle name="40% - Énfasis3 6 4" xfId="4489"/>
    <cellStyle name="40% - Énfasis3 6 5" xfId="4490"/>
    <cellStyle name="40% - Énfasis3 6 6" xfId="4491"/>
    <cellStyle name="40% - Énfasis3 6_37. RESULTADO NEGOCIOS YOY" xfId="4492"/>
    <cellStyle name="40% - Énfasis3 7" xfId="4493"/>
    <cellStyle name="40% - Énfasis3 7 2" xfId="4494"/>
    <cellStyle name="40% - Énfasis3 7 2 2" xfId="4495"/>
    <cellStyle name="40% - Énfasis3 7 2 2 2" xfId="4496"/>
    <cellStyle name="40% - Énfasis3 7 2 3" xfId="4497"/>
    <cellStyle name="40% - Énfasis3 7 2 4" xfId="4498"/>
    <cellStyle name="40% - Énfasis3 7 2_37. RESULTADO NEGOCIOS YOY" xfId="4499"/>
    <cellStyle name="40% - Énfasis3 7 3" xfId="4500"/>
    <cellStyle name="40% - Énfasis3 7 3 2" xfId="4501"/>
    <cellStyle name="40% - Énfasis3 7 4" xfId="4502"/>
    <cellStyle name="40% - Énfasis3 7 5" xfId="4503"/>
    <cellStyle name="40% - Énfasis3 7_37. RESULTADO NEGOCIOS YOY" xfId="4504"/>
    <cellStyle name="40% - Énfasis3 8" xfId="4505"/>
    <cellStyle name="40% - Énfasis3 8 2" xfId="4506"/>
    <cellStyle name="40% - Énfasis3 8 2 2" xfId="4507"/>
    <cellStyle name="40% - Énfasis3 8 2 3" xfId="4508"/>
    <cellStyle name="40% - Énfasis3 8 2_37. RESULTADO NEGOCIOS YOY" xfId="4509"/>
    <cellStyle name="40% - Énfasis3 8 3" xfId="4510"/>
    <cellStyle name="40% - Énfasis3 8 4" xfId="4511"/>
    <cellStyle name="40% - Énfasis3 8_37. RESULTADO NEGOCIOS YOY" xfId="4512"/>
    <cellStyle name="40% - Énfasis3 9" xfId="4513"/>
    <cellStyle name="40% - Énfasis3 9 2" xfId="4514"/>
    <cellStyle name="40% - Énfasis3 9 2 2" xfId="4515"/>
    <cellStyle name="40% - Énfasis3 9 2_37. RESULTADO NEGOCIOS YOY" xfId="4516"/>
    <cellStyle name="40% - Énfasis3 9 3" xfId="4517"/>
    <cellStyle name="40% - Énfasis3 9 4" xfId="4518"/>
    <cellStyle name="40% - Énfasis3 9_37. RESULTADO NEGOCIOS YOY" xfId="4519"/>
    <cellStyle name="40% - Énfasis4 10" xfId="4520"/>
    <cellStyle name="40% - Énfasis4 10 2" xfId="4521"/>
    <cellStyle name="40% - Énfasis4 10 3" xfId="4522"/>
    <cellStyle name="40% - Énfasis4 10_37. RESULTADO NEGOCIOS YOY" xfId="4523"/>
    <cellStyle name="40% - Énfasis4 11" xfId="4524"/>
    <cellStyle name="40% - Énfasis4 11 2" xfId="4525"/>
    <cellStyle name="40% - Énfasis4 11 3" xfId="4526"/>
    <cellStyle name="40% - Énfasis4 11_37. RESULTADO NEGOCIOS YOY" xfId="4527"/>
    <cellStyle name="40% - Énfasis4 12" xfId="4528"/>
    <cellStyle name="40% - Énfasis4 12 2" xfId="4529"/>
    <cellStyle name="40% - Énfasis4 13" xfId="4530"/>
    <cellStyle name="40% - Énfasis4 14" xfId="4531"/>
    <cellStyle name="40% - Énfasis4 15" xfId="4532"/>
    <cellStyle name="40% - Énfasis4 16" xfId="4533"/>
    <cellStyle name="40% - Énfasis4 17" xfId="4534"/>
    <cellStyle name="40% - Énfasis4 2" xfId="4535"/>
    <cellStyle name="40% - Énfasis4 2 2" xfId="4536"/>
    <cellStyle name="40% - Énfasis4 2 2 2" xfId="4537"/>
    <cellStyle name="40% - Énfasis4 2 2 2 2" xfId="4538"/>
    <cellStyle name="40% - Énfasis4 2 2 2 2 2" xfId="4539"/>
    <cellStyle name="40% - Énfasis4 2 2 2 2 2 2" xfId="4540"/>
    <cellStyle name="40% - Énfasis4 2 2 2 2 2 3" xfId="4541"/>
    <cellStyle name="40% - Énfasis4 2 2 2 2 2 4" xfId="4542"/>
    <cellStyle name="40% - Énfasis4 2 2 2 2 3" xfId="4543"/>
    <cellStyle name="40% - Énfasis4 2 2 2 2 4" xfId="4544"/>
    <cellStyle name="40% - Énfasis4 2 2 2 2 5" xfId="4545"/>
    <cellStyle name="40% - Énfasis4 2 2 2 2_37. RESULTADO NEGOCIOS YOY" xfId="4546"/>
    <cellStyle name="40% - Énfasis4 2 2 2 3" xfId="4547"/>
    <cellStyle name="40% - Énfasis4 2 2 2 3 2" xfId="4548"/>
    <cellStyle name="40% - Énfasis4 2 2 2 3 3" xfId="4549"/>
    <cellStyle name="40% - Énfasis4 2 2 2 3 4" xfId="4550"/>
    <cellStyle name="40% - Énfasis4 2 2 2 4" xfId="4551"/>
    <cellStyle name="40% - Énfasis4 2 2 2 5" xfId="4552"/>
    <cellStyle name="40% - Énfasis4 2 2 2 6" xfId="4553"/>
    <cellStyle name="40% - Énfasis4 2 2 2_37. RESULTADO NEGOCIOS YOY" xfId="4554"/>
    <cellStyle name="40% - Énfasis4 2 2 3" xfId="4555"/>
    <cellStyle name="40% - Énfasis4 2 2 3 2" xfId="4556"/>
    <cellStyle name="40% - Énfasis4 2 2 3 2 2" xfId="4557"/>
    <cellStyle name="40% - Énfasis4 2 2 3 2 3" xfId="4558"/>
    <cellStyle name="40% - Énfasis4 2 2 3 2 4" xfId="4559"/>
    <cellStyle name="40% - Énfasis4 2 2 3 3" xfId="4560"/>
    <cellStyle name="40% - Énfasis4 2 2 3 4" xfId="4561"/>
    <cellStyle name="40% - Énfasis4 2 2 3 5" xfId="4562"/>
    <cellStyle name="40% - Énfasis4 2 2 3_37. RESULTADO NEGOCIOS YOY" xfId="4563"/>
    <cellStyle name="40% - Énfasis4 2 2 4" xfId="4564"/>
    <cellStyle name="40% - Énfasis4 2 2 4 2" xfId="4565"/>
    <cellStyle name="40% - Énfasis4 2 2 4 3" xfId="4566"/>
    <cellStyle name="40% - Énfasis4 2 2 4 4" xfId="4567"/>
    <cellStyle name="40% - Énfasis4 2 2 5" xfId="4568"/>
    <cellStyle name="40% - Énfasis4 2 2 5 2" xfId="4569"/>
    <cellStyle name="40% - Énfasis4 2 2 6" xfId="4570"/>
    <cellStyle name="40% - Énfasis4 2 2 7" xfId="4571"/>
    <cellStyle name="40% - Énfasis4 2 2_37. RESULTADO NEGOCIOS YOY" xfId="4572"/>
    <cellStyle name="40% - Énfasis4 2 3" xfId="4573"/>
    <cellStyle name="40% - Énfasis4 2 3 2" xfId="4574"/>
    <cellStyle name="40% - Énfasis4 2 3 2 2" xfId="4575"/>
    <cellStyle name="40% - Énfasis4 2 3 2 2 2" xfId="4576"/>
    <cellStyle name="40% - Énfasis4 2 3 2 2 3" xfId="4577"/>
    <cellStyle name="40% - Énfasis4 2 3 2 2 4" xfId="4578"/>
    <cellStyle name="40% - Énfasis4 2 3 2 3" xfId="4579"/>
    <cellStyle name="40% - Énfasis4 2 3 2 4" xfId="4580"/>
    <cellStyle name="40% - Énfasis4 2 3 2 5" xfId="4581"/>
    <cellStyle name="40% - Énfasis4 2 3 2_37. RESULTADO NEGOCIOS YOY" xfId="4582"/>
    <cellStyle name="40% - Énfasis4 2 3 3" xfId="4583"/>
    <cellStyle name="40% - Énfasis4 2 3 3 2" xfId="4584"/>
    <cellStyle name="40% - Énfasis4 2 3 3 3" xfId="4585"/>
    <cellStyle name="40% - Énfasis4 2 3 3 4" xfId="4586"/>
    <cellStyle name="40% - Énfasis4 2 3 4" xfId="4587"/>
    <cellStyle name="40% - Énfasis4 2 3 5" xfId="4588"/>
    <cellStyle name="40% - Énfasis4 2 3 6" xfId="4589"/>
    <cellStyle name="40% - Énfasis4 2 3_37. RESULTADO NEGOCIOS YOY" xfId="4590"/>
    <cellStyle name="40% - Énfasis4 2 4" xfId="4591"/>
    <cellStyle name="40% - Énfasis4 2 4 2" xfId="4592"/>
    <cellStyle name="40% - Énfasis4 2 4 2 2" xfId="4593"/>
    <cellStyle name="40% - Énfasis4 2 4 2 3" xfId="4594"/>
    <cellStyle name="40% - Énfasis4 2 4 2 4" xfId="4595"/>
    <cellStyle name="40% - Énfasis4 2 4 3" xfId="4596"/>
    <cellStyle name="40% - Énfasis4 2 4 4" xfId="4597"/>
    <cellStyle name="40% - Énfasis4 2 4 5" xfId="4598"/>
    <cellStyle name="40% - Énfasis4 2 4_37. RESULTADO NEGOCIOS YOY" xfId="4599"/>
    <cellStyle name="40% - Énfasis4 2 5" xfId="4600"/>
    <cellStyle name="40% - Énfasis4 2 5 2" xfId="4601"/>
    <cellStyle name="40% - Énfasis4 2 5 2 2" xfId="4602"/>
    <cellStyle name="40% - Énfasis4 2 5 2 3" xfId="4603"/>
    <cellStyle name="40% - Énfasis4 2 5 3" xfId="4604"/>
    <cellStyle name="40% - Énfasis4 2 5 4" xfId="4605"/>
    <cellStyle name="40% - Énfasis4 2 5 5" xfId="4606"/>
    <cellStyle name="40% - Énfasis4 2 6" xfId="4607"/>
    <cellStyle name="40% - Énfasis4 2 6 2" xfId="4608"/>
    <cellStyle name="40% - Énfasis4 2 7" xfId="4609"/>
    <cellStyle name="40% - Énfasis4 2 7 2" xfId="4610"/>
    <cellStyle name="40% - Énfasis4 2 8" xfId="4611"/>
    <cellStyle name="40% - Énfasis4 2 9" xfId="4612"/>
    <cellStyle name="40% - Énfasis4 3" xfId="4613"/>
    <cellStyle name="40% - Énfasis4 3 2" xfId="4614"/>
    <cellStyle name="40% - Énfasis4 3 2 2" xfId="4615"/>
    <cellStyle name="40% - Énfasis4 3 2 2 2" xfId="4616"/>
    <cellStyle name="40% - Énfasis4 3 2 2 2 2" xfId="4617"/>
    <cellStyle name="40% - Énfasis4 3 2 2 2 2 2" xfId="4618"/>
    <cellStyle name="40% - Énfasis4 3 2 2 2 2 3" xfId="4619"/>
    <cellStyle name="40% - Énfasis4 3 2 2 2 2 4" xfId="4620"/>
    <cellStyle name="40% - Énfasis4 3 2 2 2 3" xfId="4621"/>
    <cellStyle name="40% - Énfasis4 3 2 2 2 4" xfId="4622"/>
    <cellStyle name="40% - Énfasis4 3 2 2 2 5" xfId="4623"/>
    <cellStyle name="40% - Énfasis4 3 2 2 2_37. RESULTADO NEGOCIOS YOY" xfId="4624"/>
    <cellStyle name="40% - Énfasis4 3 2 2 3" xfId="4625"/>
    <cellStyle name="40% - Énfasis4 3 2 2 3 2" xfId="4626"/>
    <cellStyle name="40% - Énfasis4 3 2 2 3 3" xfId="4627"/>
    <cellStyle name="40% - Énfasis4 3 2 2 3 4" xfId="4628"/>
    <cellStyle name="40% - Énfasis4 3 2 2 4" xfId="4629"/>
    <cellStyle name="40% - Énfasis4 3 2 2 5" xfId="4630"/>
    <cellStyle name="40% - Énfasis4 3 2 2 6" xfId="4631"/>
    <cellStyle name="40% - Énfasis4 3 2 2_37. RESULTADO NEGOCIOS YOY" xfId="4632"/>
    <cellStyle name="40% - Énfasis4 3 2 3" xfId="4633"/>
    <cellStyle name="40% - Énfasis4 3 2 3 2" xfId="4634"/>
    <cellStyle name="40% - Énfasis4 3 2 3 2 2" xfId="4635"/>
    <cellStyle name="40% - Énfasis4 3 2 3 2 3" xfId="4636"/>
    <cellStyle name="40% - Énfasis4 3 2 3 2 4" xfId="4637"/>
    <cellStyle name="40% - Énfasis4 3 2 3 3" xfId="4638"/>
    <cellStyle name="40% - Énfasis4 3 2 3 4" xfId="4639"/>
    <cellStyle name="40% - Énfasis4 3 2 3 5" xfId="4640"/>
    <cellStyle name="40% - Énfasis4 3 2 3_37. RESULTADO NEGOCIOS YOY" xfId="4641"/>
    <cellStyle name="40% - Énfasis4 3 2 4" xfId="4642"/>
    <cellStyle name="40% - Énfasis4 3 2 4 2" xfId="4643"/>
    <cellStyle name="40% - Énfasis4 3 2 4 3" xfId="4644"/>
    <cellStyle name="40% - Énfasis4 3 2 4 4" xfId="4645"/>
    <cellStyle name="40% - Énfasis4 3 2 5" xfId="4646"/>
    <cellStyle name="40% - Énfasis4 3 2 6" xfId="4647"/>
    <cellStyle name="40% - Énfasis4 3 2 7" xfId="4648"/>
    <cellStyle name="40% - Énfasis4 3 2_37. RESULTADO NEGOCIOS YOY" xfId="4649"/>
    <cellStyle name="40% - Énfasis4 3 3" xfId="4650"/>
    <cellStyle name="40% - Énfasis4 3 3 2" xfId="4651"/>
    <cellStyle name="40% - Énfasis4 3 3 2 2" xfId="4652"/>
    <cellStyle name="40% - Énfasis4 3 3 2 2 2" xfId="4653"/>
    <cellStyle name="40% - Énfasis4 3 3 2 2 3" xfId="4654"/>
    <cellStyle name="40% - Énfasis4 3 3 2 2 4" xfId="4655"/>
    <cellStyle name="40% - Énfasis4 3 3 2 3" xfId="4656"/>
    <cellStyle name="40% - Énfasis4 3 3 2 4" xfId="4657"/>
    <cellStyle name="40% - Énfasis4 3 3 2 5" xfId="4658"/>
    <cellStyle name="40% - Énfasis4 3 3 2_37. RESULTADO NEGOCIOS YOY" xfId="4659"/>
    <cellStyle name="40% - Énfasis4 3 3 3" xfId="4660"/>
    <cellStyle name="40% - Énfasis4 3 3 3 2" xfId="4661"/>
    <cellStyle name="40% - Énfasis4 3 3 3 3" xfId="4662"/>
    <cellStyle name="40% - Énfasis4 3 3 3 4" xfId="4663"/>
    <cellStyle name="40% - Énfasis4 3 3 4" xfId="4664"/>
    <cellStyle name="40% - Énfasis4 3 3 5" xfId="4665"/>
    <cellStyle name="40% - Énfasis4 3 3 6" xfId="4666"/>
    <cellStyle name="40% - Énfasis4 3 3_37. RESULTADO NEGOCIOS YOY" xfId="4667"/>
    <cellStyle name="40% - Énfasis4 3 4" xfId="4668"/>
    <cellStyle name="40% - Énfasis4 3 4 2" xfId="4669"/>
    <cellStyle name="40% - Énfasis4 3 4 2 2" xfId="4670"/>
    <cellStyle name="40% - Énfasis4 3 4 2 3" xfId="4671"/>
    <cellStyle name="40% - Énfasis4 3 4 2 4" xfId="4672"/>
    <cellStyle name="40% - Énfasis4 3 4 3" xfId="4673"/>
    <cellStyle name="40% - Énfasis4 3 4 4" xfId="4674"/>
    <cellStyle name="40% - Énfasis4 3 4 5" xfId="4675"/>
    <cellStyle name="40% - Énfasis4 3 4_37. RESULTADO NEGOCIOS YOY" xfId="4676"/>
    <cellStyle name="40% - Énfasis4 3 5" xfId="4677"/>
    <cellStyle name="40% - Énfasis4 3 5 2" xfId="4678"/>
    <cellStyle name="40% - Énfasis4 3 5 2 2" xfId="4679"/>
    <cellStyle name="40% - Énfasis4 3 5 2 3" xfId="4680"/>
    <cellStyle name="40% - Énfasis4 3 5 3" xfId="4681"/>
    <cellStyle name="40% - Énfasis4 3 5 4" xfId="4682"/>
    <cellStyle name="40% - Énfasis4 3 5 5" xfId="4683"/>
    <cellStyle name="40% - Énfasis4 3 6" xfId="4684"/>
    <cellStyle name="40% - Énfasis4 3 7" xfId="4685"/>
    <cellStyle name="40% - Énfasis4 3_37. RESULTADO NEGOCIOS YOY" xfId="4686"/>
    <cellStyle name="40% - Énfasis4 4" xfId="4687"/>
    <cellStyle name="40% - Énfasis4 4 2" xfId="4688"/>
    <cellStyle name="40% - Énfasis4 4 2 2" xfId="4689"/>
    <cellStyle name="40% - Énfasis4 4 2 2 2" xfId="4690"/>
    <cellStyle name="40% - Énfasis4 4 2 2 2 2" xfId="4691"/>
    <cellStyle name="40% - Énfasis4 4 2 2 2 3" xfId="4692"/>
    <cellStyle name="40% - Énfasis4 4 2 2 3" xfId="4693"/>
    <cellStyle name="40% - Énfasis4 4 2 2 4" xfId="4694"/>
    <cellStyle name="40% - Énfasis4 4 2 2 5" xfId="4695"/>
    <cellStyle name="40% - Énfasis4 4 2 3" xfId="4696"/>
    <cellStyle name="40% - Énfasis4 4 2 3 2" xfId="4697"/>
    <cellStyle name="40% - Énfasis4 4 2 3 3" xfId="4698"/>
    <cellStyle name="40% - Énfasis4 4 2 4" xfId="4699"/>
    <cellStyle name="40% - Énfasis4 4 2 5" xfId="4700"/>
    <cellStyle name="40% - Énfasis4 4 2 6" xfId="4701"/>
    <cellStyle name="40% - Énfasis4 4 2_37. RESULTADO NEGOCIOS YOY" xfId="4702"/>
    <cellStyle name="40% - Énfasis4 4 3" xfId="4703"/>
    <cellStyle name="40% - Énfasis4 4 3 2" xfId="4704"/>
    <cellStyle name="40% - Énfasis4 4 3 2 2" xfId="4705"/>
    <cellStyle name="40% - Énfasis4 4 3 2 3" xfId="4706"/>
    <cellStyle name="40% - Énfasis4 4 3 3" xfId="4707"/>
    <cellStyle name="40% - Énfasis4 4 3 4" xfId="4708"/>
    <cellStyle name="40% - Énfasis4 4 3 5" xfId="4709"/>
    <cellStyle name="40% - Énfasis4 4 4" xfId="4710"/>
    <cellStyle name="40% - Énfasis4 4 4 2" xfId="4711"/>
    <cellStyle name="40% - Énfasis4 4 4 3" xfId="4712"/>
    <cellStyle name="40% - Énfasis4 4 5" xfId="4713"/>
    <cellStyle name="40% - Énfasis4 4 6" xfId="4714"/>
    <cellStyle name="40% - Énfasis4 4 7" xfId="4715"/>
    <cellStyle name="40% - Énfasis4 4_37. RESULTADO NEGOCIOS YOY" xfId="4716"/>
    <cellStyle name="40% - Énfasis4 5" xfId="4717"/>
    <cellStyle name="40% - Énfasis4 5 2" xfId="4718"/>
    <cellStyle name="40% - Énfasis4 5 2 2" xfId="4719"/>
    <cellStyle name="40% - Énfasis4 5 2 2 2" xfId="4720"/>
    <cellStyle name="40% - Énfasis4 5 2 2 2 2" xfId="4721"/>
    <cellStyle name="40% - Énfasis4 5 2 2 2 3" xfId="4722"/>
    <cellStyle name="40% - Énfasis4 5 2 2 3" xfId="4723"/>
    <cellStyle name="40% - Énfasis4 5 2 2 4" xfId="4724"/>
    <cellStyle name="40% - Énfasis4 5 2 2 5" xfId="4725"/>
    <cellStyle name="40% - Énfasis4 5 2 3" xfId="4726"/>
    <cellStyle name="40% - Énfasis4 5 2 3 2" xfId="4727"/>
    <cellStyle name="40% - Énfasis4 5 2 3 3" xfId="4728"/>
    <cellStyle name="40% - Énfasis4 5 2 4" xfId="4729"/>
    <cellStyle name="40% - Énfasis4 5 2 5" xfId="4730"/>
    <cellStyle name="40% - Énfasis4 5 2 6" xfId="4731"/>
    <cellStyle name="40% - Énfasis4 5 2_37. RESULTADO NEGOCIOS YOY" xfId="4732"/>
    <cellStyle name="40% - Énfasis4 5 3" xfId="4733"/>
    <cellStyle name="40% - Énfasis4 5 3 2" xfId="4734"/>
    <cellStyle name="40% - Énfasis4 5 3 2 2" xfId="4735"/>
    <cellStyle name="40% - Énfasis4 5 3 2 3" xfId="4736"/>
    <cellStyle name="40% - Énfasis4 5 3 3" xfId="4737"/>
    <cellStyle name="40% - Énfasis4 5 3 4" xfId="4738"/>
    <cellStyle name="40% - Énfasis4 5 3 5" xfId="4739"/>
    <cellStyle name="40% - Énfasis4 5 4" xfId="4740"/>
    <cellStyle name="40% - Énfasis4 5 4 2" xfId="4741"/>
    <cellStyle name="40% - Énfasis4 5 4 3" xfId="4742"/>
    <cellStyle name="40% - Énfasis4 5 5" xfId="4743"/>
    <cellStyle name="40% - Énfasis4 5 6" xfId="4744"/>
    <cellStyle name="40% - Énfasis4 5 7" xfId="4745"/>
    <cellStyle name="40% - Énfasis4 5_37. RESULTADO NEGOCIOS YOY" xfId="4746"/>
    <cellStyle name="40% - Énfasis4 6" xfId="4747"/>
    <cellStyle name="40% - Énfasis4 6 2" xfId="4748"/>
    <cellStyle name="40% - Énfasis4 6 2 2" xfId="4749"/>
    <cellStyle name="40% - Énfasis4 6 2 2 2" xfId="4750"/>
    <cellStyle name="40% - Énfasis4 6 2 2 3" xfId="4751"/>
    <cellStyle name="40% - Énfasis4 6 2 2 4" xfId="4752"/>
    <cellStyle name="40% - Énfasis4 6 2 3" xfId="4753"/>
    <cellStyle name="40% - Énfasis4 6 2 4" xfId="4754"/>
    <cellStyle name="40% - Énfasis4 6 2 5" xfId="4755"/>
    <cellStyle name="40% - Énfasis4 6 2_37. RESULTADO NEGOCIOS YOY" xfId="4756"/>
    <cellStyle name="40% - Énfasis4 6 3" xfId="4757"/>
    <cellStyle name="40% - Énfasis4 6 3 2" xfId="4758"/>
    <cellStyle name="40% - Énfasis4 6 3 3" xfId="4759"/>
    <cellStyle name="40% - Énfasis4 6 3 4" xfId="4760"/>
    <cellStyle name="40% - Énfasis4 6 4" xfId="4761"/>
    <cellStyle name="40% - Énfasis4 6 5" xfId="4762"/>
    <cellStyle name="40% - Énfasis4 6 6" xfId="4763"/>
    <cellStyle name="40% - Énfasis4 6_37. RESULTADO NEGOCIOS YOY" xfId="4764"/>
    <cellStyle name="40% - Énfasis4 7" xfId="4765"/>
    <cellStyle name="40% - Énfasis4 7 2" xfId="4766"/>
    <cellStyle name="40% - Énfasis4 7 2 2" xfId="4767"/>
    <cellStyle name="40% - Énfasis4 7 2 2 2" xfId="4768"/>
    <cellStyle name="40% - Énfasis4 7 2 3" xfId="4769"/>
    <cellStyle name="40% - Énfasis4 7 2 4" xfId="4770"/>
    <cellStyle name="40% - Énfasis4 7 2_37. RESULTADO NEGOCIOS YOY" xfId="4771"/>
    <cellStyle name="40% - Énfasis4 7 3" xfId="4772"/>
    <cellStyle name="40% - Énfasis4 7 3 2" xfId="4773"/>
    <cellStyle name="40% - Énfasis4 7 4" xfId="4774"/>
    <cellStyle name="40% - Énfasis4 7 5" xfId="4775"/>
    <cellStyle name="40% - Énfasis4 7_37. RESULTADO NEGOCIOS YOY" xfId="4776"/>
    <cellStyle name="40% - Énfasis4 8" xfId="4777"/>
    <cellStyle name="40% - Énfasis4 8 2" xfId="4778"/>
    <cellStyle name="40% - Énfasis4 8 2 2" xfId="4779"/>
    <cellStyle name="40% - Énfasis4 8 2 3" xfId="4780"/>
    <cellStyle name="40% - Énfasis4 8 2_37. RESULTADO NEGOCIOS YOY" xfId="4781"/>
    <cellStyle name="40% - Énfasis4 8 3" xfId="4782"/>
    <cellStyle name="40% - Énfasis4 8 4" xfId="4783"/>
    <cellStyle name="40% - Énfasis4 8_37. RESULTADO NEGOCIOS YOY" xfId="4784"/>
    <cellStyle name="40% - Énfasis4 9" xfId="4785"/>
    <cellStyle name="40% - Énfasis4 9 2" xfId="4786"/>
    <cellStyle name="40% - Énfasis4 9 2 2" xfId="4787"/>
    <cellStyle name="40% - Énfasis4 9 2_37. RESULTADO NEGOCIOS YOY" xfId="4788"/>
    <cellStyle name="40% - Énfasis4 9 3" xfId="4789"/>
    <cellStyle name="40% - Énfasis4 9 4" xfId="4790"/>
    <cellStyle name="40% - Énfasis4 9_37. RESULTADO NEGOCIOS YOY" xfId="4791"/>
    <cellStyle name="40% - Énfasis5 10" xfId="4792"/>
    <cellStyle name="40% - Énfasis5 10 2" xfId="4793"/>
    <cellStyle name="40% - Énfasis5 10 3" xfId="4794"/>
    <cellStyle name="40% - Énfasis5 10_37. RESULTADO NEGOCIOS YOY" xfId="4795"/>
    <cellStyle name="40% - Énfasis5 11" xfId="4796"/>
    <cellStyle name="40% - Énfasis5 11 2" xfId="4797"/>
    <cellStyle name="40% - Énfasis5 11 3" xfId="4798"/>
    <cellStyle name="40% - Énfasis5 11_37. RESULTADO NEGOCIOS YOY" xfId="4799"/>
    <cellStyle name="40% - Énfasis5 12" xfId="4800"/>
    <cellStyle name="40% - Énfasis5 12 2" xfId="4801"/>
    <cellStyle name="40% - Énfasis5 13" xfId="4802"/>
    <cellStyle name="40% - Énfasis5 14" xfId="4803"/>
    <cellStyle name="40% - Énfasis5 15" xfId="4804"/>
    <cellStyle name="40% - Énfasis5 16" xfId="4805"/>
    <cellStyle name="40% - Énfasis5 17" xfId="4806"/>
    <cellStyle name="40% - Énfasis5 2" xfId="4807"/>
    <cellStyle name="40% - Énfasis5 2 2" xfId="4808"/>
    <cellStyle name="40% - Énfasis5 2 2 2" xfId="4809"/>
    <cellStyle name="40% - Énfasis5 2 2 2 2" xfId="4810"/>
    <cellStyle name="40% - Énfasis5 2 2 2 2 2" xfId="4811"/>
    <cellStyle name="40% - Énfasis5 2 2 2 2 2 2" xfId="4812"/>
    <cellStyle name="40% - Énfasis5 2 2 2 2 2 3" xfId="4813"/>
    <cellStyle name="40% - Énfasis5 2 2 2 2 2 4" xfId="4814"/>
    <cellStyle name="40% - Énfasis5 2 2 2 2 3" xfId="4815"/>
    <cellStyle name="40% - Énfasis5 2 2 2 2 4" xfId="4816"/>
    <cellStyle name="40% - Énfasis5 2 2 2 2 5" xfId="4817"/>
    <cellStyle name="40% - Énfasis5 2 2 2 2_37. RESULTADO NEGOCIOS YOY" xfId="4818"/>
    <cellStyle name="40% - Énfasis5 2 2 2 3" xfId="4819"/>
    <cellStyle name="40% - Énfasis5 2 2 2 3 2" xfId="4820"/>
    <cellStyle name="40% - Énfasis5 2 2 2 3 3" xfId="4821"/>
    <cellStyle name="40% - Énfasis5 2 2 2 3 4" xfId="4822"/>
    <cellStyle name="40% - Énfasis5 2 2 2 4" xfId="4823"/>
    <cellStyle name="40% - Énfasis5 2 2 2 5" xfId="4824"/>
    <cellStyle name="40% - Énfasis5 2 2 2 6" xfId="4825"/>
    <cellStyle name="40% - Énfasis5 2 2 2_37. RESULTADO NEGOCIOS YOY" xfId="4826"/>
    <cellStyle name="40% - Énfasis5 2 2 3" xfId="4827"/>
    <cellStyle name="40% - Énfasis5 2 2 3 2" xfId="4828"/>
    <cellStyle name="40% - Énfasis5 2 2 3 2 2" xfId="4829"/>
    <cellStyle name="40% - Énfasis5 2 2 3 2 3" xfId="4830"/>
    <cellStyle name="40% - Énfasis5 2 2 3 2 4" xfId="4831"/>
    <cellStyle name="40% - Énfasis5 2 2 3 3" xfId="4832"/>
    <cellStyle name="40% - Énfasis5 2 2 3 4" xfId="4833"/>
    <cellStyle name="40% - Énfasis5 2 2 3 5" xfId="4834"/>
    <cellStyle name="40% - Énfasis5 2 2 3_37. RESULTADO NEGOCIOS YOY" xfId="4835"/>
    <cellStyle name="40% - Énfasis5 2 2 4" xfId="4836"/>
    <cellStyle name="40% - Énfasis5 2 2 4 2" xfId="4837"/>
    <cellStyle name="40% - Énfasis5 2 2 4 3" xfId="4838"/>
    <cellStyle name="40% - Énfasis5 2 2 4 4" xfId="4839"/>
    <cellStyle name="40% - Énfasis5 2 2 5" xfId="4840"/>
    <cellStyle name="40% - Énfasis5 2 2 5 2" xfId="4841"/>
    <cellStyle name="40% - Énfasis5 2 2 6" xfId="4842"/>
    <cellStyle name="40% - Énfasis5 2 2 7" xfId="4843"/>
    <cellStyle name="40% - Énfasis5 2 2_37. RESULTADO NEGOCIOS YOY" xfId="4844"/>
    <cellStyle name="40% - Énfasis5 2 3" xfId="4845"/>
    <cellStyle name="40% - Énfasis5 2 3 2" xfId="4846"/>
    <cellStyle name="40% - Énfasis5 2 3 2 2" xfId="4847"/>
    <cellStyle name="40% - Énfasis5 2 3 2 2 2" xfId="4848"/>
    <cellStyle name="40% - Énfasis5 2 3 2 2 3" xfId="4849"/>
    <cellStyle name="40% - Énfasis5 2 3 2 2 4" xfId="4850"/>
    <cellStyle name="40% - Énfasis5 2 3 2 3" xfId="4851"/>
    <cellStyle name="40% - Énfasis5 2 3 2 4" xfId="4852"/>
    <cellStyle name="40% - Énfasis5 2 3 2 5" xfId="4853"/>
    <cellStyle name="40% - Énfasis5 2 3 2_37. RESULTADO NEGOCIOS YOY" xfId="4854"/>
    <cellStyle name="40% - Énfasis5 2 3 3" xfId="4855"/>
    <cellStyle name="40% - Énfasis5 2 3 3 2" xfId="4856"/>
    <cellStyle name="40% - Énfasis5 2 3 3 3" xfId="4857"/>
    <cellStyle name="40% - Énfasis5 2 3 3 4" xfId="4858"/>
    <cellStyle name="40% - Énfasis5 2 3 4" xfId="4859"/>
    <cellStyle name="40% - Énfasis5 2 3 5" xfId="4860"/>
    <cellStyle name="40% - Énfasis5 2 3 6" xfId="4861"/>
    <cellStyle name="40% - Énfasis5 2 3_37. RESULTADO NEGOCIOS YOY" xfId="4862"/>
    <cellStyle name="40% - Énfasis5 2 4" xfId="4863"/>
    <cellStyle name="40% - Énfasis5 2 4 2" xfId="4864"/>
    <cellStyle name="40% - Énfasis5 2 4 2 2" xfId="4865"/>
    <cellStyle name="40% - Énfasis5 2 4 2 3" xfId="4866"/>
    <cellStyle name="40% - Énfasis5 2 4 2 4" xfId="4867"/>
    <cellStyle name="40% - Énfasis5 2 4 3" xfId="4868"/>
    <cellStyle name="40% - Énfasis5 2 4 4" xfId="4869"/>
    <cellStyle name="40% - Énfasis5 2 4 5" xfId="4870"/>
    <cellStyle name="40% - Énfasis5 2 4_37. RESULTADO NEGOCIOS YOY" xfId="4871"/>
    <cellStyle name="40% - Énfasis5 2 5" xfId="4872"/>
    <cellStyle name="40% - Énfasis5 2 5 2" xfId="4873"/>
    <cellStyle name="40% - Énfasis5 2 5 2 2" xfId="4874"/>
    <cellStyle name="40% - Énfasis5 2 5 2 3" xfId="4875"/>
    <cellStyle name="40% - Énfasis5 2 5 3" xfId="4876"/>
    <cellStyle name="40% - Énfasis5 2 5 4" xfId="4877"/>
    <cellStyle name="40% - Énfasis5 2 5 5" xfId="4878"/>
    <cellStyle name="40% - Énfasis5 2 6" xfId="4879"/>
    <cellStyle name="40% - Énfasis5 2 6 2" xfId="4880"/>
    <cellStyle name="40% - Énfasis5 2 7" xfId="4881"/>
    <cellStyle name="40% - Énfasis5 2 7 2" xfId="4882"/>
    <cellStyle name="40% - Énfasis5 2 8" xfId="4883"/>
    <cellStyle name="40% - Énfasis5 2 9" xfId="4884"/>
    <cellStyle name="40% - Énfasis5 3" xfId="4885"/>
    <cellStyle name="40% - Énfasis5 3 2" xfId="4886"/>
    <cellStyle name="40% - Énfasis5 3 2 2" xfId="4887"/>
    <cellStyle name="40% - Énfasis5 3 2 2 2" xfId="4888"/>
    <cellStyle name="40% - Énfasis5 3 2 2 2 2" xfId="4889"/>
    <cellStyle name="40% - Énfasis5 3 2 2 2 2 2" xfId="4890"/>
    <cellStyle name="40% - Énfasis5 3 2 2 2 2 3" xfId="4891"/>
    <cellStyle name="40% - Énfasis5 3 2 2 2 2 4" xfId="4892"/>
    <cellStyle name="40% - Énfasis5 3 2 2 2 3" xfId="4893"/>
    <cellStyle name="40% - Énfasis5 3 2 2 2 4" xfId="4894"/>
    <cellStyle name="40% - Énfasis5 3 2 2 2 5" xfId="4895"/>
    <cellStyle name="40% - Énfasis5 3 2 2 2_37. RESULTADO NEGOCIOS YOY" xfId="4896"/>
    <cellStyle name="40% - Énfasis5 3 2 2 3" xfId="4897"/>
    <cellStyle name="40% - Énfasis5 3 2 2 3 2" xfId="4898"/>
    <cellStyle name="40% - Énfasis5 3 2 2 3 3" xfId="4899"/>
    <cellStyle name="40% - Énfasis5 3 2 2 3 4" xfId="4900"/>
    <cellStyle name="40% - Énfasis5 3 2 2 4" xfId="4901"/>
    <cellStyle name="40% - Énfasis5 3 2 2 5" xfId="4902"/>
    <cellStyle name="40% - Énfasis5 3 2 2 6" xfId="4903"/>
    <cellStyle name="40% - Énfasis5 3 2 2_37. RESULTADO NEGOCIOS YOY" xfId="4904"/>
    <cellStyle name="40% - Énfasis5 3 2 3" xfId="4905"/>
    <cellStyle name="40% - Énfasis5 3 2 3 2" xfId="4906"/>
    <cellStyle name="40% - Énfasis5 3 2 3 2 2" xfId="4907"/>
    <cellStyle name="40% - Énfasis5 3 2 3 2 3" xfId="4908"/>
    <cellStyle name="40% - Énfasis5 3 2 3 2 4" xfId="4909"/>
    <cellStyle name="40% - Énfasis5 3 2 3 3" xfId="4910"/>
    <cellStyle name="40% - Énfasis5 3 2 3 4" xfId="4911"/>
    <cellStyle name="40% - Énfasis5 3 2 3 5" xfId="4912"/>
    <cellStyle name="40% - Énfasis5 3 2 3_37. RESULTADO NEGOCIOS YOY" xfId="4913"/>
    <cellStyle name="40% - Énfasis5 3 2 4" xfId="4914"/>
    <cellStyle name="40% - Énfasis5 3 2 4 2" xfId="4915"/>
    <cellStyle name="40% - Énfasis5 3 2 4 3" xfId="4916"/>
    <cellStyle name="40% - Énfasis5 3 2 4 4" xfId="4917"/>
    <cellStyle name="40% - Énfasis5 3 2 5" xfId="4918"/>
    <cellStyle name="40% - Énfasis5 3 2 6" xfId="4919"/>
    <cellStyle name="40% - Énfasis5 3 2 7" xfId="4920"/>
    <cellStyle name="40% - Énfasis5 3 2_37. RESULTADO NEGOCIOS YOY" xfId="4921"/>
    <cellStyle name="40% - Énfasis5 3 3" xfId="4922"/>
    <cellStyle name="40% - Énfasis5 3 3 2" xfId="4923"/>
    <cellStyle name="40% - Énfasis5 3 3 2 2" xfId="4924"/>
    <cellStyle name="40% - Énfasis5 3 3 2 2 2" xfId="4925"/>
    <cellStyle name="40% - Énfasis5 3 3 2 2 3" xfId="4926"/>
    <cellStyle name="40% - Énfasis5 3 3 2 2 4" xfId="4927"/>
    <cellStyle name="40% - Énfasis5 3 3 2 3" xfId="4928"/>
    <cellStyle name="40% - Énfasis5 3 3 2 4" xfId="4929"/>
    <cellStyle name="40% - Énfasis5 3 3 2 5" xfId="4930"/>
    <cellStyle name="40% - Énfasis5 3 3 2_37. RESULTADO NEGOCIOS YOY" xfId="4931"/>
    <cellStyle name="40% - Énfasis5 3 3 3" xfId="4932"/>
    <cellStyle name="40% - Énfasis5 3 3 3 2" xfId="4933"/>
    <cellStyle name="40% - Énfasis5 3 3 3 3" xfId="4934"/>
    <cellStyle name="40% - Énfasis5 3 3 3 4" xfId="4935"/>
    <cellStyle name="40% - Énfasis5 3 3 4" xfId="4936"/>
    <cellStyle name="40% - Énfasis5 3 3 5" xfId="4937"/>
    <cellStyle name="40% - Énfasis5 3 3 6" xfId="4938"/>
    <cellStyle name="40% - Énfasis5 3 3_37. RESULTADO NEGOCIOS YOY" xfId="4939"/>
    <cellStyle name="40% - Énfasis5 3 4" xfId="4940"/>
    <cellStyle name="40% - Énfasis5 3 4 2" xfId="4941"/>
    <cellStyle name="40% - Énfasis5 3 4 2 2" xfId="4942"/>
    <cellStyle name="40% - Énfasis5 3 4 2 3" xfId="4943"/>
    <cellStyle name="40% - Énfasis5 3 4 2 4" xfId="4944"/>
    <cellStyle name="40% - Énfasis5 3 4 3" xfId="4945"/>
    <cellStyle name="40% - Énfasis5 3 4 4" xfId="4946"/>
    <cellStyle name="40% - Énfasis5 3 4 5" xfId="4947"/>
    <cellStyle name="40% - Énfasis5 3 4_37. RESULTADO NEGOCIOS YOY" xfId="4948"/>
    <cellStyle name="40% - Énfasis5 3 5" xfId="4949"/>
    <cellStyle name="40% - Énfasis5 3 5 2" xfId="4950"/>
    <cellStyle name="40% - Énfasis5 3 5 2 2" xfId="4951"/>
    <cellStyle name="40% - Énfasis5 3 5 2 3" xfId="4952"/>
    <cellStyle name="40% - Énfasis5 3 5 3" xfId="4953"/>
    <cellStyle name="40% - Énfasis5 3 5 4" xfId="4954"/>
    <cellStyle name="40% - Énfasis5 3 5 5" xfId="4955"/>
    <cellStyle name="40% - Énfasis5 3 6" xfId="4956"/>
    <cellStyle name="40% - Énfasis5 3 7" xfId="4957"/>
    <cellStyle name="40% - Énfasis5 3_37. RESULTADO NEGOCIOS YOY" xfId="4958"/>
    <cellStyle name="40% - Énfasis5 4" xfId="4959"/>
    <cellStyle name="40% - Énfasis5 4 2" xfId="4960"/>
    <cellStyle name="40% - Énfasis5 4 2 2" xfId="4961"/>
    <cellStyle name="40% - Énfasis5 4 2 2 2" xfId="4962"/>
    <cellStyle name="40% - Énfasis5 4 2 2 2 2" xfId="4963"/>
    <cellStyle name="40% - Énfasis5 4 2 2 2 3" xfId="4964"/>
    <cellStyle name="40% - Énfasis5 4 2 2 3" xfId="4965"/>
    <cellStyle name="40% - Énfasis5 4 2 2 4" xfId="4966"/>
    <cellStyle name="40% - Énfasis5 4 2 2 5" xfId="4967"/>
    <cellStyle name="40% - Énfasis5 4 2 3" xfId="4968"/>
    <cellStyle name="40% - Énfasis5 4 2 3 2" xfId="4969"/>
    <cellStyle name="40% - Énfasis5 4 2 3 3" xfId="4970"/>
    <cellStyle name="40% - Énfasis5 4 2 4" xfId="4971"/>
    <cellStyle name="40% - Énfasis5 4 2 5" xfId="4972"/>
    <cellStyle name="40% - Énfasis5 4 2 6" xfId="4973"/>
    <cellStyle name="40% - Énfasis5 4 2_37. RESULTADO NEGOCIOS YOY" xfId="4974"/>
    <cellStyle name="40% - Énfasis5 4 3" xfId="4975"/>
    <cellStyle name="40% - Énfasis5 4 3 2" xfId="4976"/>
    <cellStyle name="40% - Énfasis5 4 3 2 2" xfId="4977"/>
    <cellStyle name="40% - Énfasis5 4 3 2 3" xfId="4978"/>
    <cellStyle name="40% - Énfasis5 4 3 3" xfId="4979"/>
    <cellStyle name="40% - Énfasis5 4 3 4" xfId="4980"/>
    <cellStyle name="40% - Énfasis5 4 3 5" xfId="4981"/>
    <cellStyle name="40% - Énfasis5 4 4" xfId="4982"/>
    <cellStyle name="40% - Énfasis5 4 4 2" xfId="4983"/>
    <cellStyle name="40% - Énfasis5 4 4 3" xfId="4984"/>
    <cellStyle name="40% - Énfasis5 4 5" xfId="4985"/>
    <cellStyle name="40% - Énfasis5 4 6" xfId="4986"/>
    <cellStyle name="40% - Énfasis5 4 7" xfId="4987"/>
    <cellStyle name="40% - Énfasis5 4_37. RESULTADO NEGOCIOS YOY" xfId="4988"/>
    <cellStyle name="40% - Énfasis5 5" xfId="4989"/>
    <cellStyle name="40% - Énfasis5 5 2" xfId="4990"/>
    <cellStyle name="40% - Énfasis5 5 2 2" xfId="4991"/>
    <cellStyle name="40% - Énfasis5 5 2 2 2" xfId="4992"/>
    <cellStyle name="40% - Énfasis5 5 2 2 2 2" xfId="4993"/>
    <cellStyle name="40% - Énfasis5 5 2 2 2 3" xfId="4994"/>
    <cellStyle name="40% - Énfasis5 5 2 2 3" xfId="4995"/>
    <cellStyle name="40% - Énfasis5 5 2 2 4" xfId="4996"/>
    <cellStyle name="40% - Énfasis5 5 2 2 5" xfId="4997"/>
    <cellStyle name="40% - Énfasis5 5 2 3" xfId="4998"/>
    <cellStyle name="40% - Énfasis5 5 2 3 2" xfId="4999"/>
    <cellStyle name="40% - Énfasis5 5 2 3 3" xfId="5000"/>
    <cellStyle name="40% - Énfasis5 5 2 4" xfId="5001"/>
    <cellStyle name="40% - Énfasis5 5 2 5" xfId="5002"/>
    <cellStyle name="40% - Énfasis5 5 2 6" xfId="5003"/>
    <cellStyle name="40% - Énfasis5 5 2_37. RESULTADO NEGOCIOS YOY" xfId="5004"/>
    <cellStyle name="40% - Énfasis5 5 3" xfId="5005"/>
    <cellStyle name="40% - Énfasis5 5 3 2" xfId="5006"/>
    <cellStyle name="40% - Énfasis5 5 3 2 2" xfId="5007"/>
    <cellStyle name="40% - Énfasis5 5 3 2 3" xfId="5008"/>
    <cellStyle name="40% - Énfasis5 5 3 3" xfId="5009"/>
    <cellStyle name="40% - Énfasis5 5 3 4" xfId="5010"/>
    <cellStyle name="40% - Énfasis5 5 3 5" xfId="5011"/>
    <cellStyle name="40% - Énfasis5 5 4" xfId="5012"/>
    <cellStyle name="40% - Énfasis5 5 4 2" xfId="5013"/>
    <cellStyle name="40% - Énfasis5 5 4 3" xfId="5014"/>
    <cellStyle name="40% - Énfasis5 5 5" xfId="5015"/>
    <cellStyle name="40% - Énfasis5 5 6" xfId="5016"/>
    <cellStyle name="40% - Énfasis5 5 7" xfId="5017"/>
    <cellStyle name="40% - Énfasis5 5_37. RESULTADO NEGOCIOS YOY" xfId="5018"/>
    <cellStyle name="40% - Énfasis5 6" xfId="5019"/>
    <cellStyle name="40% - Énfasis5 6 2" xfId="5020"/>
    <cellStyle name="40% - Énfasis5 6 2 2" xfId="5021"/>
    <cellStyle name="40% - Énfasis5 6 2 2 2" xfId="5022"/>
    <cellStyle name="40% - Énfasis5 6 2 2 3" xfId="5023"/>
    <cellStyle name="40% - Énfasis5 6 2 2 4" xfId="5024"/>
    <cellStyle name="40% - Énfasis5 6 2 3" xfId="5025"/>
    <cellStyle name="40% - Énfasis5 6 2 4" xfId="5026"/>
    <cellStyle name="40% - Énfasis5 6 2 5" xfId="5027"/>
    <cellStyle name="40% - Énfasis5 6 2_37. RESULTADO NEGOCIOS YOY" xfId="5028"/>
    <cellStyle name="40% - Énfasis5 6 3" xfId="5029"/>
    <cellStyle name="40% - Énfasis5 6 3 2" xfId="5030"/>
    <cellStyle name="40% - Énfasis5 6 3 3" xfId="5031"/>
    <cellStyle name="40% - Énfasis5 6 3 4" xfId="5032"/>
    <cellStyle name="40% - Énfasis5 6 4" xfId="5033"/>
    <cellStyle name="40% - Énfasis5 6 5" xfId="5034"/>
    <cellStyle name="40% - Énfasis5 6 6" xfId="5035"/>
    <cellStyle name="40% - Énfasis5 6_37. RESULTADO NEGOCIOS YOY" xfId="5036"/>
    <cellStyle name="40% - Énfasis5 7" xfId="5037"/>
    <cellStyle name="40% - Énfasis5 7 2" xfId="5038"/>
    <cellStyle name="40% - Énfasis5 7 2 2" xfId="5039"/>
    <cellStyle name="40% - Énfasis5 7 2 2 2" xfId="5040"/>
    <cellStyle name="40% - Énfasis5 7 2 3" xfId="5041"/>
    <cellStyle name="40% - Énfasis5 7 2 4" xfId="5042"/>
    <cellStyle name="40% - Énfasis5 7 2_37. RESULTADO NEGOCIOS YOY" xfId="5043"/>
    <cellStyle name="40% - Énfasis5 7 3" xfId="5044"/>
    <cellStyle name="40% - Énfasis5 7 3 2" xfId="5045"/>
    <cellStyle name="40% - Énfasis5 7 4" xfId="5046"/>
    <cellStyle name="40% - Énfasis5 7 5" xfId="5047"/>
    <cellStyle name="40% - Énfasis5 7_37. RESULTADO NEGOCIOS YOY" xfId="5048"/>
    <cellStyle name="40% - Énfasis5 8" xfId="5049"/>
    <cellStyle name="40% - Énfasis5 8 2" xfId="5050"/>
    <cellStyle name="40% - Énfasis5 8 2 2" xfId="5051"/>
    <cellStyle name="40% - Énfasis5 8 2 3" xfId="5052"/>
    <cellStyle name="40% - Énfasis5 8 2_37. RESULTADO NEGOCIOS YOY" xfId="5053"/>
    <cellStyle name="40% - Énfasis5 8 3" xfId="5054"/>
    <cellStyle name="40% - Énfasis5 8 4" xfId="5055"/>
    <cellStyle name="40% - Énfasis5 8_37. RESULTADO NEGOCIOS YOY" xfId="5056"/>
    <cellStyle name="40% - Énfasis5 9" xfId="5057"/>
    <cellStyle name="40% - Énfasis5 9 2" xfId="5058"/>
    <cellStyle name="40% - Énfasis5 9 2 2" xfId="5059"/>
    <cellStyle name="40% - Énfasis5 9 2_37. RESULTADO NEGOCIOS YOY" xfId="5060"/>
    <cellStyle name="40% - Énfasis5 9 3" xfId="5061"/>
    <cellStyle name="40% - Énfasis5 9 4" xfId="5062"/>
    <cellStyle name="40% - Énfasis5 9_37. RESULTADO NEGOCIOS YOY" xfId="5063"/>
    <cellStyle name="40% - Énfasis6 10" xfId="5064"/>
    <cellStyle name="40% - Énfasis6 10 2" xfId="5065"/>
    <cellStyle name="40% - Énfasis6 10 3" xfId="5066"/>
    <cellStyle name="40% - Énfasis6 10_37. RESULTADO NEGOCIOS YOY" xfId="5067"/>
    <cellStyle name="40% - Énfasis6 11" xfId="5068"/>
    <cellStyle name="40% - Énfasis6 11 2" xfId="5069"/>
    <cellStyle name="40% - Énfasis6 11 3" xfId="5070"/>
    <cellStyle name="40% - Énfasis6 11_37. RESULTADO NEGOCIOS YOY" xfId="5071"/>
    <cellStyle name="40% - Énfasis6 12" xfId="5072"/>
    <cellStyle name="40% - Énfasis6 12 2" xfId="5073"/>
    <cellStyle name="40% - Énfasis6 13" xfId="5074"/>
    <cellStyle name="40% - Énfasis6 14" xfId="5075"/>
    <cellStyle name="40% - Énfasis6 15" xfId="5076"/>
    <cellStyle name="40% - Énfasis6 16" xfId="5077"/>
    <cellStyle name="40% - Énfasis6 17" xfId="5078"/>
    <cellStyle name="40% - Énfasis6 2" xfId="5079"/>
    <cellStyle name="40% - Énfasis6 2 2" xfId="5080"/>
    <cellStyle name="40% - Énfasis6 2 2 2" xfId="5081"/>
    <cellStyle name="40% - Énfasis6 2 2 2 2" xfId="5082"/>
    <cellStyle name="40% - Énfasis6 2 2 2 2 2" xfId="5083"/>
    <cellStyle name="40% - Énfasis6 2 2 2 2 2 2" xfId="5084"/>
    <cellStyle name="40% - Énfasis6 2 2 2 2 2 3" xfId="5085"/>
    <cellStyle name="40% - Énfasis6 2 2 2 2 2 4" xfId="5086"/>
    <cellStyle name="40% - Énfasis6 2 2 2 2 3" xfId="5087"/>
    <cellStyle name="40% - Énfasis6 2 2 2 2 4" xfId="5088"/>
    <cellStyle name="40% - Énfasis6 2 2 2 2 5" xfId="5089"/>
    <cellStyle name="40% - Énfasis6 2 2 2 2_37. RESULTADO NEGOCIOS YOY" xfId="5090"/>
    <cellStyle name="40% - Énfasis6 2 2 2 3" xfId="5091"/>
    <cellStyle name="40% - Énfasis6 2 2 2 3 2" xfId="5092"/>
    <cellStyle name="40% - Énfasis6 2 2 2 3 3" xfId="5093"/>
    <cellStyle name="40% - Énfasis6 2 2 2 3 4" xfId="5094"/>
    <cellStyle name="40% - Énfasis6 2 2 2 4" xfId="5095"/>
    <cellStyle name="40% - Énfasis6 2 2 2 5" xfId="5096"/>
    <cellStyle name="40% - Énfasis6 2 2 2 6" xfId="5097"/>
    <cellStyle name="40% - Énfasis6 2 2 2_37. RESULTADO NEGOCIOS YOY" xfId="5098"/>
    <cellStyle name="40% - Énfasis6 2 2 3" xfId="5099"/>
    <cellStyle name="40% - Énfasis6 2 2 3 2" xfId="5100"/>
    <cellStyle name="40% - Énfasis6 2 2 3 2 2" xfId="5101"/>
    <cellStyle name="40% - Énfasis6 2 2 3 2 3" xfId="5102"/>
    <cellStyle name="40% - Énfasis6 2 2 3 2 4" xfId="5103"/>
    <cellStyle name="40% - Énfasis6 2 2 3 3" xfId="5104"/>
    <cellStyle name="40% - Énfasis6 2 2 3 4" xfId="5105"/>
    <cellStyle name="40% - Énfasis6 2 2 3 5" xfId="5106"/>
    <cellStyle name="40% - Énfasis6 2 2 3_37. RESULTADO NEGOCIOS YOY" xfId="5107"/>
    <cellStyle name="40% - Énfasis6 2 2 4" xfId="5108"/>
    <cellStyle name="40% - Énfasis6 2 2 4 2" xfId="5109"/>
    <cellStyle name="40% - Énfasis6 2 2 4 3" xfId="5110"/>
    <cellStyle name="40% - Énfasis6 2 2 4 4" xfId="5111"/>
    <cellStyle name="40% - Énfasis6 2 2 5" xfId="5112"/>
    <cellStyle name="40% - Énfasis6 2 2 5 2" xfId="5113"/>
    <cellStyle name="40% - Énfasis6 2 2 6" xfId="5114"/>
    <cellStyle name="40% - Énfasis6 2 2 7" xfId="5115"/>
    <cellStyle name="40% - Énfasis6 2 2_37. RESULTADO NEGOCIOS YOY" xfId="5116"/>
    <cellStyle name="40% - Énfasis6 2 3" xfId="5117"/>
    <cellStyle name="40% - Énfasis6 2 3 2" xfId="5118"/>
    <cellStyle name="40% - Énfasis6 2 3 2 2" xfId="5119"/>
    <cellStyle name="40% - Énfasis6 2 3 2 2 2" xfId="5120"/>
    <cellStyle name="40% - Énfasis6 2 3 2 2 3" xfId="5121"/>
    <cellStyle name="40% - Énfasis6 2 3 2 2 4" xfId="5122"/>
    <cellStyle name="40% - Énfasis6 2 3 2 3" xfId="5123"/>
    <cellStyle name="40% - Énfasis6 2 3 2 4" xfId="5124"/>
    <cellStyle name="40% - Énfasis6 2 3 2 5" xfId="5125"/>
    <cellStyle name="40% - Énfasis6 2 3 2_37. RESULTADO NEGOCIOS YOY" xfId="5126"/>
    <cellStyle name="40% - Énfasis6 2 3 3" xfId="5127"/>
    <cellStyle name="40% - Énfasis6 2 3 3 2" xfId="5128"/>
    <cellStyle name="40% - Énfasis6 2 3 3 3" xfId="5129"/>
    <cellStyle name="40% - Énfasis6 2 3 3 4" xfId="5130"/>
    <cellStyle name="40% - Énfasis6 2 3 4" xfId="5131"/>
    <cellStyle name="40% - Énfasis6 2 3 5" xfId="5132"/>
    <cellStyle name="40% - Énfasis6 2 3 6" xfId="5133"/>
    <cellStyle name="40% - Énfasis6 2 3_37. RESULTADO NEGOCIOS YOY" xfId="5134"/>
    <cellStyle name="40% - Énfasis6 2 4" xfId="5135"/>
    <cellStyle name="40% - Énfasis6 2 4 2" xfId="5136"/>
    <cellStyle name="40% - Énfasis6 2 4 2 2" xfId="5137"/>
    <cellStyle name="40% - Énfasis6 2 4 2 3" xfId="5138"/>
    <cellStyle name="40% - Énfasis6 2 4 2 4" xfId="5139"/>
    <cellStyle name="40% - Énfasis6 2 4 3" xfId="5140"/>
    <cellStyle name="40% - Énfasis6 2 4 4" xfId="5141"/>
    <cellStyle name="40% - Énfasis6 2 4 5" xfId="5142"/>
    <cellStyle name="40% - Énfasis6 2 4_37. RESULTADO NEGOCIOS YOY" xfId="5143"/>
    <cellStyle name="40% - Énfasis6 2 5" xfId="5144"/>
    <cellStyle name="40% - Énfasis6 2 5 2" xfId="5145"/>
    <cellStyle name="40% - Énfasis6 2 5 2 2" xfId="5146"/>
    <cellStyle name="40% - Énfasis6 2 5 2 3" xfId="5147"/>
    <cellStyle name="40% - Énfasis6 2 5 3" xfId="5148"/>
    <cellStyle name="40% - Énfasis6 2 5 4" xfId="5149"/>
    <cellStyle name="40% - Énfasis6 2 5 5" xfId="5150"/>
    <cellStyle name="40% - Énfasis6 2 6" xfId="5151"/>
    <cellStyle name="40% - Énfasis6 2 6 2" xfId="5152"/>
    <cellStyle name="40% - Énfasis6 2 7" xfId="5153"/>
    <cellStyle name="40% - Énfasis6 2 7 2" xfId="5154"/>
    <cellStyle name="40% - Énfasis6 2 8" xfId="5155"/>
    <cellStyle name="40% - Énfasis6 2 9" xfId="5156"/>
    <cellStyle name="40% - Énfasis6 3" xfId="5157"/>
    <cellStyle name="40% - Énfasis6 3 2" xfId="5158"/>
    <cellStyle name="40% - Énfasis6 3 2 2" xfId="5159"/>
    <cellStyle name="40% - Énfasis6 3 2 2 2" xfId="5160"/>
    <cellStyle name="40% - Énfasis6 3 2 2 2 2" xfId="5161"/>
    <cellStyle name="40% - Énfasis6 3 2 2 2 2 2" xfId="5162"/>
    <cellStyle name="40% - Énfasis6 3 2 2 2 2 3" xfId="5163"/>
    <cellStyle name="40% - Énfasis6 3 2 2 2 2 4" xfId="5164"/>
    <cellStyle name="40% - Énfasis6 3 2 2 2 3" xfId="5165"/>
    <cellStyle name="40% - Énfasis6 3 2 2 2 4" xfId="5166"/>
    <cellStyle name="40% - Énfasis6 3 2 2 2 5" xfId="5167"/>
    <cellStyle name="40% - Énfasis6 3 2 2 2_37. RESULTADO NEGOCIOS YOY" xfId="5168"/>
    <cellStyle name="40% - Énfasis6 3 2 2 3" xfId="5169"/>
    <cellStyle name="40% - Énfasis6 3 2 2 3 2" xfId="5170"/>
    <cellStyle name="40% - Énfasis6 3 2 2 3 3" xfId="5171"/>
    <cellStyle name="40% - Énfasis6 3 2 2 3 4" xfId="5172"/>
    <cellStyle name="40% - Énfasis6 3 2 2 4" xfId="5173"/>
    <cellStyle name="40% - Énfasis6 3 2 2 5" xfId="5174"/>
    <cellStyle name="40% - Énfasis6 3 2 2 6" xfId="5175"/>
    <cellStyle name="40% - Énfasis6 3 2 2_37. RESULTADO NEGOCIOS YOY" xfId="5176"/>
    <cellStyle name="40% - Énfasis6 3 2 3" xfId="5177"/>
    <cellStyle name="40% - Énfasis6 3 2 3 2" xfId="5178"/>
    <cellStyle name="40% - Énfasis6 3 2 3 2 2" xfId="5179"/>
    <cellStyle name="40% - Énfasis6 3 2 3 2 3" xfId="5180"/>
    <cellStyle name="40% - Énfasis6 3 2 3 2 4" xfId="5181"/>
    <cellStyle name="40% - Énfasis6 3 2 3 3" xfId="5182"/>
    <cellStyle name="40% - Énfasis6 3 2 3 4" xfId="5183"/>
    <cellStyle name="40% - Énfasis6 3 2 3 5" xfId="5184"/>
    <cellStyle name="40% - Énfasis6 3 2 3_37. RESULTADO NEGOCIOS YOY" xfId="5185"/>
    <cellStyle name="40% - Énfasis6 3 2 4" xfId="5186"/>
    <cellStyle name="40% - Énfasis6 3 2 4 2" xfId="5187"/>
    <cellStyle name="40% - Énfasis6 3 2 4 3" xfId="5188"/>
    <cellStyle name="40% - Énfasis6 3 2 4 4" xfId="5189"/>
    <cellStyle name="40% - Énfasis6 3 2 5" xfId="5190"/>
    <cellStyle name="40% - Énfasis6 3 2 6" xfId="5191"/>
    <cellStyle name="40% - Énfasis6 3 2 7" xfId="5192"/>
    <cellStyle name="40% - Énfasis6 3 2_37. RESULTADO NEGOCIOS YOY" xfId="5193"/>
    <cellStyle name="40% - Énfasis6 3 3" xfId="5194"/>
    <cellStyle name="40% - Énfasis6 3 3 2" xfId="5195"/>
    <cellStyle name="40% - Énfasis6 3 3 2 2" xfId="5196"/>
    <cellStyle name="40% - Énfasis6 3 3 2 2 2" xfId="5197"/>
    <cellStyle name="40% - Énfasis6 3 3 2 2 3" xfId="5198"/>
    <cellStyle name="40% - Énfasis6 3 3 2 2 4" xfId="5199"/>
    <cellStyle name="40% - Énfasis6 3 3 2 3" xfId="5200"/>
    <cellStyle name="40% - Énfasis6 3 3 2 4" xfId="5201"/>
    <cellStyle name="40% - Énfasis6 3 3 2 5" xfId="5202"/>
    <cellStyle name="40% - Énfasis6 3 3 2_37. RESULTADO NEGOCIOS YOY" xfId="5203"/>
    <cellStyle name="40% - Énfasis6 3 3 3" xfId="5204"/>
    <cellStyle name="40% - Énfasis6 3 3 3 2" xfId="5205"/>
    <cellStyle name="40% - Énfasis6 3 3 3 3" xfId="5206"/>
    <cellStyle name="40% - Énfasis6 3 3 3 4" xfId="5207"/>
    <cellStyle name="40% - Énfasis6 3 3 4" xfId="5208"/>
    <cellStyle name="40% - Énfasis6 3 3 5" xfId="5209"/>
    <cellStyle name="40% - Énfasis6 3 3 6" xfId="5210"/>
    <cellStyle name="40% - Énfasis6 3 3_37. RESULTADO NEGOCIOS YOY" xfId="5211"/>
    <cellStyle name="40% - Énfasis6 3 4" xfId="5212"/>
    <cellStyle name="40% - Énfasis6 3 4 2" xfId="5213"/>
    <cellStyle name="40% - Énfasis6 3 4 2 2" xfId="5214"/>
    <cellStyle name="40% - Énfasis6 3 4 2 3" xfId="5215"/>
    <cellStyle name="40% - Énfasis6 3 4 2 4" xfId="5216"/>
    <cellStyle name="40% - Énfasis6 3 4 3" xfId="5217"/>
    <cellStyle name="40% - Énfasis6 3 4 4" xfId="5218"/>
    <cellStyle name="40% - Énfasis6 3 4 5" xfId="5219"/>
    <cellStyle name="40% - Énfasis6 3 4_37. RESULTADO NEGOCIOS YOY" xfId="5220"/>
    <cellStyle name="40% - Énfasis6 3 5" xfId="5221"/>
    <cellStyle name="40% - Énfasis6 3 5 2" xfId="5222"/>
    <cellStyle name="40% - Énfasis6 3 5 2 2" xfId="5223"/>
    <cellStyle name="40% - Énfasis6 3 5 2 3" xfId="5224"/>
    <cellStyle name="40% - Énfasis6 3 5 3" xfId="5225"/>
    <cellStyle name="40% - Énfasis6 3 5 4" xfId="5226"/>
    <cellStyle name="40% - Énfasis6 3 5 5" xfId="5227"/>
    <cellStyle name="40% - Énfasis6 3 6" xfId="5228"/>
    <cellStyle name="40% - Énfasis6 3 7" xfId="5229"/>
    <cellStyle name="40% - Énfasis6 3_37. RESULTADO NEGOCIOS YOY" xfId="5230"/>
    <cellStyle name="40% - Énfasis6 4" xfId="5231"/>
    <cellStyle name="40% - Énfasis6 4 2" xfId="5232"/>
    <cellStyle name="40% - Énfasis6 4 2 2" xfId="5233"/>
    <cellStyle name="40% - Énfasis6 4 2 2 2" xfId="5234"/>
    <cellStyle name="40% - Énfasis6 4 2 2 2 2" xfId="5235"/>
    <cellStyle name="40% - Énfasis6 4 2 2 2 3" xfId="5236"/>
    <cellStyle name="40% - Énfasis6 4 2 2 3" xfId="5237"/>
    <cellStyle name="40% - Énfasis6 4 2 2 4" xfId="5238"/>
    <cellStyle name="40% - Énfasis6 4 2 2 5" xfId="5239"/>
    <cellStyle name="40% - Énfasis6 4 2 3" xfId="5240"/>
    <cellStyle name="40% - Énfasis6 4 2 3 2" xfId="5241"/>
    <cellStyle name="40% - Énfasis6 4 2 3 3" xfId="5242"/>
    <cellStyle name="40% - Énfasis6 4 2 4" xfId="5243"/>
    <cellStyle name="40% - Énfasis6 4 2 5" xfId="5244"/>
    <cellStyle name="40% - Énfasis6 4 2 6" xfId="5245"/>
    <cellStyle name="40% - Énfasis6 4 2_37. RESULTADO NEGOCIOS YOY" xfId="5246"/>
    <cellStyle name="40% - Énfasis6 4 3" xfId="5247"/>
    <cellStyle name="40% - Énfasis6 4 3 2" xfId="5248"/>
    <cellStyle name="40% - Énfasis6 4 3 2 2" xfId="5249"/>
    <cellStyle name="40% - Énfasis6 4 3 2 3" xfId="5250"/>
    <cellStyle name="40% - Énfasis6 4 3 3" xfId="5251"/>
    <cellStyle name="40% - Énfasis6 4 3 4" xfId="5252"/>
    <cellStyle name="40% - Énfasis6 4 3 5" xfId="5253"/>
    <cellStyle name="40% - Énfasis6 4 4" xfId="5254"/>
    <cellStyle name="40% - Énfasis6 4 4 2" xfId="5255"/>
    <cellStyle name="40% - Énfasis6 4 4 3" xfId="5256"/>
    <cellStyle name="40% - Énfasis6 4 5" xfId="5257"/>
    <cellStyle name="40% - Énfasis6 4 6" xfId="5258"/>
    <cellStyle name="40% - Énfasis6 4 7" xfId="5259"/>
    <cellStyle name="40% - Énfasis6 4_37. RESULTADO NEGOCIOS YOY" xfId="5260"/>
    <cellStyle name="40% - Énfasis6 5" xfId="5261"/>
    <cellStyle name="40% - Énfasis6 5 2" xfId="5262"/>
    <cellStyle name="40% - Énfasis6 5 2 2" xfId="5263"/>
    <cellStyle name="40% - Énfasis6 5 2 2 2" xfId="5264"/>
    <cellStyle name="40% - Énfasis6 5 2 2 2 2" xfId="5265"/>
    <cellStyle name="40% - Énfasis6 5 2 2 2 3" xfId="5266"/>
    <cellStyle name="40% - Énfasis6 5 2 2 3" xfId="5267"/>
    <cellStyle name="40% - Énfasis6 5 2 2 4" xfId="5268"/>
    <cellStyle name="40% - Énfasis6 5 2 2 5" xfId="5269"/>
    <cellStyle name="40% - Énfasis6 5 2 3" xfId="5270"/>
    <cellStyle name="40% - Énfasis6 5 2 3 2" xfId="5271"/>
    <cellStyle name="40% - Énfasis6 5 2 3 3" xfId="5272"/>
    <cellStyle name="40% - Énfasis6 5 2 4" xfId="5273"/>
    <cellStyle name="40% - Énfasis6 5 2 5" xfId="5274"/>
    <cellStyle name="40% - Énfasis6 5 2 6" xfId="5275"/>
    <cellStyle name="40% - Énfasis6 5 2_37. RESULTADO NEGOCIOS YOY" xfId="5276"/>
    <cellStyle name="40% - Énfasis6 5 3" xfId="5277"/>
    <cellStyle name="40% - Énfasis6 5 3 2" xfId="5278"/>
    <cellStyle name="40% - Énfasis6 5 3 2 2" xfId="5279"/>
    <cellStyle name="40% - Énfasis6 5 3 2 3" xfId="5280"/>
    <cellStyle name="40% - Énfasis6 5 3 3" xfId="5281"/>
    <cellStyle name="40% - Énfasis6 5 3 4" xfId="5282"/>
    <cellStyle name="40% - Énfasis6 5 3 5" xfId="5283"/>
    <cellStyle name="40% - Énfasis6 5 4" xfId="5284"/>
    <cellStyle name="40% - Énfasis6 5 4 2" xfId="5285"/>
    <cellStyle name="40% - Énfasis6 5 4 3" xfId="5286"/>
    <cellStyle name="40% - Énfasis6 5 5" xfId="5287"/>
    <cellStyle name="40% - Énfasis6 5 6" xfId="5288"/>
    <cellStyle name="40% - Énfasis6 5 7" xfId="5289"/>
    <cellStyle name="40% - Énfasis6 5_37. RESULTADO NEGOCIOS YOY" xfId="5290"/>
    <cellStyle name="40% - Énfasis6 6" xfId="5291"/>
    <cellStyle name="40% - Énfasis6 6 2" xfId="5292"/>
    <cellStyle name="40% - Énfasis6 6 2 2" xfId="5293"/>
    <cellStyle name="40% - Énfasis6 6 2 2 2" xfId="5294"/>
    <cellStyle name="40% - Énfasis6 6 2 2 3" xfId="5295"/>
    <cellStyle name="40% - Énfasis6 6 2 2 4" xfId="5296"/>
    <cellStyle name="40% - Énfasis6 6 2 3" xfId="5297"/>
    <cellStyle name="40% - Énfasis6 6 2 4" xfId="5298"/>
    <cellStyle name="40% - Énfasis6 6 2 5" xfId="5299"/>
    <cellStyle name="40% - Énfasis6 6 2_37. RESULTADO NEGOCIOS YOY" xfId="5300"/>
    <cellStyle name="40% - Énfasis6 6 3" xfId="5301"/>
    <cellStyle name="40% - Énfasis6 6 3 2" xfId="5302"/>
    <cellStyle name="40% - Énfasis6 6 3 3" xfId="5303"/>
    <cellStyle name="40% - Énfasis6 6 3 4" xfId="5304"/>
    <cellStyle name="40% - Énfasis6 6 4" xfId="5305"/>
    <cellStyle name="40% - Énfasis6 6 5" xfId="5306"/>
    <cellStyle name="40% - Énfasis6 6 6" xfId="5307"/>
    <cellStyle name="40% - Énfasis6 6_37. RESULTADO NEGOCIOS YOY" xfId="5308"/>
    <cellStyle name="40% - Énfasis6 7" xfId="5309"/>
    <cellStyle name="40% - Énfasis6 7 2" xfId="5310"/>
    <cellStyle name="40% - Énfasis6 7 2 2" xfId="5311"/>
    <cellStyle name="40% - Énfasis6 7 2 2 2" xfId="5312"/>
    <cellStyle name="40% - Énfasis6 7 2 3" xfId="5313"/>
    <cellStyle name="40% - Énfasis6 7 2 4" xfId="5314"/>
    <cellStyle name="40% - Énfasis6 7 2_37. RESULTADO NEGOCIOS YOY" xfId="5315"/>
    <cellStyle name="40% - Énfasis6 7 3" xfId="5316"/>
    <cellStyle name="40% - Énfasis6 7 3 2" xfId="5317"/>
    <cellStyle name="40% - Énfasis6 7 4" xfId="5318"/>
    <cellStyle name="40% - Énfasis6 7 5" xfId="5319"/>
    <cellStyle name="40% - Énfasis6 7_37. RESULTADO NEGOCIOS YOY" xfId="5320"/>
    <cellStyle name="40% - Énfasis6 8" xfId="5321"/>
    <cellStyle name="40% - Énfasis6 8 2" xfId="5322"/>
    <cellStyle name="40% - Énfasis6 8 2 2" xfId="5323"/>
    <cellStyle name="40% - Énfasis6 8 2 3" xfId="5324"/>
    <cellStyle name="40% - Énfasis6 8 2_37. RESULTADO NEGOCIOS YOY" xfId="5325"/>
    <cellStyle name="40% - Énfasis6 8 3" xfId="5326"/>
    <cellStyle name="40% - Énfasis6 8 4" xfId="5327"/>
    <cellStyle name="40% - Énfasis6 8_37. RESULTADO NEGOCIOS YOY" xfId="5328"/>
    <cellStyle name="40% - Énfasis6 9" xfId="5329"/>
    <cellStyle name="40% - Énfasis6 9 2" xfId="5330"/>
    <cellStyle name="40% - Énfasis6 9 2 2" xfId="5331"/>
    <cellStyle name="40% - Énfasis6 9 2_37. RESULTADO NEGOCIOS YOY" xfId="5332"/>
    <cellStyle name="40% - Énfasis6 9 3" xfId="5333"/>
    <cellStyle name="40% - Énfasis6 9 4" xfId="5334"/>
    <cellStyle name="40% - Énfasis6 9_37. RESULTADO NEGOCIOS YOY" xfId="5335"/>
    <cellStyle name="60% - Accent1" xfId="38343"/>
    <cellStyle name="60% - Accent1 2" xfId="5336"/>
    <cellStyle name="60% - Accent1 2 2" xfId="5337"/>
    <cellStyle name="60% - Accent1 2 3" xfId="5338"/>
    <cellStyle name="60% - Accent1 3" xfId="5339"/>
    <cellStyle name="60% - Accent1 3 2" xfId="5340"/>
    <cellStyle name="60% - Accent1 3 3" xfId="5341"/>
    <cellStyle name="60% - Accent1 4" xfId="5342"/>
    <cellStyle name="60% - Accent1 4 2" xfId="5343"/>
    <cellStyle name="60% - Accent1 4 3" xfId="5344"/>
    <cellStyle name="60% - Accent1 5" xfId="5345"/>
    <cellStyle name="60% - Accent1 5 2" xfId="5346"/>
    <cellStyle name="60% - Accent1 5 3" xfId="5347"/>
    <cellStyle name="60% - Accent1 6" xfId="5348"/>
    <cellStyle name="60% - Accent1 7" xfId="5349"/>
    <cellStyle name="60% - Accent1 8" xfId="5350"/>
    <cellStyle name="60% - Accent1_Duds_mov_Datos" xfId="5351"/>
    <cellStyle name="60% - Accent2" xfId="5352"/>
    <cellStyle name="60% - Accent2 2" xfId="5353"/>
    <cellStyle name="60% - Accent2 2 2" xfId="5354"/>
    <cellStyle name="60% - Accent2 2 3" xfId="5355"/>
    <cellStyle name="60% - Accent2 3" xfId="5356"/>
    <cellStyle name="60% - Accent2 3 2" xfId="5357"/>
    <cellStyle name="60% - Accent2 3 3" xfId="5358"/>
    <cellStyle name="60% - Accent2 4" xfId="5359"/>
    <cellStyle name="60% - Accent2 4 2" xfId="5360"/>
    <cellStyle name="60% - Accent2 4 3" xfId="5361"/>
    <cellStyle name="60% - Accent2 5" xfId="5362"/>
    <cellStyle name="60% - Accent2 5 2" xfId="5363"/>
    <cellStyle name="60% - Accent2 5 3" xfId="5364"/>
    <cellStyle name="60% - Accent2 6" xfId="5365"/>
    <cellStyle name="60% - Accent2 7" xfId="5366"/>
    <cellStyle name="60% - Accent2_Duds_mov_Datos" xfId="5367"/>
    <cellStyle name="60% - Accent3" xfId="5368"/>
    <cellStyle name="60% - Accent3 2" xfId="5369"/>
    <cellStyle name="60% - Accent3 2 2" xfId="5370"/>
    <cellStyle name="60% - Accent3 2 3" xfId="5371"/>
    <cellStyle name="60% - Accent3 3" xfId="5372"/>
    <cellStyle name="60% - Accent3 3 2" xfId="5373"/>
    <cellStyle name="60% - Accent3 3 3" xfId="5374"/>
    <cellStyle name="60% - Accent3 3_37. RESULTADO NEGOCIOS YOY" xfId="5375"/>
    <cellStyle name="60% - Accent3 4" xfId="5376"/>
    <cellStyle name="60% - Accent3 4 2" xfId="5377"/>
    <cellStyle name="60% - Accent3 4 3" xfId="5378"/>
    <cellStyle name="60% - Accent3 5" xfId="5379"/>
    <cellStyle name="60% - Accent3 5 2" xfId="5380"/>
    <cellStyle name="60% - Accent3 5 3" xfId="5381"/>
    <cellStyle name="60% - Accent3 6" xfId="5382"/>
    <cellStyle name="60% - Accent4" xfId="5383"/>
    <cellStyle name="60% - Accent4 2" xfId="5384"/>
    <cellStyle name="60% - Accent4 2 2" xfId="5385"/>
    <cellStyle name="60% - Accent4 2 3" xfId="5386"/>
    <cellStyle name="60% - Accent4 3" xfId="5387"/>
    <cellStyle name="60% - Accent4 3 2" xfId="5388"/>
    <cellStyle name="60% - Accent4 3 3" xfId="5389"/>
    <cellStyle name="60% - Accent4 3_37. RESULTADO NEGOCIOS YOY" xfId="5390"/>
    <cellStyle name="60% - Accent4 4" xfId="5391"/>
    <cellStyle name="60% - Accent4 4 2" xfId="5392"/>
    <cellStyle name="60% - Accent4 4 3" xfId="5393"/>
    <cellStyle name="60% - Accent4 5" xfId="5394"/>
    <cellStyle name="60% - Accent4 5 2" xfId="5395"/>
    <cellStyle name="60% - Accent4 5 3" xfId="5396"/>
    <cellStyle name="60% - Accent4 6" xfId="5397"/>
    <cellStyle name="60% - Accent5" xfId="5398"/>
    <cellStyle name="60% - Accent5 2" xfId="5399"/>
    <cellStyle name="60% - Accent5 2 2" xfId="5400"/>
    <cellStyle name="60% - Accent5 2 3" xfId="5401"/>
    <cellStyle name="60% - Accent5 3" xfId="5402"/>
    <cellStyle name="60% - Accent5 3 2" xfId="5403"/>
    <cellStyle name="60% - Accent5 3 3" xfId="5404"/>
    <cellStyle name="60% - Accent5 4" xfId="5405"/>
    <cellStyle name="60% - Accent5 4 2" xfId="5406"/>
    <cellStyle name="60% - Accent5 4 3" xfId="5407"/>
    <cellStyle name="60% - Accent5 5" xfId="5408"/>
    <cellStyle name="60% - Accent5 5 2" xfId="5409"/>
    <cellStyle name="60% - Accent5 5 3" xfId="5410"/>
    <cellStyle name="60% - Accent5 6" xfId="5411"/>
    <cellStyle name="60% - Accent5 7" xfId="5412"/>
    <cellStyle name="60% - Accent5 8" xfId="5413"/>
    <cellStyle name="60% - Accent5_Duds_mov_Datos" xfId="5414"/>
    <cellStyle name="60% - Accent6" xfId="5415"/>
    <cellStyle name="60% - Accent6 2" xfId="5416"/>
    <cellStyle name="60% - Accent6 2 2" xfId="5417"/>
    <cellStyle name="60% - Accent6 2 3" xfId="5418"/>
    <cellStyle name="60% - Accent6 3" xfId="5419"/>
    <cellStyle name="60% - Accent6 3 2" xfId="5420"/>
    <cellStyle name="60% - Accent6 3 3" xfId="5421"/>
    <cellStyle name="60% - Accent6 3_37. RESULTADO NEGOCIOS YOY" xfId="5422"/>
    <cellStyle name="60% - Accent6 4" xfId="5423"/>
    <cellStyle name="60% - Accent6 4 2" xfId="5424"/>
    <cellStyle name="60% - Accent6 4 3" xfId="5425"/>
    <cellStyle name="60% - Accent6 5" xfId="5426"/>
    <cellStyle name="60% - Accent6 5 2" xfId="5427"/>
    <cellStyle name="60% - Accent6 5 3" xfId="5428"/>
    <cellStyle name="60% - Accent6 6" xfId="5429"/>
    <cellStyle name="60% - Énfasis1 2" xfId="5430"/>
    <cellStyle name="60% - Énfasis1 2 2" xfId="5431"/>
    <cellStyle name="60% - Énfasis1 2 2 2" xfId="5432"/>
    <cellStyle name="60% - Énfasis1 2 2 2 2" xfId="5433"/>
    <cellStyle name="60% - Énfasis1 2 2 3" xfId="5434"/>
    <cellStyle name="60% - Énfasis1 2 3" xfId="5435"/>
    <cellStyle name="60% - Énfasis1 2 3 2" xfId="5436"/>
    <cellStyle name="60% - Énfasis1 2 5" xfId="38361"/>
    <cellStyle name="60% - Énfasis1 3" xfId="5437"/>
    <cellStyle name="60% - Énfasis1 3 2" xfId="5438"/>
    <cellStyle name="60% - Énfasis1 3 3" xfId="5439"/>
    <cellStyle name="60% - Énfasis1 4" xfId="5440"/>
    <cellStyle name="60% - Énfasis1 4 2" xfId="5441"/>
    <cellStyle name="60% - Énfasis1 5" xfId="5442"/>
    <cellStyle name="60% - Énfasis1 6" xfId="5443"/>
    <cellStyle name="60% - Énfasis1 7" xfId="55"/>
    <cellStyle name="60% - Énfasis2 2" xfId="5444"/>
    <cellStyle name="60% - Énfasis2 2 2" xfId="5445"/>
    <cellStyle name="60% - Énfasis2 2 2 2" xfId="5446"/>
    <cellStyle name="60% - Énfasis2 2 2 2 2" xfId="5447"/>
    <cellStyle name="60% - Énfasis2 2 2 3" xfId="5448"/>
    <cellStyle name="60% - Énfasis2 2 3" xfId="5449"/>
    <cellStyle name="60% - Énfasis2 2 3 2" xfId="5450"/>
    <cellStyle name="60% - Énfasis2 3" xfId="5451"/>
    <cellStyle name="60% - Énfasis2 3 2" xfId="5452"/>
    <cellStyle name="60% - Énfasis2 3 3" xfId="5453"/>
    <cellStyle name="60% - Énfasis2 4" xfId="5454"/>
    <cellStyle name="60% - Énfasis2 4 2" xfId="5455"/>
    <cellStyle name="60% - Énfasis2 5" xfId="5456"/>
    <cellStyle name="60% - Énfasis2 6" xfId="5457"/>
    <cellStyle name="60% - Énfasis3 2" xfId="5458"/>
    <cellStyle name="60% - Énfasis3 2 2" xfId="5459"/>
    <cellStyle name="60% - Énfasis3 2 2 2" xfId="5460"/>
    <cellStyle name="60% - Énfasis3 2 2 2 2" xfId="5461"/>
    <cellStyle name="60% - Énfasis3 2 2 3" xfId="5462"/>
    <cellStyle name="60% - Énfasis3 2 2_37. RESULTADO NEGOCIOS YOY" xfId="5463"/>
    <cellStyle name="60% - Énfasis3 2 3" xfId="5464"/>
    <cellStyle name="60% - Énfasis3 2 3 2" xfId="5465"/>
    <cellStyle name="60% - Énfasis3 2 4" xfId="5466"/>
    <cellStyle name="60% - Énfasis3 3" xfId="5467"/>
    <cellStyle name="60% - Énfasis3 3 2" xfId="5468"/>
    <cellStyle name="60% - Énfasis3 3 3" xfId="5469"/>
    <cellStyle name="60% - Énfasis3 4" xfId="5470"/>
    <cellStyle name="60% - Énfasis3 4 2" xfId="5471"/>
    <cellStyle name="60% - Énfasis3 5" xfId="5472"/>
    <cellStyle name="60% - Énfasis3 6" xfId="5473"/>
    <cellStyle name="60% - Énfasis4 2" xfId="5474"/>
    <cellStyle name="60% - Énfasis4 2 2" xfId="5475"/>
    <cellStyle name="60% - Énfasis4 2 2 2" xfId="5476"/>
    <cellStyle name="60% - Énfasis4 2 2 2 2" xfId="5477"/>
    <cellStyle name="60% - Énfasis4 2 2 3" xfId="5478"/>
    <cellStyle name="60% - Énfasis4 2 2_37. RESULTADO NEGOCIOS YOY" xfId="5479"/>
    <cellStyle name="60% - Énfasis4 2 3" xfId="5480"/>
    <cellStyle name="60% - Énfasis4 2 3 2" xfId="5481"/>
    <cellStyle name="60% - Énfasis4 2 4" xfId="5482"/>
    <cellStyle name="60% - Énfasis4 3" xfId="5483"/>
    <cellStyle name="60% - Énfasis4 3 2" xfId="5484"/>
    <cellStyle name="60% - Énfasis4 3 3" xfId="5485"/>
    <cellStyle name="60% - Énfasis4 4" xfId="5486"/>
    <cellStyle name="60% - Énfasis4 4 2" xfId="5487"/>
    <cellStyle name="60% - Énfasis4 5" xfId="5488"/>
    <cellStyle name="60% - Énfasis4 6" xfId="5489"/>
    <cellStyle name="60% - Énfasis5 2" xfId="5490"/>
    <cellStyle name="60% - Énfasis5 2 2" xfId="5491"/>
    <cellStyle name="60% - Énfasis5 2 2 2" xfId="5492"/>
    <cellStyle name="60% - Énfasis5 2 2 2 2" xfId="5493"/>
    <cellStyle name="60% - Énfasis5 2 2 3" xfId="5494"/>
    <cellStyle name="60% - Énfasis5 2 3" xfId="5495"/>
    <cellStyle name="60% - Énfasis5 2 3 2" xfId="5496"/>
    <cellStyle name="60% - Énfasis5 3" xfId="5497"/>
    <cellStyle name="60% - Énfasis5 3 2" xfId="5498"/>
    <cellStyle name="60% - Énfasis5 3 3" xfId="5499"/>
    <cellStyle name="60% - Énfasis5 4" xfId="5500"/>
    <cellStyle name="60% - Énfasis5 4 2" xfId="5501"/>
    <cellStyle name="60% - Énfasis5 5" xfId="5502"/>
    <cellStyle name="60% - Énfasis5 6" xfId="5503"/>
    <cellStyle name="60% - Énfasis6 2" xfId="5504"/>
    <cellStyle name="60% - Énfasis6 2 2" xfId="5505"/>
    <cellStyle name="60% - Énfasis6 2 2 2" xfId="5506"/>
    <cellStyle name="60% - Énfasis6 2 2 2 2" xfId="5507"/>
    <cellStyle name="60% - Énfasis6 2 2 3" xfId="5508"/>
    <cellStyle name="60% - Énfasis6 2 2_37. RESULTADO NEGOCIOS YOY" xfId="5509"/>
    <cellStyle name="60% - Énfasis6 2 3" xfId="5510"/>
    <cellStyle name="60% - Énfasis6 2 3 2" xfId="5511"/>
    <cellStyle name="60% - Énfasis6 2 4" xfId="5512"/>
    <cellStyle name="60% - Énfasis6 3" xfId="5513"/>
    <cellStyle name="60% - Énfasis6 3 2" xfId="5514"/>
    <cellStyle name="60% - Énfasis6 3 3" xfId="5515"/>
    <cellStyle name="60% - Énfasis6 4" xfId="5516"/>
    <cellStyle name="60% - Énfasis6 4 2" xfId="5517"/>
    <cellStyle name="60% - Énfasis6 5" xfId="5518"/>
    <cellStyle name="60% - Énfasis6 6" xfId="5519"/>
    <cellStyle name="Accent1" xfId="5520"/>
    <cellStyle name="Accent1 2" xfId="5521"/>
    <cellStyle name="Accent1 2 2" xfId="5522"/>
    <cellStyle name="Accent1 2 3" xfId="5523"/>
    <cellStyle name="Accent1 3" xfId="5524"/>
    <cellStyle name="Accent1 3 2" xfId="5525"/>
    <cellStyle name="Accent1 3 3" xfId="5526"/>
    <cellStyle name="Accent1 3_37. RESULTADO NEGOCIOS YOY" xfId="5527"/>
    <cellStyle name="Accent1 4" xfId="5528"/>
    <cellStyle name="Accent1 4 2" xfId="5529"/>
    <cellStyle name="Accent1 4 3" xfId="5530"/>
    <cellStyle name="Accent1 5" xfId="5531"/>
    <cellStyle name="Accent1 5 2" xfId="5532"/>
    <cellStyle name="Accent1 5 3" xfId="5533"/>
    <cellStyle name="Accent1 6" xfId="5534"/>
    <cellStyle name="Accent2" xfId="5535"/>
    <cellStyle name="Accent2 2" xfId="5536"/>
    <cellStyle name="Accent2 2 2" xfId="5537"/>
    <cellStyle name="Accent2 2 3" xfId="5538"/>
    <cellStyle name="Accent2 3" xfId="5539"/>
    <cellStyle name="Accent2 3 2" xfId="5540"/>
    <cellStyle name="Accent2 3 3" xfId="5541"/>
    <cellStyle name="Accent2 4" xfId="5542"/>
    <cellStyle name="Accent2 4 2" xfId="5543"/>
    <cellStyle name="Accent2 4 3" xfId="5544"/>
    <cellStyle name="Accent2 5" xfId="5545"/>
    <cellStyle name="Accent2 5 2" xfId="5546"/>
    <cellStyle name="Accent2 5 3" xfId="5547"/>
    <cellStyle name="Accent2 6" xfId="5548"/>
    <cellStyle name="Accent3" xfId="5549"/>
    <cellStyle name="Accent3 2" xfId="5550"/>
    <cellStyle name="Accent3 2 2" xfId="5551"/>
    <cellStyle name="Accent3 2 3" xfId="5552"/>
    <cellStyle name="Accent3 3" xfId="5553"/>
    <cellStyle name="Accent3 3 2" xfId="5554"/>
    <cellStyle name="Accent3 3 3" xfId="5555"/>
    <cellStyle name="Accent3 4" xfId="5556"/>
    <cellStyle name="Accent3 4 2" xfId="5557"/>
    <cellStyle name="Accent3 4 3" xfId="5558"/>
    <cellStyle name="Accent3 5" xfId="5559"/>
    <cellStyle name="Accent3 5 2" xfId="5560"/>
    <cellStyle name="Accent3 5 3" xfId="5561"/>
    <cellStyle name="Accent3 6" xfId="5562"/>
    <cellStyle name="Accent3 7" xfId="5563"/>
    <cellStyle name="Accent3_Duds_mov_Datos" xfId="5564"/>
    <cellStyle name="Accent4" xfId="5565"/>
    <cellStyle name="Accent4 2" xfId="5566"/>
    <cellStyle name="Accent4 2 2" xfId="5567"/>
    <cellStyle name="Accent4 2 3" xfId="5568"/>
    <cellStyle name="Accent4 3" xfId="5569"/>
    <cellStyle name="Accent4 3 2" xfId="5570"/>
    <cellStyle name="Accent4 3 3" xfId="5571"/>
    <cellStyle name="Accent4 3_37. RESULTADO NEGOCIOS YOY" xfId="5572"/>
    <cellStyle name="Accent4 4" xfId="5573"/>
    <cellStyle name="Accent4 4 2" xfId="5574"/>
    <cellStyle name="Accent4 4 3" xfId="5575"/>
    <cellStyle name="Accent4 5" xfId="5576"/>
    <cellStyle name="Accent4 5 2" xfId="5577"/>
    <cellStyle name="Accent4 5 3" xfId="5578"/>
    <cellStyle name="Accent4 6" xfId="5579"/>
    <cellStyle name="Accent5" xfId="5580"/>
    <cellStyle name="Accent5 2" xfId="5581"/>
    <cellStyle name="Accent5 2 2" xfId="5582"/>
    <cellStyle name="Accent5 2 3" xfId="5583"/>
    <cellStyle name="Accent5 3" xfId="5584"/>
    <cellStyle name="Accent5 3 2" xfId="5585"/>
    <cellStyle name="Accent5 3 3" xfId="5586"/>
    <cellStyle name="Accent5 4" xfId="5587"/>
    <cellStyle name="Accent5 4 2" xfId="5588"/>
    <cellStyle name="Accent5 4 3" xfId="5589"/>
    <cellStyle name="Accent5 5" xfId="5590"/>
    <cellStyle name="Accent5 5 2" xfId="5591"/>
    <cellStyle name="Accent5 5 3" xfId="5592"/>
    <cellStyle name="Accent5 6" xfId="5593"/>
    <cellStyle name="Accent6" xfId="5594"/>
    <cellStyle name="Accent6 2" xfId="5595"/>
    <cellStyle name="Accent6 2 2" xfId="5596"/>
    <cellStyle name="Accent6 2 3" xfId="5597"/>
    <cellStyle name="Accent6 3" xfId="5598"/>
    <cellStyle name="Accent6 3 2" xfId="5599"/>
    <cellStyle name="Accent6 3 3" xfId="5600"/>
    <cellStyle name="Accent6 4" xfId="5601"/>
    <cellStyle name="Accent6 4 2" xfId="5602"/>
    <cellStyle name="Accent6 4 3" xfId="5603"/>
    <cellStyle name="Accent6 5" xfId="5604"/>
    <cellStyle name="Accent6 5 2" xfId="5605"/>
    <cellStyle name="Accent6 5 3" xfId="5606"/>
    <cellStyle name="Accent6 6" xfId="5607"/>
    <cellStyle name="Bad" xfId="5608"/>
    <cellStyle name="Bad 2" xfId="5609"/>
    <cellStyle name="Bad 2 2" xfId="5610"/>
    <cellStyle name="Bad 2 3" xfId="5611"/>
    <cellStyle name="Bad 3" xfId="5612"/>
    <cellStyle name="Bad 4" xfId="5613"/>
    <cellStyle name="Bad_Perd det activo" xfId="5614"/>
    <cellStyle name="Bé" xfId="5615"/>
    <cellStyle name="Bé 2" xfId="5616"/>
    <cellStyle name="Bé 2 2" xfId="5617"/>
    <cellStyle name="Bé 2 3" xfId="5618"/>
    <cellStyle name="Bé 3" xfId="5619"/>
    <cellStyle name="Bé 3 2" xfId="5620"/>
    <cellStyle name="Bé 3 3" xfId="5621"/>
    <cellStyle name="Bé 4" xfId="5622"/>
    <cellStyle name="Bé 4 2" xfId="5623"/>
    <cellStyle name="Bé 4 3" xfId="5624"/>
    <cellStyle name="Bé 5" xfId="5625"/>
    <cellStyle name="Bé 6" xfId="5626"/>
    <cellStyle name="Bé 7" xfId="5627"/>
    <cellStyle name="Brand Default" xfId="5628"/>
    <cellStyle name="Brand Default 2" xfId="5629"/>
    <cellStyle name="Brand Subtitle with Underline" xfId="5630"/>
    <cellStyle name="Brand Title" xfId="5631"/>
    <cellStyle name="Buena 2" xfId="5632"/>
    <cellStyle name="Buena 2 2" xfId="5633"/>
    <cellStyle name="Buena 2 2 2" xfId="5634"/>
    <cellStyle name="Buena 2 2 3" xfId="5635"/>
    <cellStyle name="Buena 2 3" xfId="5636"/>
    <cellStyle name="Buena 2 3 2" xfId="5637"/>
    <cellStyle name="Buena 3" xfId="5638"/>
    <cellStyle name="Buena 3 2" xfId="5639"/>
    <cellStyle name="Buena 3 3" xfId="5640"/>
    <cellStyle name="Buena 4" xfId="5641"/>
    <cellStyle name="Buena 4 2" xfId="5642"/>
    <cellStyle name="Càlcul" xfId="5643"/>
    <cellStyle name="Càlcul 2" xfId="5644"/>
    <cellStyle name="Càlcul 2 2" xfId="5645"/>
    <cellStyle name="Càlcul 2 3" xfId="5646"/>
    <cellStyle name="Càlcul 3" xfId="5647"/>
    <cellStyle name="Càlcul 3 2" xfId="5648"/>
    <cellStyle name="Càlcul 3 3" xfId="5649"/>
    <cellStyle name="Càlcul 4" xfId="5650"/>
    <cellStyle name="Càlcul 4 2" xfId="5651"/>
    <cellStyle name="Càlcul 4 3" xfId="5652"/>
    <cellStyle name="Càlcul 5" xfId="5653"/>
    <cellStyle name="Càlcul 6" xfId="5654"/>
    <cellStyle name="Càlcul 7" xfId="5655"/>
    <cellStyle name="Càlcul_Duds_mov_Datos" xfId="5656"/>
    <cellStyle name="Calculation" xfId="5657"/>
    <cellStyle name="Calculation 2" xfId="5658"/>
    <cellStyle name="Calculation 2 2" xfId="5659"/>
    <cellStyle name="Calculation 2 3" xfId="5660"/>
    <cellStyle name="Calculation 3" xfId="5661"/>
    <cellStyle name="Calculation 3 2" xfId="5662"/>
    <cellStyle name="Calculation 3 3" xfId="5663"/>
    <cellStyle name="Calculation 3_37. RESULTADO NEGOCIOS YOY" xfId="5664"/>
    <cellStyle name="Calculation 4" xfId="5665"/>
    <cellStyle name="Calculation 4 2" xfId="5666"/>
    <cellStyle name="Calculation 5" xfId="5667"/>
    <cellStyle name="Calculation_Perd det activo" xfId="5668"/>
    <cellStyle name="Cálculo 2" xfId="5669"/>
    <cellStyle name="Cálculo 2 10" xfId="5670"/>
    <cellStyle name="Cálculo 2 10 2" xfId="5671"/>
    <cellStyle name="Cálculo 2 10 3" xfId="5672"/>
    <cellStyle name="Cálculo 2 10 4" xfId="5673"/>
    <cellStyle name="Cálculo 2 11" xfId="5674"/>
    <cellStyle name="Cálculo 2 11 2" xfId="5675"/>
    <cellStyle name="Cálculo 2 11 3" xfId="5676"/>
    <cellStyle name="Cálculo 2 11 4" xfId="5677"/>
    <cellStyle name="Cálculo 2 12" xfId="5678"/>
    <cellStyle name="Cálculo 2 12 2" xfId="5679"/>
    <cellStyle name="Cálculo 2 12 3" xfId="5680"/>
    <cellStyle name="Cálculo 2 12 4" xfId="5681"/>
    <cellStyle name="Cálculo 2 13" xfId="5682"/>
    <cellStyle name="Cálculo 2 13 2" xfId="5683"/>
    <cellStyle name="Cálculo 2 13 3" xfId="5684"/>
    <cellStyle name="Cálculo 2 13 4" xfId="5685"/>
    <cellStyle name="Cálculo 2 14" xfId="5686"/>
    <cellStyle name="Cálculo 2 14 2" xfId="5687"/>
    <cellStyle name="Cálculo 2 14 3" xfId="5688"/>
    <cellStyle name="Cálculo 2 14 4" xfId="5689"/>
    <cellStyle name="Cálculo 2 15" xfId="5690"/>
    <cellStyle name="Cálculo 2 15 2" xfId="5691"/>
    <cellStyle name="Cálculo 2 15 3" xfId="5692"/>
    <cellStyle name="Cálculo 2 15 4" xfId="5693"/>
    <cellStyle name="Cálculo 2 16" xfId="5694"/>
    <cellStyle name="Cálculo 2 16 2" xfId="5695"/>
    <cellStyle name="Cálculo 2 16 3" xfId="5696"/>
    <cellStyle name="Cálculo 2 16 4" xfId="5697"/>
    <cellStyle name="Cálculo 2 17" xfId="5698"/>
    <cellStyle name="Cálculo 2 17 2" xfId="5699"/>
    <cellStyle name="Cálculo 2 17 3" xfId="5700"/>
    <cellStyle name="Cálculo 2 17 4" xfId="5701"/>
    <cellStyle name="Cálculo 2 2" xfId="5702"/>
    <cellStyle name="Cálculo 2 2 10" xfId="5703"/>
    <cellStyle name="Cálculo 2 2 10 2" xfId="5704"/>
    <cellStyle name="Cálculo 2 2 10 3" xfId="5705"/>
    <cellStyle name="Cálculo 2 2 11" xfId="5706"/>
    <cellStyle name="Cálculo 2 2 11 2" xfId="5707"/>
    <cellStyle name="Cálculo 2 2 11 3" xfId="5708"/>
    <cellStyle name="Cálculo 2 2 12" xfId="5709"/>
    <cellStyle name="Cálculo 2 2 12 2" xfId="5710"/>
    <cellStyle name="Cálculo 2 2 12 3" xfId="5711"/>
    <cellStyle name="Cálculo 2 2 13" xfId="5712"/>
    <cellStyle name="Cálculo 2 2 13 2" xfId="5713"/>
    <cellStyle name="Cálculo 2 2 13 3" xfId="5714"/>
    <cellStyle name="Cálculo 2 2 14" xfId="5715"/>
    <cellStyle name="Cálculo 2 2 14 2" xfId="5716"/>
    <cellStyle name="Cálculo 2 2 14 3" xfId="5717"/>
    <cellStyle name="Cálculo 2 2 15" xfId="5718"/>
    <cellStyle name="Cálculo 2 2 15 2" xfId="5719"/>
    <cellStyle name="Cálculo 2 2 15 3" xfId="5720"/>
    <cellStyle name="Cálculo 2 2 16" xfId="5721"/>
    <cellStyle name="Cálculo 2 2 16 2" xfId="5722"/>
    <cellStyle name="Cálculo 2 2 16 3" xfId="5723"/>
    <cellStyle name="Cálculo 2 2 17" xfId="5724"/>
    <cellStyle name="Cálculo 2 2 17 2" xfId="5725"/>
    <cellStyle name="Cálculo 2 2 17 3" xfId="5726"/>
    <cellStyle name="Cálculo 2 2 18" xfId="5727"/>
    <cellStyle name="Cálculo 2 2 18 2" xfId="5728"/>
    <cellStyle name="Cálculo 2 2 18 3" xfId="5729"/>
    <cellStyle name="Cálculo 2 2 19" xfId="5730"/>
    <cellStyle name="Cálculo 2 2 19 2" xfId="5731"/>
    <cellStyle name="Cálculo 2 2 19 3" xfId="5732"/>
    <cellStyle name="Cálculo 2 2 2" xfId="5733"/>
    <cellStyle name="Cálculo 2 2 2 2" xfId="5734"/>
    <cellStyle name="Cálculo 2 2 2 3" xfId="5735"/>
    <cellStyle name="Cálculo 2 2 20" xfId="5736"/>
    <cellStyle name="Cálculo 2 2 20 2" xfId="5737"/>
    <cellStyle name="Cálculo 2 2 20 3" xfId="5738"/>
    <cellStyle name="Cálculo 2 2 21" xfId="5739"/>
    <cellStyle name="Cálculo 2 2 21 2" xfId="5740"/>
    <cellStyle name="Cálculo 2 2 21 3" xfId="5741"/>
    <cellStyle name="Cálculo 2 2 22" xfId="5742"/>
    <cellStyle name="Cálculo 2 2 22 2" xfId="5743"/>
    <cellStyle name="Cálculo 2 2 22 3" xfId="5744"/>
    <cellStyle name="Cálculo 2 2 23" xfId="5745"/>
    <cellStyle name="Cálculo 2 2 23 2" xfId="5746"/>
    <cellStyle name="Cálculo 2 2 23 3" xfId="5747"/>
    <cellStyle name="Cálculo 2 2 24" xfId="5748"/>
    <cellStyle name="Cálculo 2 2 24 2" xfId="5749"/>
    <cellStyle name="Cálculo 2 2 24 3" xfId="5750"/>
    <cellStyle name="Cálculo 2 2 25" xfId="5751"/>
    <cellStyle name="Cálculo 2 2 25 2" xfId="5752"/>
    <cellStyle name="Cálculo 2 2 25 3" xfId="5753"/>
    <cellStyle name="Cálculo 2 2 26" xfId="5754"/>
    <cellStyle name="Cálculo 2 2 26 2" xfId="5755"/>
    <cellStyle name="Cálculo 2 2 26 3" xfId="5756"/>
    <cellStyle name="Cálculo 2 2 27" xfId="5757"/>
    <cellStyle name="Cálculo 2 2 27 2" xfId="5758"/>
    <cellStyle name="Cálculo 2 2 27 3" xfId="5759"/>
    <cellStyle name="Cálculo 2 2 28" xfId="5760"/>
    <cellStyle name="Cálculo 2 2 28 2" xfId="5761"/>
    <cellStyle name="Cálculo 2 2 28 3" xfId="5762"/>
    <cellStyle name="Cálculo 2 2 29" xfId="5763"/>
    <cellStyle name="Cálculo 2 2 29 2" xfId="5764"/>
    <cellStyle name="Cálculo 2 2 29 3" xfId="5765"/>
    <cellStyle name="Cálculo 2 2 3" xfId="5766"/>
    <cellStyle name="Cálculo 2 2 3 2" xfId="5767"/>
    <cellStyle name="Cálculo 2 2 3 3" xfId="5768"/>
    <cellStyle name="Cálculo 2 2 30" xfId="5769"/>
    <cellStyle name="Cálculo 2 2 30 2" xfId="5770"/>
    <cellStyle name="Cálculo 2 2 30 3" xfId="5771"/>
    <cellStyle name="Cálculo 2 2 31" xfId="5772"/>
    <cellStyle name="Cálculo 2 2 31 2" xfId="5773"/>
    <cellStyle name="Cálculo 2 2 31 3" xfId="5774"/>
    <cellStyle name="Cálculo 2 2 32" xfId="5775"/>
    <cellStyle name="Cálculo 2 2 32 2" xfId="5776"/>
    <cellStyle name="Cálculo 2 2 32 3" xfId="5777"/>
    <cellStyle name="Cálculo 2 2 33" xfId="5778"/>
    <cellStyle name="Cálculo 2 2 33 2" xfId="5779"/>
    <cellStyle name="Cálculo 2 2 33 3" xfId="5780"/>
    <cellStyle name="Cálculo 2 2 34" xfId="5781"/>
    <cellStyle name="Cálculo 2 2 34 2" xfId="5782"/>
    <cellStyle name="Cálculo 2 2 34 3" xfId="5783"/>
    <cellStyle name="Cálculo 2 2 35" xfId="5784"/>
    <cellStyle name="Cálculo 2 2 35 2" xfId="5785"/>
    <cellStyle name="Cálculo 2 2 35 3" xfId="5786"/>
    <cellStyle name="Cálculo 2 2 36" xfId="5787"/>
    <cellStyle name="Cálculo 2 2 36 2" xfId="5788"/>
    <cellStyle name="Cálculo 2 2 36 3" xfId="5789"/>
    <cellStyle name="Cálculo 2 2 37" xfId="5790"/>
    <cellStyle name="Cálculo 2 2 37 2" xfId="5791"/>
    <cellStyle name="Cálculo 2 2 37 3" xfId="5792"/>
    <cellStyle name="Cálculo 2 2 38" xfId="5793"/>
    <cellStyle name="Cálculo 2 2 38 2" xfId="5794"/>
    <cellStyle name="Cálculo 2 2 38 3" xfId="5795"/>
    <cellStyle name="Cálculo 2 2 39" xfId="5796"/>
    <cellStyle name="Cálculo 2 2 39 2" xfId="5797"/>
    <cellStyle name="Cálculo 2 2 39 3" xfId="5798"/>
    <cellStyle name="Cálculo 2 2 4" xfId="5799"/>
    <cellStyle name="Cálculo 2 2 4 2" xfId="5800"/>
    <cellStyle name="Cálculo 2 2 4 3" xfId="5801"/>
    <cellStyle name="Cálculo 2 2 40" xfId="5802"/>
    <cellStyle name="Cálculo 2 2 40 2" xfId="5803"/>
    <cellStyle name="Cálculo 2 2 40 3" xfId="5804"/>
    <cellStyle name="Cálculo 2 2 41" xfId="5805"/>
    <cellStyle name="Cálculo 2 2 41 2" xfId="5806"/>
    <cellStyle name="Cálculo 2 2 41 3" xfId="5807"/>
    <cellStyle name="Cálculo 2 2 42" xfId="5808"/>
    <cellStyle name="Cálculo 2 2 42 2" xfId="5809"/>
    <cellStyle name="Cálculo 2 2 42 3" xfId="5810"/>
    <cellStyle name="Cálculo 2 2 43" xfId="5811"/>
    <cellStyle name="Cálculo 2 2 43 2" xfId="5812"/>
    <cellStyle name="Cálculo 2 2 43 3" xfId="5813"/>
    <cellStyle name="Cálculo 2 2 44" xfId="5814"/>
    <cellStyle name="Cálculo 2 2 44 2" xfId="5815"/>
    <cellStyle name="Cálculo 2 2 44 3" xfId="5816"/>
    <cellStyle name="Cálculo 2 2 45" xfId="5817"/>
    <cellStyle name="Cálculo 2 2 45 2" xfId="5818"/>
    <cellStyle name="Cálculo 2 2 45 3" xfId="5819"/>
    <cellStyle name="Cálculo 2 2 45 4" xfId="5820"/>
    <cellStyle name="Cálculo 2 2 46" xfId="5821"/>
    <cellStyle name="Cálculo 2 2 46 2" xfId="5822"/>
    <cellStyle name="Cálculo 2 2 46 3" xfId="5823"/>
    <cellStyle name="Cálculo 2 2 46 4" xfId="5824"/>
    <cellStyle name="Cálculo 2 2 47" xfId="5825"/>
    <cellStyle name="Cálculo 2 2 47 2" xfId="5826"/>
    <cellStyle name="Cálculo 2 2 47 3" xfId="5827"/>
    <cellStyle name="Cálculo 2 2 47 4" xfId="5828"/>
    <cellStyle name="Cálculo 2 2 48" xfId="5829"/>
    <cellStyle name="Cálculo 2 2 48 2" xfId="5830"/>
    <cellStyle name="Cálculo 2 2 48 3" xfId="5831"/>
    <cellStyle name="Cálculo 2 2 48 4" xfId="5832"/>
    <cellStyle name="Cálculo 2 2 49" xfId="5833"/>
    <cellStyle name="Cálculo 2 2 49 2" xfId="5834"/>
    <cellStyle name="Cálculo 2 2 49 3" xfId="5835"/>
    <cellStyle name="Cálculo 2 2 49 4" xfId="5836"/>
    <cellStyle name="Cálculo 2 2 5" xfId="5837"/>
    <cellStyle name="Cálculo 2 2 5 2" xfId="5838"/>
    <cellStyle name="Cálculo 2 2 5 3" xfId="5839"/>
    <cellStyle name="Cálculo 2 2 50" xfId="5840"/>
    <cellStyle name="Cálculo 2 2 50 2" xfId="5841"/>
    <cellStyle name="Cálculo 2 2 50 3" xfId="5842"/>
    <cellStyle name="Cálculo 2 2 50 4" xfId="5843"/>
    <cellStyle name="Cálculo 2 2 51" xfId="5844"/>
    <cellStyle name="Cálculo 2 2 51 2" xfId="5845"/>
    <cellStyle name="Cálculo 2 2 51 3" xfId="5846"/>
    <cellStyle name="Cálculo 2 2 51 4" xfId="5847"/>
    <cellStyle name="Cálculo 2 2 52" xfId="5848"/>
    <cellStyle name="Cálculo 2 2 52 2" xfId="5849"/>
    <cellStyle name="Cálculo 2 2 52 3" xfId="5850"/>
    <cellStyle name="Cálculo 2 2 52 4" xfId="5851"/>
    <cellStyle name="Cálculo 2 2 53" xfId="5852"/>
    <cellStyle name="Cálculo 2 2 53 2" xfId="5853"/>
    <cellStyle name="Cálculo 2 2 53 3" xfId="5854"/>
    <cellStyle name="Cálculo 2 2 53 4" xfId="5855"/>
    <cellStyle name="Cálculo 2 2 54" xfId="5856"/>
    <cellStyle name="Cálculo 2 2 54 2" xfId="5857"/>
    <cellStyle name="Cálculo 2 2 54 3" xfId="5858"/>
    <cellStyle name="Cálculo 2 2 54 4" xfId="5859"/>
    <cellStyle name="Cálculo 2 2 55" xfId="5860"/>
    <cellStyle name="Cálculo 2 2 55 2" xfId="5861"/>
    <cellStyle name="Cálculo 2 2 55 3" xfId="5862"/>
    <cellStyle name="Cálculo 2 2 55 4" xfId="5863"/>
    <cellStyle name="Cálculo 2 2 56" xfId="5864"/>
    <cellStyle name="Cálculo 2 2 56 2" xfId="5865"/>
    <cellStyle name="Cálculo 2 2 56 3" xfId="5866"/>
    <cellStyle name="Cálculo 2 2 56 4" xfId="5867"/>
    <cellStyle name="Cálculo 2 2 57" xfId="5868"/>
    <cellStyle name="Cálculo 2 2 57 2" xfId="5869"/>
    <cellStyle name="Cálculo 2 2 57 3" xfId="5870"/>
    <cellStyle name="Cálculo 2 2 57 4" xfId="5871"/>
    <cellStyle name="Cálculo 2 2 58" xfId="5872"/>
    <cellStyle name="Cálculo 2 2 58 2" xfId="5873"/>
    <cellStyle name="Cálculo 2 2 58 3" xfId="5874"/>
    <cellStyle name="Cálculo 2 2 58 4" xfId="5875"/>
    <cellStyle name="Cálculo 2 2 59" xfId="5876"/>
    <cellStyle name="Cálculo 2 2 6" xfId="5877"/>
    <cellStyle name="Cálculo 2 2 6 2" xfId="5878"/>
    <cellStyle name="Cálculo 2 2 6 3" xfId="5879"/>
    <cellStyle name="Cálculo 2 2 60" xfId="5880"/>
    <cellStyle name="Cálculo 2 2 7" xfId="5881"/>
    <cellStyle name="Cálculo 2 2 7 2" xfId="5882"/>
    <cellStyle name="Cálculo 2 2 7 3" xfId="5883"/>
    <cellStyle name="Cálculo 2 2 8" xfId="5884"/>
    <cellStyle name="Cálculo 2 2 8 2" xfId="5885"/>
    <cellStyle name="Cálculo 2 2 8 3" xfId="5886"/>
    <cellStyle name="Cálculo 2 2 9" xfId="5887"/>
    <cellStyle name="Cálculo 2 2 9 2" xfId="5888"/>
    <cellStyle name="Cálculo 2 2 9 3" xfId="5889"/>
    <cellStyle name="Cálculo 2 3" xfId="5890"/>
    <cellStyle name="Cálculo 2 3 10" xfId="5891"/>
    <cellStyle name="Cálculo 2 3 10 2" xfId="5892"/>
    <cellStyle name="Cálculo 2 3 10 3" xfId="5893"/>
    <cellStyle name="Cálculo 2 3 10 4" xfId="5894"/>
    <cellStyle name="Cálculo 2 3 11" xfId="5895"/>
    <cellStyle name="Cálculo 2 3 11 2" xfId="5896"/>
    <cellStyle name="Cálculo 2 3 11 3" xfId="5897"/>
    <cellStyle name="Cálculo 2 3 11 4" xfId="5898"/>
    <cellStyle name="Cálculo 2 3 12" xfId="5899"/>
    <cellStyle name="Cálculo 2 3 12 2" xfId="5900"/>
    <cellStyle name="Cálculo 2 3 12 3" xfId="5901"/>
    <cellStyle name="Cálculo 2 3 12 4" xfId="5902"/>
    <cellStyle name="Cálculo 2 3 13" xfId="5903"/>
    <cellStyle name="Cálculo 2 3 13 2" xfId="5904"/>
    <cellStyle name="Cálculo 2 3 13 3" xfId="5905"/>
    <cellStyle name="Cálculo 2 3 13 4" xfId="5906"/>
    <cellStyle name="Cálculo 2 3 14" xfId="5907"/>
    <cellStyle name="Cálculo 2 3 14 2" xfId="5908"/>
    <cellStyle name="Cálculo 2 3 14 3" xfId="5909"/>
    <cellStyle name="Cálculo 2 3 14 4" xfId="5910"/>
    <cellStyle name="Cálculo 2 3 15" xfId="5911"/>
    <cellStyle name="Cálculo 2 3 15 2" xfId="5912"/>
    <cellStyle name="Cálculo 2 3 15 3" xfId="5913"/>
    <cellStyle name="Cálculo 2 3 15 4" xfId="5914"/>
    <cellStyle name="Cálculo 2 3 16" xfId="5915"/>
    <cellStyle name="Cálculo 2 3 16 2" xfId="5916"/>
    <cellStyle name="Cálculo 2 3 16 3" xfId="5917"/>
    <cellStyle name="Cálculo 2 3 16 4" xfId="5918"/>
    <cellStyle name="Cálculo 2 3 17" xfId="5919"/>
    <cellStyle name="Cálculo 2 3 18" xfId="5920"/>
    <cellStyle name="Cálculo 2 3 19" xfId="5921"/>
    <cellStyle name="Cálculo 2 3 2" xfId="5922"/>
    <cellStyle name="Cálculo 2 3 2 2" xfId="5923"/>
    <cellStyle name="Cálculo 2 3 2 3" xfId="5924"/>
    <cellStyle name="Cálculo 2 3 3" xfId="5925"/>
    <cellStyle name="Cálculo 2 3 3 2" xfId="5926"/>
    <cellStyle name="Cálculo 2 3 3 3" xfId="5927"/>
    <cellStyle name="Cálculo 2 3 3 4" xfId="5928"/>
    <cellStyle name="Cálculo 2 3 4" xfId="5929"/>
    <cellStyle name="Cálculo 2 3 4 2" xfId="5930"/>
    <cellStyle name="Cálculo 2 3 4 3" xfId="5931"/>
    <cellStyle name="Cálculo 2 3 4 4" xfId="5932"/>
    <cellStyle name="Cálculo 2 3 5" xfId="5933"/>
    <cellStyle name="Cálculo 2 3 5 2" xfId="5934"/>
    <cellStyle name="Cálculo 2 3 5 3" xfId="5935"/>
    <cellStyle name="Cálculo 2 3 5 4" xfId="5936"/>
    <cellStyle name="Cálculo 2 3 6" xfId="5937"/>
    <cellStyle name="Cálculo 2 3 6 2" xfId="5938"/>
    <cellStyle name="Cálculo 2 3 6 3" xfId="5939"/>
    <cellStyle name="Cálculo 2 3 6 4" xfId="5940"/>
    <cellStyle name="Cálculo 2 3 7" xfId="5941"/>
    <cellStyle name="Cálculo 2 3 7 2" xfId="5942"/>
    <cellStyle name="Cálculo 2 3 7 3" xfId="5943"/>
    <cellStyle name="Cálculo 2 3 7 4" xfId="5944"/>
    <cellStyle name="Cálculo 2 3 8" xfId="5945"/>
    <cellStyle name="Cálculo 2 3 8 2" xfId="5946"/>
    <cellStyle name="Cálculo 2 3 8 3" xfId="5947"/>
    <cellStyle name="Cálculo 2 3 8 4" xfId="5948"/>
    <cellStyle name="Cálculo 2 3 9" xfId="5949"/>
    <cellStyle name="Cálculo 2 3 9 2" xfId="5950"/>
    <cellStyle name="Cálculo 2 3 9 3" xfId="5951"/>
    <cellStyle name="Cálculo 2 3 9 4" xfId="5952"/>
    <cellStyle name="Cálculo 2 4" xfId="5953"/>
    <cellStyle name="Cálculo 2 4 2" xfId="5954"/>
    <cellStyle name="Cálculo 2 4 3" xfId="5955"/>
    <cellStyle name="Cálculo 2 4 4" xfId="5956"/>
    <cellStyle name="Cálculo 2 5" xfId="5957"/>
    <cellStyle name="Cálculo 2 5 2" xfId="5958"/>
    <cellStyle name="Cálculo 2 5 3" xfId="5959"/>
    <cellStyle name="Cálculo 2 6" xfId="5960"/>
    <cellStyle name="Cálculo 2 6 2" xfId="5961"/>
    <cellStyle name="Cálculo 2 6 3" xfId="5962"/>
    <cellStyle name="Cálculo 2 7" xfId="5963"/>
    <cellStyle name="Cálculo 2 7 2" xfId="5964"/>
    <cellStyle name="Cálculo 2 7 3" xfId="5965"/>
    <cellStyle name="Cálculo 2 8" xfId="5966"/>
    <cellStyle name="Cálculo 2 8 2" xfId="5967"/>
    <cellStyle name="Cálculo 2 8 3" xfId="5968"/>
    <cellStyle name="Cálculo 2 9" xfId="5969"/>
    <cellStyle name="Cálculo 2 9 2" xfId="5970"/>
    <cellStyle name="Cálculo 2 9 3" xfId="5971"/>
    <cellStyle name="Cálculo 2_Gastos Explotacion YOY" xfId="5972"/>
    <cellStyle name="Cálculo 3" xfId="5973"/>
    <cellStyle name="Cálculo 3 2" xfId="5974"/>
    <cellStyle name="Cálculo 3 2 2" xfId="5975"/>
    <cellStyle name="Cálculo 3 2 3" xfId="5976"/>
    <cellStyle name="Cálculo 3 3" xfId="5977"/>
    <cellStyle name="Cálculo 3 3 2" xfId="5978"/>
    <cellStyle name="Cálculo 3 3 3" xfId="5979"/>
    <cellStyle name="Cálculo 3 4" xfId="5980"/>
    <cellStyle name="Cálculo 3 5" xfId="5981"/>
    <cellStyle name="Cálculo 3 6" xfId="5982"/>
    <cellStyle name="Cálculo 4" xfId="5983"/>
    <cellStyle name="Cálculo 4 2" xfId="5984"/>
    <cellStyle name="Cálculo 4 3" xfId="5985"/>
    <cellStyle name="Cálculo 5" xfId="5986"/>
    <cellStyle name="Cálculo 6" xfId="5987"/>
    <cellStyle name="Cel·la de comprovació" xfId="5988"/>
    <cellStyle name="Cel·la de comprovació 2" xfId="5989"/>
    <cellStyle name="Cel·la de comprovació 2 2" xfId="5990"/>
    <cellStyle name="Cel·la de comprovació 2 3" xfId="5991"/>
    <cellStyle name="Cel·la de comprovació 3" xfId="5992"/>
    <cellStyle name="Cel·la de comprovació 3 2" xfId="5993"/>
    <cellStyle name="Cel·la de comprovació 3 3" xfId="5994"/>
    <cellStyle name="Cel·la de comprovació 4" xfId="5995"/>
    <cellStyle name="Cel·la de comprovació 4 2" xfId="5996"/>
    <cellStyle name="Cel·la de comprovació 4 3" xfId="5997"/>
    <cellStyle name="Cel·la de comprovació 5" xfId="5998"/>
    <cellStyle name="Cel·la de comprovació 6" xfId="5999"/>
    <cellStyle name="Cel·la de comprovació 7" xfId="6000"/>
    <cellStyle name="Cel·la enllaçada" xfId="6001"/>
    <cellStyle name="Cel·la enllaçada 2" xfId="6002"/>
    <cellStyle name="Cel·la enllaçada 2 2" xfId="6003"/>
    <cellStyle name="Cel·la enllaçada 2 3" xfId="6004"/>
    <cellStyle name="Cel·la enllaçada 3" xfId="6005"/>
    <cellStyle name="Cel·la enllaçada 3 2" xfId="6006"/>
    <cellStyle name="Cel·la enllaçada 3 3" xfId="6007"/>
    <cellStyle name="Cel·la enllaçada 4" xfId="6008"/>
    <cellStyle name="Cel·la enllaçada 5" xfId="6009"/>
    <cellStyle name="Cel·la enllaçada 6" xfId="6010"/>
    <cellStyle name="Celda de comprobación 2" xfId="6011"/>
    <cellStyle name="Celda de comprobación 2 2" xfId="6012"/>
    <cellStyle name="Celda de comprobación 2 2 2" xfId="6013"/>
    <cellStyle name="Celda de comprobación 2 2 2 2" xfId="6014"/>
    <cellStyle name="Celda de comprobación 2 2 3" xfId="6015"/>
    <cellStyle name="Celda de comprobación 2 3" xfId="6016"/>
    <cellStyle name="Celda de comprobación 2 3 2" xfId="6017"/>
    <cellStyle name="Celda de comprobación 3" xfId="6018"/>
    <cellStyle name="Celda de comprobación 3 2" xfId="6019"/>
    <cellStyle name="Celda de comprobación 3 3" xfId="6020"/>
    <cellStyle name="Celda de comprobación 4" xfId="6021"/>
    <cellStyle name="Celda de comprobación 4 2" xfId="6022"/>
    <cellStyle name="Celda de comprobación 5" xfId="6023"/>
    <cellStyle name="Celda de comprobación 6" xfId="6024"/>
    <cellStyle name="Celda vinculada 2" xfId="6025"/>
    <cellStyle name="Celda vinculada 2 2" xfId="6026"/>
    <cellStyle name="Celda vinculada 2 2 2" xfId="6027"/>
    <cellStyle name="Celda vinculada 2 2 3" xfId="6028"/>
    <cellStyle name="Celda vinculada 2 3" xfId="6029"/>
    <cellStyle name="Celda vinculada 2 3 2" xfId="6030"/>
    <cellStyle name="Celda vinculada 3" xfId="6031"/>
    <cellStyle name="Celda vinculada 3 2" xfId="6032"/>
    <cellStyle name="Celda vinculada 3 3" xfId="6033"/>
    <cellStyle name="Celda vinculada 4" xfId="6034"/>
    <cellStyle name="Celda vinculada 4 2" xfId="6035"/>
    <cellStyle name="Check Cell" xfId="6036"/>
    <cellStyle name="Check Cell 2" xfId="6037"/>
    <cellStyle name="Check Cell 2 2" xfId="6038"/>
    <cellStyle name="Check Cell 2 3" xfId="6039"/>
    <cellStyle name="Check Cell 3" xfId="6040"/>
    <cellStyle name="Check Cell 3 2" xfId="6041"/>
    <cellStyle name="Check Cell 3_37. RESULTADO NEGOCIOS YOY" xfId="6042"/>
    <cellStyle name="Check Cell 4" xfId="6043"/>
    <cellStyle name="Check Cell 5" xfId="6044"/>
    <cellStyle name="Check Cell_Perd det activo" xfId="6045"/>
    <cellStyle name="checkExposure" xfId="6046"/>
    <cellStyle name="checkExposure 2" xfId="6047"/>
    <cellStyle name="checkExposure 2 2" xfId="6048"/>
    <cellStyle name="checkExposure 2 2 2" xfId="6049"/>
    <cellStyle name="checkExposure 2 3" xfId="6050"/>
    <cellStyle name="checkExposure 2 3 2" xfId="6051"/>
    <cellStyle name="checkExposure 2 4" xfId="6052"/>
    <cellStyle name="checkExposure 2 4 2" xfId="6053"/>
    <cellStyle name="checkExposure 2 4 3" xfId="6054"/>
    <cellStyle name="checkExposure 2 4 4" xfId="6055"/>
    <cellStyle name="checkExposure 2 5" xfId="6056"/>
    <cellStyle name="checkExposure 2 5 2" xfId="6057"/>
    <cellStyle name="checkExposure 2 5 3" xfId="6058"/>
    <cellStyle name="checkExposure 2 5 4" xfId="6059"/>
    <cellStyle name="checkExposure 2 6" xfId="6060"/>
    <cellStyle name="checkExposure 2 6 2" xfId="6061"/>
    <cellStyle name="checkExposure 2 7" xfId="6062"/>
    <cellStyle name="checkExposure 2 7 2" xfId="6063"/>
    <cellStyle name="checkExposure 2 8" xfId="6064"/>
    <cellStyle name="checkExposure 2 9" xfId="6065"/>
    <cellStyle name="checkExposure 3" xfId="6066"/>
    <cellStyle name="checkExposure 3 2" xfId="6067"/>
    <cellStyle name="checkExposure 3 3" xfId="6068"/>
    <cellStyle name="checkExposure 4" xfId="6069"/>
    <cellStyle name="checkExposure 4 2" xfId="6070"/>
    <cellStyle name="checkExposure 4 3" xfId="6071"/>
    <cellStyle name="checkExposure 4 4" xfId="6072"/>
    <cellStyle name="checkExposure 5" xfId="6073"/>
    <cellStyle name="checkExposure 6" xfId="6074"/>
    <cellStyle name="Comma" xfId="4"/>
    <cellStyle name="Comma [0]" xfId="5"/>
    <cellStyle name="Comma [0] 10" xfId="6075"/>
    <cellStyle name="Comma [0] 10 10" xfId="6076"/>
    <cellStyle name="Comma [0] 10 2" xfId="6077"/>
    <cellStyle name="Comma [0] 10 2 2" xfId="6078"/>
    <cellStyle name="Comma [0] 10 2 2 2" xfId="6079"/>
    <cellStyle name="Comma [0] 10 2 2 2 2" xfId="6080"/>
    <cellStyle name="Comma [0] 10 2 2 3" xfId="6081"/>
    <cellStyle name="Comma [0] 10 2 2 5" xfId="6082"/>
    <cellStyle name="Comma [0] 10 2 3" xfId="6083"/>
    <cellStyle name="Comma [0] 10 2 3 2" xfId="6084"/>
    <cellStyle name="Comma [0] 10 2 4" xfId="6085"/>
    <cellStyle name="Comma [0] 10 2 5" xfId="6086"/>
    <cellStyle name="Comma [0] 10 2 6" xfId="6087"/>
    <cellStyle name="Comma [0] 10 3" xfId="6088"/>
    <cellStyle name="Comma [0] 10 3 2" xfId="6089"/>
    <cellStyle name="Comma [0] 10 3 2 2" xfId="6090"/>
    <cellStyle name="Comma [0] 10 3 2 4" xfId="6091"/>
    <cellStyle name="Comma [0] 10 3 3" xfId="6092"/>
    <cellStyle name="Comma [0] 10 3 3 2" xfId="6093"/>
    <cellStyle name="Comma [0] 10 3 4" xfId="6094"/>
    <cellStyle name="Comma [0] 10 3 5" xfId="6095"/>
    <cellStyle name="Comma [0] 10 3 6" xfId="6096"/>
    <cellStyle name="Comma [0] 10 4" xfId="6097"/>
    <cellStyle name="Comma [0] 10 4 2" xfId="6098"/>
    <cellStyle name="Comma [0] 10 4 2 2" xfId="6099"/>
    <cellStyle name="Comma [0] 10 4 2 4" xfId="6100"/>
    <cellStyle name="Comma [0] 10 4 3" xfId="6101"/>
    <cellStyle name="Comma [0] 10 4 3 2" xfId="6102"/>
    <cellStyle name="Comma [0] 10 4 4" xfId="6103"/>
    <cellStyle name="Comma [0] 10 4 5" xfId="6104"/>
    <cellStyle name="Comma [0] 10 4 6" xfId="6105"/>
    <cellStyle name="Comma [0] 10 5" xfId="6106"/>
    <cellStyle name="Comma [0] 10 5 2" xfId="6107"/>
    <cellStyle name="Comma [0] 10 5 4" xfId="6108"/>
    <cellStyle name="Comma [0] 10 6" xfId="6109"/>
    <cellStyle name="Comma [0] 10 6 2" xfId="6110"/>
    <cellStyle name="Comma [0] 10 6 3" xfId="6111"/>
    <cellStyle name="Comma [0] 10 6 4" xfId="6112"/>
    <cellStyle name="Comma [0] 10 7" xfId="6113"/>
    <cellStyle name="Comma [0] 10 7 2" xfId="6114"/>
    <cellStyle name="Comma [0] 10 8" xfId="6115"/>
    <cellStyle name="Comma [0] 10 9" xfId="6116"/>
    <cellStyle name="Comma [0] 11" xfId="6117"/>
    <cellStyle name="Comma [0] 11 10" xfId="6118"/>
    <cellStyle name="Comma [0] 11 2" xfId="6119"/>
    <cellStyle name="Comma [0] 11 2 2" xfId="6120"/>
    <cellStyle name="Comma [0] 11 2 2 2" xfId="6121"/>
    <cellStyle name="Comma [0] 11 2 2 4" xfId="6122"/>
    <cellStyle name="Comma [0] 11 2 3" xfId="6123"/>
    <cellStyle name="Comma [0] 11 2 3 2" xfId="6124"/>
    <cellStyle name="Comma [0] 11 2 4" xfId="6125"/>
    <cellStyle name="Comma [0] 11 2 5" xfId="6126"/>
    <cellStyle name="Comma [0] 11 2 6" xfId="6127"/>
    <cellStyle name="Comma [0] 11 3" xfId="6128"/>
    <cellStyle name="Comma [0] 11 3 2" xfId="6129"/>
    <cellStyle name="Comma [0] 11 3 2 2" xfId="6130"/>
    <cellStyle name="Comma [0] 11 3 2 4" xfId="6131"/>
    <cellStyle name="Comma [0] 11 3 3" xfId="6132"/>
    <cellStyle name="Comma [0] 11 3 3 2" xfId="6133"/>
    <cellStyle name="Comma [0] 11 3 4" xfId="6134"/>
    <cellStyle name="Comma [0] 11 3 5" xfId="6135"/>
    <cellStyle name="Comma [0] 11 3 6" xfId="6136"/>
    <cellStyle name="Comma [0] 11 4" xfId="6137"/>
    <cellStyle name="Comma [0] 11 4 2" xfId="6138"/>
    <cellStyle name="Comma [0] 11 4 2 2" xfId="6139"/>
    <cellStyle name="Comma [0] 11 4 2 4" xfId="6140"/>
    <cellStyle name="Comma [0] 11 4 3" xfId="6141"/>
    <cellStyle name="Comma [0] 11 4 4" xfId="6142"/>
    <cellStyle name="Comma [0] 11 4 5" xfId="6143"/>
    <cellStyle name="Comma [0] 11 5" xfId="6144"/>
    <cellStyle name="Comma [0] 11 5 2" xfId="6145"/>
    <cellStyle name="Comma [0] 11 5 4" xfId="6146"/>
    <cellStyle name="Comma [0] 11 6" xfId="6147"/>
    <cellStyle name="Comma [0] 11 6 2" xfId="6148"/>
    <cellStyle name="Comma [0] 11 6 3" xfId="6149"/>
    <cellStyle name="Comma [0] 11 6 4" xfId="6150"/>
    <cellStyle name="Comma [0] 11 7" xfId="6151"/>
    <cellStyle name="Comma [0] 11 7 2" xfId="6152"/>
    <cellStyle name="Comma [0] 11 8" xfId="6153"/>
    <cellStyle name="Comma [0] 11 9" xfId="6154"/>
    <cellStyle name="Comma [0] 12" xfId="6155"/>
    <cellStyle name="Comma [0] 12 2" xfId="6156"/>
    <cellStyle name="Comma [0] 12 2 2" xfId="6157"/>
    <cellStyle name="Comma [0] 12 2 2 2" xfId="6158"/>
    <cellStyle name="Comma [0] 12 2 2 4" xfId="6159"/>
    <cellStyle name="Comma [0] 12 2 3" xfId="6160"/>
    <cellStyle name="Comma [0] 12 2 3 2" xfId="6161"/>
    <cellStyle name="Comma [0] 12 2 4" xfId="6162"/>
    <cellStyle name="Comma [0] 12 2 5" xfId="6163"/>
    <cellStyle name="Comma [0] 12 2 6" xfId="6164"/>
    <cellStyle name="Comma [0] 12 3" xfId="6165"/>
    <cellStyle name="Comma [0] 12 3 2" xfId="6166"/>
    <cellStyle name="Comma [0] 12 3 2 2" xfId="6167"/>
    <cellStyle name="Comma [0] 12 3 2 4" xfId="6168"/>
    <cellStyle name="Comma [0] 12 3 3" xfId="6169"/>
    <cellStyle name="Comma [0] 12 3 4" xfId="6170"/>
    <cellStyle name="Comma [0] 12 3 5" xfId="6171"/>
    <cellStyle name="Comma [0] 12 4" xfId="6172"/>
    <cellStyle name="Comma [0] 12 4 2" xfId="6173"/>
    <cellStyle name="Comma [0] 12 4 4" xfId="6174"/>
    <cellStyle name="Comma [0] 12 5" xfId="6175"/>
    <cellStyle name="Comma [0] 12 5 2" xfId="6176"/>
    <cellStyle name="Comma [0] 12 6" xfId="6177"/>
    <cellStyle name="Comma [0] 12 7" xfId="6178"/>
    <cellStyle name="Comma [0] 12 8" xfId="6179"/>
    <cellStyle name="Comma [0] 13" xfId="6180"/>
    <cellStyle name="Comma [0] 13 2" xfId="6181"/>
    <cellStyle name="Comma [0] 13 2 2" xfId="6182"/>
    <cellStyle name="Comma [0] 13 2 2 2" xfId="6183"/>
    <cellStyle name="Comma [0] 13 2 2 4" xfId="6184"/>
    <cellStyle name="Comma [0] 13 2 3" xfId="6185"/>
    <cellStyle name="Comma [0] 13 2 4" xfId="6186"/>
    <cellStyle name="Comma [0] 13 2 5" xfId="6187"/>
    <cellStyle name="Comma [0] 13 3" xfId="6188"/>
    <cellStyle name="Comma [0] 13 3 2" xfId="6189"/>
    <cellStyle name="Comma [0] 13 3 2 2" xfId="6190"/>
    <cellStyle name="Comma [0] 13 3 2 4" xfId="6191"/>
    <cellStyle name="Comma [0] 13 3 3" xfId="6192"/>
    <cellStyle name="Comma [0] 13 3 5" xfId="6193"/>
    <cellStyle name="Comma [0] 13 4" xfId="6194"/>
    <cellStyle name="Comma [0] 13 4 2" xfId="6195"/>
    <cellStyle name="Comma [0] 13 4 4" xfId="6196"/>
    <cellStyle name="Comma [0] 13 5" xfId="6197"/>
    <cellStyle name="Comma [0] 13 5 2" xfId="6198"/>
    <cellStyle name="Comma [0] 13 6" xfId="6199"/>
    <cellStyle name="Comma [0] 13 7" xfId="6200"/>
    <cellStyle name="Comma [0] 13 8" xfId="6201"/>
    <cellStyle name="Comma [0] 14" xfId="6202"/>
    <cellStyle name="Comma [0] 14 2" xfId="6203"/>
    <cellStyle name="Comma [0] 14 2 2" xfId="6204"/>
    <cellStyle name="Comma [0] 14 2 2 2" xfId="6205"/>
    <cellStyle name="Comma [0] 14 2 2 4" xfId="6206"/>
    <cellStyle name="Comma [0] 14 2 3" xfId="6207"/>
    <cellStyle name="Comma [0] 14 2 5" xfId="6208"/>
    <cellStyle name="Comma [0] 14 3" xfId="6209"/>
    <cellStyle name="Comma [0] 14 3 2" xfId="6210"/>
    <cellStyle name="Comma [0] 14 3 4" xfId="6211"/>
    <cellStyle name="Comma [0] 14 4" xfId="6212"/>
    <cellStyle name="Comma [0] 14 4 2" xfId="6213"/>
    <cellStyle name="Comma [0] 14 5" xfId="6214"/>
    <cellStyle name="Comma [0] 14 6" xfId="6215"/>
    <cellStyle name="Comma [0] 14 7" xfId="6216"/>
    <cellStyle name="Comma [0] 15" xfId="6217"/>
    <cellStyle name="Comma [0] 15 2" xfId="6218"/>
    <cellStyle name="Comma [0] 15 2 2" xfId="6219"/>
    <cellStyle name="Comma [0] 15 2 4" xfId="6220"/>
    <cellStyle name="Comma [0] 15 3" xfId="6221"/>
    <cellStyle name="Comma [0] 15 3 2" xfId="6222"/>
    <cellStyle name="Comma [0] 15 4" xfId="6223"/>
    <cellStyle name="Comma [0] 15 5" xfId="6224"/>
    <cellStyle name="Comma [0] 15 6" xfId="6225"/>
    <cellStyle name="Comma [0] 16" xfId="6226"/>
    <cellStyle name="Comma [0] 16 2" xfId="6227"/>
    <cellStyle name="Comma [0] 16 2 2" xfId="6228"/>
    <cellStyle name="Comma [0] 16 2 4" xfId="6229"/>
    <cellStyle name="Comma [0] 16 3" xfId="6230"/>
    <cellStyle name="Comma [0] 16 5" xfId="6231"/>
    <cellStyle name="Comma [0] 17" xfId="6232"/>
    <cellStyle name="Comma [0] 17 2" xfId="6233"/>
    <cellStyle name="Comma [0] 17 4" xfId="6234"/>
    <cellStyle name="Comma [0] 18" xfId="6235"/>
    <cellStyle name="Comma [0] 18 2" xfId="6236"/>
    <cellStyle name="Comma [0] 18 4" xfId="6237"/>
    <cellStyle name="Comma [0] 19" xfId="6238"/>
    <cellStyle name="Comma [0] 19 2" xfId="6239"/>
    <cellStyle name="Comma [0] 19 3" xfId="6240"/>
    <cellStyle name="Comma [0] 19 4" xfId="6241"/>
    <cellStyle name="Comma [0] 2" xfId="6242"/>
    <cellStyle name="Comma [0] 2 10" xfId="6243"/>
    <cellStyle name="Comma [0] 2 10 2" xfId="6244"/>
    <cellStyle name="Comma [0] 2 10 2 2" xfId="6245"/>
    <cellStyle name="Comma [0] 2 10 2 2 2" xfId="6246"/>
    <cellStyle name="Comma [0] 2 10 2 2 4" xfId="6247"/>
    <cellStyle name="Comma [0] 2 10 2 3" xfId="6248"/>
    <cellStyle name="Comma [0] 2 10 2 4" xfId="6249"/>
    <cellStyle name="Comma [0] 2 10 2 5" xfId="6250"/>
    <cellStyle name="Comma [0] 2 10 3" xfId="6251"/>
    <cellStyle name="Comma [0] 2 10 3 2" xfId="6252"/>
    <cellStyle name="Comma [0] 2 10 3 2 2" xfId="6253"/>
    <cellStyle name="Comma [0] 2 10 3 2 4" xfId="6254"/>
    <cellStyle name="Comma [0] 2 10 3 3" xfId="6255"/>
    <cellStyle name="Comma [0] 2 10 3 4" xfId="6256"/>
    <cellStyle name="Comma [0] 2 10 3 5" xfId="6257"/>
    <cellStyle name="Comma [0] 2 10 4" xfId="6258"/>
    <cellStyle name="Comma [0] 2 10 4 2" xfId="6259"/>
    <cellStyle name="Comma [0] 2 10 4 4" xfId="6260"/>
    <cellStyle name="Comma [0] 2 10 5" xfId="6261"/>
    <cellStyle name="Comma [0] 2 10 5 2" xfId="6262"/>
    <cellStyle name="Comma [0] 2 10 6" xfId="6263"/>
    <cellStyle name="Comma [0] 2 10 7" xfId="6264"/>
    <cellStyle name="Comma [0] 2 10 8" xfId="6265"/>
    <cellStyle name="Comma [0] 2 11" xfId="6266"/>
    <cellStyle name="Comma [0] 2 11 2" xfId="6267"/>
    <cellStyle name="Comma [0] 2 11 2 2" xfId="6268"/>
    <cellStyle name="Comma [0] 2 11 2 2 2" xfId="6269"/>
    <cellStyle name="Comma [0] 2 11 2 2 4" xfId="6270"/>
    <cellStyle name="Comma [0] 2 11 2 3" xfId="6271"/>
    <cellStyle name="Comma [0] 2 11 2 4" xfId="6272"/>
    <cellStyle name="Comma [0] 2 11 2 5" xfId="6273"/>
    <cellStyle name="Comma [0] 2 11 3" xfId="6274"/>
    <cellStyle name="Comma [0] 2 11 3 2" xfId="6275"/>
    <cellStyle name="Comma [0] 2 11 3 2 2" xfId="6276"/>
    <cellStyle name="Comma [0] 2 11 3 2 4" xfId="6277"/>
    <cellStyle name="Comma [0] 2 11 3 3" xfId="6278"/>
    <cellStyle name="Comma [0] 2 11 3 4" xfId="6279"/>
    <cellStyle name="Comma [0] 2 11 3 5" xfId="6280"/>
    <cellStyle name="Comma [0] 2 11 4" xfId="6281"/>
    <cellStyle name="Comma [0] 2 11 4 2" xfId="6282"/>
    <cellStyle name="Comma [0] 2 11 4 4" xfId="6283"/>
    <cellStyle name="Comma [0] 2 11 5" xfId="6284"/>
    <cellStyle name="Comma [0] 2 11 5 2" xfId="6285"/>
    <cellStyle name="Comma [0] 2 11 6" xfId="6286"/>
    <cellStyle name="Comma [0] 2 11 7" xfId="6287"/>
    <cellStyle name="Comma [0] 2 11 8" xfId="6288"/>
    <cellStyle name="Comma [0] 2 12" xfId="6289"/>
    <cellStyle name="Comma [0] 2 12 2" xfId="6290"/>
    <cellStyle name="Comma [0] 2 12 2 2" xfId="6291"/>
    <cellStyle name="Comma [0] 2 12 2 2 2" xfId="6292"/>
    <cellStyle name="Comma [0] 2 12 2 2 4" xfId="6293"/>
    <cellStyle name="Comma [0] 2 12 2 3" xfId="6294"/>
    <cellStyle name="Comma [0] 2 12 2 4" xfId="6295"/>
    <cellStyle name="Comma [0] 2 12 2 5" xfId="6296"/>
    <cellStyle name="Comma [0] 2 12 3" xfId="6297"/>
    <cellStyle name="Comma [0] 2 12 3 2" xfId="6298"/>
    <cellStyle name="Comma [0] 2 12 3 2 2" xfId="6299"/>
    <cellStyle name="Comma [0] 2 12 3 2 4" xfId="6300"/>
    <cellStyle name="Comma [0] 2 12 3 3" xfId="6301"/>
    <cellStyle name="Comma [0] 2 12 3 5" xfId="6302"/>
    <cellStyle name="Comma [0] 2 12 4" xfId="6303"/>
    <cellStyle name="Comma [0] 2 12 4 2" xfId="6304"/>
    <cellStyle name="Comma [0] 2 12 4 4" xfId="6305"/>
    <cellStyle name="Comma [0] 2 12 5" xfId="6306"/>
    <cellStyle name="Comma [0] 2 12 5 2" xfId="6307"/>
    <cellStyle name="Comma [0] 2 12 6" xfId="6308"/>
    <cellStyle name="Comma [0] 2 12 7" xfId="6309"/>
    <cellStyle name="Comma [0] 2 12 8" xfId="6310"/>
    <cellStyle name="Comma [0] 2 13" xfId="6311"/>
    <cellStyle name="Comma [0] 2 13 2" xfId="6312"/>
    <cellStyle name="Comma [0] 2 13 2 2" xfId="6313"/>
    <cellStyle name="Comma [0] 2 13 2 2 2" xfId="6314"/>
    <cellStyle name="Comma [0] 2 13 2 2 4" xfId="6315"/>
    <cellStyle name="Comma [0] 2 13 2 3" xfId="6316"/>
    <cellStyle name="Comma [0] 2 13 2 5" xfId="6317"/>
    <cellStyle name="Comma [0] 2 13 3" xfId="6318"/>
    <cellStyle name="Comma [0] 2 13 3 2" xfId="6319"/>
    <cellStyle name="Comma [0] 2 13 3 4" xfId="6320"/>
    <cellStyle name="Comma [0] 2 13 4" xfId="6321"/>
    <cellStyle name="Comma [0] 2 13 5" xfId="6322"/>
    <cellStyle name="Comma [0] 2 13 6" xfId="6323"/>
    <cellStyle name="Comma [0] 2 14" xfId="6324"/>
    <cellStyle name="Comma [0] 2 14 2" xfId="6325"/>
    <cellStyle name="Comma [0] 2 14 2 2" xfId="6326"/>
    <cellStyle name="Comma [0] 2 14 2 4" xfId="6327"/>
    <cellStyle name="Comma [0] 2 14 3" xfId="6328"/>
    <cellStyle name="Comma [0] 2 14 4" xfId="6329"/>
    <cellStyle name="Comma [0] 2 14 5" xfId="6330"/>
    <cellStyle name="Comma [0] 2 15" xfId="6331"/>
    <cellStyle name="Comma [0] 2 15 2" xfId="6332"/>
    <cellStyle name="Comma [0] 2 15 2 2" xfId="6333"/>
    <cellStyle name="Comma [0] 2 15 2 4" xfId="6334"/>
    <cellStyle name="Comma [0] 2 15 3" xfId="6335"/>
    <cellStyle name="Comma [0] 2 15 5" xfId="6336"/>
    <cellStyle name="Comma [0] 2 16" xfId="6337"/>
    <cellStyle name="Comma [0] 2 16 2" xfId="6338"/>
    <cellStyle name="Comma [0] 2 16 4" xfId="6339"/>
    <cellStyle name="Comma [0] 2 17" xfId="6340"/>
    <cellStyle name="Comma [0] 2 17 2" xfId="6341"/>
    <cellStyle name="Comma [0] 2 17 4" xfId="6342"/>
    <cellStyle name="Comma [0] 2 18" xfId="6343"/>
    <cellStyle name="Comma [0] 2 18 2" xfId="6344"/>
    <cellStyle name="Comma [0] 2 18 3" xfId="6345"/>
    <cellStyle name="Comma [0] 2 18 4" xfId="6346"/>
    <cellStyle name="Comma [0] 2 19" xfId="6347"/>
    <cellStyle name="Comma [0] 2 19 2" xfId="6348"/>
    <cellStyle name="Comma [0] 2 19 3" xfId="6349"/>
    <cellStyle name="Comma [0] 2 19 4" xfId="6350"/>
    <cellStyle name="Comma [0] 2 2" xfId="6351"/>
    <cellStyle name="Comma [0] 2 2 10" xfId="6352"/>
    <cellStyle name="Comma [0] 2 2 10 2" xfId="6353"/>
    <cellStyle name="Comma [0] 2 2 10 2 2" xfId="6354"/>
    <cellStyle name="Comma [0] 2 2 10 2 2 2" xfId="6355"/>
    <cellStyle name="Comma [0] 2 2 10 2 2 4" xfId="6356"/>
    <cellStyle name="Comma [0] 2 2 10 2 3" xfId="6357"/>
    <cellStyle name="Comma [0] 2 2 10 2 5" xfId="6358"/>
    <cellStyle name="Comma [0] 2 2 10 3" xfId="6359"/>
    <cellStyle name="Comma [0] 2 2 10 3 2" xfId="6360"/>
    <cellStyle name="Comma [0] 2 2 10 3 4" xfId="6361"/>
    <cellStyle name="Comma [0] 2 2 10 4" xfId="6362"/>
    <cellStyle name="Comma [0] 2 2 10 5" xfId="6363"/>
    <cellStyle name="Comma [0] 2 2 10 6" xfId="6364"/>
    <cellStyle name="Comma [0] 2 2 11" xfId="6365"/>
    <cellStyle name="Comma [0] 2 2 11 2" xfId="6366"/>
    <cellStyle name="Comma [0] 2 2 11 2 2" xfId="6367"/>
    <cellStyle name="Comma [0] 2 2 11 2 4" xfId="6368"/>
    <cellStyle name="Comma [0] 2 2 11 3" xfId="6369"/>
    <cellStyle name="Comma [0] 2 2 11 4" xfId="6370"/>
    <cellStyle name="Comma [0] 2 2 11 5" xfId="6371"/>
    <cellStyle name="Comma [0] 2 2 12" xfId="6372"/>
    <cellStyle name="Comma [0] 2 2 12 2" xfId="6373"/>
    <cellStyle name="Comma [0] 2 2 12 2 2" xfId="6374"/>
    <cellStyle name="Comma [0] 2 2 12 2 4" xfId="6375"/>
    <cellStyle name="Comma [0] 2 2 12 3" xfId="6376"/>
    <cellStyle name="Comma [0] 2 2 12 5" xfId="6377"/>
    <cellStyle name="Comma [0] 2 2 13" xfId="6378"/>
    <cellStyle name="Comma [0] 2 2 13 2" xfId="6379"/>
    <cellStyle name="Comma [0] 2 2 13 4" xfId="6380"/>
    <cellStyle name="Comma [0] 2 2 14" xfId="6381"/>
    <cellStyle name="Comma [0] 2 2 14 2" xfId="6382"/>
    <cellStyle name="Comma [0] 2 2 14 4" xfId="6383"/>
    <cellStyle name="Comma [0] 2 2 15" xfId="6384"/>
    <cellStyle name="Comma [0] 2 2 15 2" xfId="6385"/>
    <cellStyle name="Comma [0] 2 2 15 3" xfId="6386"/>
    <cellStyle name="Comma [0] 2 2 15 4" xfId="6387"/>
    <cellStyle name="Comma [0] 2 2 16" xfId="6388"/>
    <cellStyle name="Comma [0] 2 2 16 2" xfId="6389"/>
    <cellStyle name="Comma [0] 2 2 16 3" xfId="6390"/>
    <cellStyle name="Comma [0] 2 2 16 4" xfId="6391"/>
    <cellStyle name="Comma [0] 2 2 17" xfId="6392"/>
    <cellStyle name="Comma [0] 2 2 17 2" xfId="6393"/>
    <cellStyle name="Comma [0] 2 2 17 3" xfId="6394"/>
    <cellStyle name="Comma [0] 2 2 18" xfId="6395"/>
    <cellStyle name="Comma [0] 2 2 19" xfId="6396"/>
    <cellStyle name="Comma [0] 2 2 19 2" xfId="6397"/>
    <cellStyle name="Comma [0] 2 2 2" xfId="6398"/>
    <cellStyle name="Comma [0] 2 2 2 10" xfId="6399"/>
    <cellStyle name="Comma [0] 2 2 2 10 2" xfId="6400"/>
    <cellStyle name="Comma [0] 2 2 2 10 3" xfId="6401"/>
    <cellStyle name="Comma [0] 2 2 2 10 4" xfId="6402"/>
    <cellStyle name="Comma [0] 2 2 2 11" xfId="6403"/>
    <cellStyle name="Comma [0] 2 2 2 11 2" xfId="6404"/>
    <cellStyle name="Comma [0] 2 2 2 11 3" xfId="6405"/>
    <cellStyle name="Comma [0] 2 2 2 12" xfId="6406"/>
    <cellStyle name="Comma [0] 2 2 2 13" xfId="6407"/>
    <cellStyle name="Comma [0] 2 2 2 13 2" xfId="6408"/>
    <cellStyle name="Comma [0] 2 2 2 14" xfId="6409"/>
    <cellStyle name="Comma [0] 2 2 2 2" xfId="6410"/>
    <cellStyle name="Comma [0] 2 2 2 2 2" xfId="6411"/>
    <cellStyle name="Comma [0] 2 2 2 2 2 2" xfId="6412"/>
    <cellStyle name="Comma [0] 2 2 2 2 2 2 2" xfId="6413"/>
    <cellStyle name="Comma [0] 2 2 2 2 2 2 4" xfId="6414"/>
    <cellStyle name="Comma [0] 2 2 2 2 2 3" xfId="6415"/>
    <cellStyle name="Comma [0] 2 2 2 2 2 3 2" xfId="6416"/>
    <cellStyle name="Comma [0] 2 2 2 2 2 4" xfId="6417"/>
    <cellStyle name="Comma [0] 2 2 2 2 2 5" xfId="6418"/>
    <cellStyle name="Comma [0] 2 2 2 2 2 6" xfId="6419"/>
    <cellStyle name="Comma [0] 2 2 2 2 3" xfId="6420"/>
    <cellStyle name="Comma [0] 2 2 2 2 3 2" xfId="6421"/>
    <cellStyle name="Comma [0] 2 2 2 2 3 2 2" xfId="6422"/>
    <cellStyle name="Comma [0] 2 2 2 2 3 2 4" xfId="6423"/>
    <cellStyle name="Comma [0] 2 2 2 2 3 3" xfId="6424"/>
    <cellStyle name="Comma [0] 2 2 2 2 3 4" xfId="6425"/>
    <cellStyle name="Comma [0] 2 2 2 2 3 5" xfId="6426"/>
    <cellStyle name="Comma [0] 2 2 2 2 4" xfId="6427"/>
    <cellStyle name="Comma [0] 2 2 2 2 4 2" xfId="6428"/>
    <cellStyle name="Comma [0] 2 2 2 2 4 4" xfId="6429"/>
    <cellStyle name="Comma [0] 2 2 2 2 5" xfId="6430"/>
    <cellStyle name="Comma [0] 2 2 2 2 5 2" xfId="6431"/>
    <cellStyle name="Comma [0] 2 2 2 2 6" xfId="6432"/>
    <cellStyle name="Comma [0] 2 2 2 2 7" xfId="6433"/>
    <cellStyle name="Comma [0] 2 2 2 2 8" xfId="6434"/>
    <cellStyle name="Comma [0] 2 2 2 3" xfId="6435"/>
    <cellStyle name="Comma [0] 2 2 2 3 2" xfId="6436"/>
    <cellStyle name="Comma [0] 2 2 2 3 2 2" xfId="6437"/>
    <cellStyle name="Comma [0] 2 2 2 3 2 2 2" xfId="6438"/>
    <cellStyle name="Comma [0] 2 2 2 3 2 2 4" xfId="6439"/>
    <cellStyle name="Comma [0] 2 2 2 3 2 3" xfId="6440"/>
    <cellStyle name="Comma [0] 2 2 2 3 2 4" xfId="6441"/>
    <cellStyle name="Comma [0] 2 2 2 3 2 5" xfId="6442"/>
    <cellStyle name="Comma [0] 2 2 2 3 3" xfId="6443"/>
    <cellStyle name="Comma [0] 2 2 2 3 3 2" xfId="6444"/>
    <cellStyle name="Comma [0] 2 2 2 3 3 2 2" xfId="6445"/>
    <cellStyle name="Comma [0] 2 2 2 3 3 2 4" xfId="6446"/>
    <cellStyle name="Comma [0] 2 2 2 3 3 3" xfId="6447"/>
    <cellStyle name="Comma [0] 2 2 2 3 3 4" xfId="6448"/>
    <cellStyle name="Comma [0] 2 2 2 3 3 5" xfId="6449"/>
    <cellStyle name="Comma [0] 2 2 2 3 4" xfId="6450"/>
    <cellStyle name="Comma [0] 2 2 2 3 4 2" xfId="6451"/>
    <cellStyle name="Comma [0] 2 2 2 3 4 4" xfId="6452"/>
    <cellStyle name="Comma [0] 2 2 2 3 5" xfId="6453"/>
    <cellStyle name="Comma [0] 2 2 2 3 5 2" xfId="6454"/>
    <cellStyle name="Comma [0] 2 2 2 3 6" xfId="6455"/>
    <cellStyle name="Comma [0] 2 2 2 3 7" xfId="6456"/>
    <cellStyle name="Comma [0] 2 2 2 3 8" xfId="6457"/>
    <cellStyle name="Comma [0] 2 2 2 4" xfId="6458"/>
    <cellStyle name="Comma [0] 2 2 2 4 2" xfId="6459"/>
    <cellStyle name="Comma [0] 2 2 2 4 2 2" xfId="6460"/>
    <cellStyle name="Comma [0] 2 2 2 4 2 2 2" xfId="6461"/>
    <cellStyle name="Comma [0] 2 2 2 4 2 2 4" xfId="6462"/>
    <cellStyle name="Comma [0] 2 2 2 4 2 3" xfId="6463"/>
    <cellStyle name="Comma [0] 2 2 2 4 2 4" xfId="6464"/>
    <cellStyle name="Comma [0] 2 2 2 4 2 5" xfId="6465"/>
    <cellStyle name="Comma [0] 2 2 2 4 3" xfId="6466"/>
    <cellStyle name="Comma [0] 2 2 2 4 3 2" xfId="6467"/>
    <cellStyle name="Comma [0] 2 2 2 4 3 2 2" xfId="6468"/>
    <cellStyle name="Comma [0] 2 2 2 4 3 2 4" xfId="6469"/>
    <cellStyle name="Comma [0] 2 2 2 4 3 3" xfId="6470"/>
    <cellStyle name="Comma [0] 2 2 2 4 3 4" xfId="6471"/>
    <cellStyle name="Comma [0] 2 2 2 4 3 5" xfId="6472"/>
    <cellStyle name="Comma [0] 2 2 2 4 4" xfId="6473"/>
    <cellStyle name="Comma [0] 2 2 2 4 4 2" xfId="6474"/>
    <cellStyle name="Comma [0] 2 2 2 4 4 4" xfId="6475"/>
    <cellStyle name="Comma [0] 2 2 2 4 5" xfId="6476"/>
    <cellStyle name="Comma [0] 2 2 2 4 5 2" xfId="6477"/>
    <cellStyle name="Comma [0] 2 2 2 4 6" xfId="6478"/>
    <cellStyle name="Comma [0] 2 2 2 4 7" xfId="6479"/>
    <cellStyle name="Comma [0] 2 2 2 4 8" xfId="6480"/>
    <cellStyle name="Comma [0] 2 2 2 5" xfId="6481"/>
    <cellStyle name="Comma [0] 2 2 2 5 2" xfId="6482"/>
    <cellStyle name="Comma [0] 2 2 2 5 2 2" xfId="6483"/>
    <cellStyle name="Comma [0] 2 2 2 5 2 2 2" xfId="6484"/>
    <cellStyle name="Comma [0] 2 2 2 5 2 2 4" xfId="6485"/>
    <cellStyle name="Comma [0] 2 2 2 5 2 3" xfId="6486"/>
    <cellStyle name="Comma [0] 2 2 2 5 2 4" xfId="6487"/>
    <cellStyle name="Comma [0] 2 2 2 5 2 5" xfId="6488"/>
    <cellStyle name="Comma [0] 2 2 2 5 3" xfId="6489"/>
    <cellStyle name="Comma [0] 2 2 2 5 3 2" xfId="6490"/>
    <cellStyle name="Comma [0] 2 2 2 5 3 2 2" xfId="6491"/>
    <cellStyle name="Comma [0] 2 2 2 5 3 2 4" xfId="6492"/>
    <cellStyle name="Comma [0] 2 2 2 5 3 3" xfId="6493"/>
    <cellStyle name="Comma [0] 2 2 2 5 3 5" xfId="6494"/>
    <cellStyle name="Comma [0] 2 2 2 5 4" xfId="6495"/>
    <cellStyle name="Comma [0] 2 2 2 5 4 2" xfId="6496"/>
    <cellStyle name="Comma [0] 2 2 2 5 4 4" xfId="6497"/>
    <cellStyle name="Comma [0] 2 2 2 5 5" xfId="6498"/>
    <cellStyle name="Comma [0] 2 2 2 5 6" xfId="6499"/>
    <cellStyle name="Comma [0] 2 2 2 5 7" xfId="6500"/>
    <cellStyle name="Comma [0] 2 2 2 6" xfId="6501"/>
    <cellStyle name="Comma [0] 2 2 2 6 2" xfId="6502"/>
    <cellStyle name="Comma [0] 2 2 2 6 2 2" xfId="6503"/>
    <cellStyle name="Comma [0] 2 2 2 6 2 2 2" xfId="6504"/>
    <cellStyle name="Comma [0] 2 2 2 6 2 2 4" xfId="6505"/>
    <cellStyle name="Comma [0] 2 2 2 6 2 3" xfId="6506"/>
    <cellStyle name="Comma [0] 2 2 2 6 2 4" xfId="6507"/>
    <cellStyle name="Comma [0] 2 2 2 6 2 5" xfId="6508"/>
    <cellStyle name="Comma [0] 2 2 2 6 3" xfId="6509"/>
    <cellStyle name="Comma [0] 2 2 2 6 3 2" xfId="6510"/>
    <cellStyle name="Comma [0] 2 2 2 6 3 2 2" xfId="6511"/>
    <cellStyle name="Comma [0] 2 2 2 6 3 2 4" xfId="6512"/>
    <cellStyle name="Comma [0] 2 2 2 6 3 3" xfId="6513"/>
    <cellStyle name="Comma [0] 2 2 2 6 3 5" xfId="6514"/>
    <cellStyle name="Comma [0] 2 2 2 6 4" xfId="6515"/>
    <cellStyle name="Comma [0] 2 2 2 6 4 2" xfId="6516"/>
    <cellStyle name="Comma [0] 2 2 2 6 4 4" xfId="6517"/>
    <cellStyle name="Comma [0] 2 2 2 6 5" xfId="6518"/>
    <cellStyle name="Comma [0] 2 2 2 6 6" xfId="6519"/>
    <cellStyle name="Comma [0] 2 2 2 6 7" xfId="6520"/>
    <cellStyle name="Comma [0] 2 2 2 7" xfId="6521"/>
    <cellStyle name="Comma [0] 2 2 2 7 2" xfId="6522"/>
    <cellStyle name="Comma [0] 2 2 2 7 2 2" xfId="6523"/>
    <cellStyle name="Comma [0] 2 2 2 7 2 2 2" xfId="6524"/>
    <cellStyle name="Comma [0] 2 2 2 7 2 2 4" xfId="6525"/>
    <cellStyle name="Comma [0] 2 2 2 7 2 3" xfId="6526"/>
    <cellStyle name="Comma [0] 2 2 2 7 2 5" xfId="6527"/>
    <cellStyle name="Comma [0] 2 2 2 7 3" xfId="6528"/>
    <cellStyle name="Comma [0] 2 2 2 7 3 2" xfId="6529"/>
    <cellStyle name="Comma [0] 2 2 2 7 3 4" xfId="6530"/>
    <cellStyle name="Comma [0] 2 2 2 7 4" xfId="6531"/>
    <cellStyle name="Comma [0] 2 2 2 7 5" xfId="6532"/>
    <cellStyle name="Comma [0] 2 2 2 7 6" xfId="6533"/>
    <cellStyle name="Comma [0] 2 2 2 8" xfId="6534"/>
    <cellStyle name="Comma [0] 2 2 2 8 2" xfId="6535"/>
    <cellStyle name="Comma [0] 2 2 2 8 2 2" xfId="6536"/>
    <cellStyle name="Comma [0] 2 2 2 8 2 4" xfId="6537"/>
    <cellStyle name="Comma [0] 2 2 2 8 3" xfId="6538"/>
    <cellStyle name="Comma [0] 2 2 2 8 4" xfId="6539"/>
    <cellStyle name="Comma [0] 2 2 2 8 5" xfId="6540"/>
    <cellStyle name="Comma [0] 2 2 2 9" xfId="6541"/>
    <cellStyle name="Comma [0] 2 2 2 9 2" xfId="6542"/>
    <cellStyle name="Comma [0] 2 2 2 9 4" xfId="6543"/>
    <cellStyle name="Comma [0] 2 2 2_Perd det activo" xfId="6544"/>
    <cellStyle name="Comma [0] 2 2 20" xfId="6545"/>
    <cellStyle name="Comma [0] 2 2 3" xfId="6546"/>
    <cellStyle name="Comma [0] 2 2 3 10" xfId="6547"/>
    <cellStyle name="Comma [0] 2 2 3 11" xfId="6548"/>
    <cellStyle name="Comma [0] 2 2 3 11 2" xfId="6549"/>
    <cellStyle name="Comma [0] 2 2 3 12" xfId="6550"/>
    <cellStyle name="Comma [0] 2 2 3 2" xfId="6551"/>
    <cellStyle name="Comma [0] 2 2 3 2 2" xfId="6552"/>
    <cellStyle name="Comma [0] 2 2 3 2 2 2" xfId="6553"/>
    <cellStyle name="Comma [0] 2 2 3 2 2 2 2" xfId="6554"/>
    <cellStyle name="Comma [0] 2 2 3 2 2 2 4" xfId="6555"/>
    <cellStyle name="Comma [0] 2 2 3 2 2 3" xfId="6556"/>
    <cellStyle name="Comma [0] 2 2 3 2 2 3 2" xfId="6557"/>
    <cellStyle name="Comma [0] 2 2 3 2 2 4" xfId="6558"/>
    <cellStyle name="Comma [0] 2 2 3 2 2 5" xfId="6559"/>
    <cellStyle name="Comma [0] 2 2 3 2 2 6" xfId="6560"/>
    <cellStyle name="Comma [0] 2 2 3 2 3" xfId="6561"/>
    <cellStyle name="Comma [0] 2 2 3 2 3 2" xfId="6562"/>
    <cellStyle name="Comma [0] 2 2 3 2 3 2 2" xfId="6563"/>
    <cellStyle name="Comma [0] 2 2 3 2 3 2 4" xfId="6564"/>
    <cellStyle name="Comma [0] 2 2 3 2 3 3" xfId="6565"/>
    <cellStyle name="Comma [0] 2 2 3 2 3 4" xfId="6566"/>
    <cellStyle name="Comma [0] 2 2 3 2 3 5" xfId="6567"/>
    <cellStyle name="Comma [0] 2 2 3 2 4" xfId="6568"/>
    <cellStyle name="Comma [0] 2 2 3 2 4 2" xfId="6569"/>
    <cellStyle name="Comma [0] 2 2 3 2 4 4" xfId="6570"/>
    <cellStyle name="Comma [0] 2 2 3 2 5" xfId="6571"/>
    <cellStyle name="Comma [0] 2 2 3 2 5 2" xfId="6572"/>
    <cellStyle name="Comma [0] 2 2 3 2 6" xfId="6573"/>
    <cellStyle name="Comma [0] 2 2 3 2 7" xfId="6574"/>
    <cellStyle name="Comma [0] 2 2 3 2 8" xfId="6575"/>
    <cellStyle name="Comma [0] 2 2 3 3" xfId="6576"/>
    <cellStyle name="Comma [0] 2 2 3 3 2" xfId="6577"/>
    <cellStyle name="Comma [0] 2 2 3 3 2 2" xfId="6578"/>
    <cellStyle name="Comma [0] 2 2 3 3 2 2 2" xfId="6579"/>
    <cellStyle name="Comma [0] 2 2 3 3 2 2 4" xfId="6580"/>
    <cellStyle name="Comma [0] 2 2 3 3 2 3" xfId="6581"/>
    <cellStyle name="Comma [0] 2 2 3 3 2 4" xfId="6582"/>
    <cellStyle name="Comma [0] 2 2 3 3 2 5" xfId="6583"/>
    <cellStyle name="Comma [0] 2 2 3 3 3" xfId="6584"/>
    <cellStyle name="Comma [0] 2 2 3 3 3 2" xfId="6585"/>
    <cellStyle name="Comma [0] 2 2 3 3 3 2 2" xfId="6586"/>
    <cellStyle name="Comma [0] 2 2 3 3 3 2 4" xfId="6587"/>
    <cellStyle name="Comma [0] 2 2 3 3 3 3" xfId="6588"/>
    <cellStyle name="Comma [0] 2 2 3 3 3 4" xfId="6589"/>
    <cellStyle name="Comma [0] 2 2 3 3 3 5" xfId="6590"/>
    <cellStyle name="Comma [0] 2 2 3 3 4" xfId="6591"/>
    <cellStyle name="Comma [0] 2 2 3 3 4 2" xfId="6592"/>
    <cellStyle name="Comma [0] 2 2 3 3 4 4" xfId="6593"/>
    <cellStyle name="Comma [0] 2 2 3 3 5" xfId="6594"/>
    <cellStyle name="Comma [0] 2 2 3 3 5 2" xfId="6595"/>
    <cellStyle name="Comma [0] 2 2 3 3 6" xfId="6596"/>
    <cellStyle name="Comma [0] 2 2 3 3 7" xfId="6597"/>
    <cellStyle name="Comma [0] 2 2 3 3 8" xfId="6598"/>
    <cellStyle name="Comma [0] 2 2 3 4" xfId="6599"/>
    <cellStyle name="Comma [0] 2 2 3 4 2" xfId="6600"/>
    <cellStyle name="Comma [0] 2 2 3 4 2 2" xfId="6601"/>
    <cellStyle name="Comma [0] 2 2 3 4 2 2 2" xfId="6602"/>
    <cellStyle name="Comma [0] 2 2 3 4 2 2 4" xfId="6603"/>
    <cellStyle name="Comma [0] 2 2 3 4 2 3" xfId="6604"/>
    <cellStyle name="Comma [0] 2 2 3 4 2 4" xfId="6605"/>
    <cellStyle name="Comma [0] 2 2 3 4 2 5" xfId="6606"/>
    <cellStyle name="Comma [0] 2 2 3 4 3" xfId="6607"/>
    <cellStyle name="Comma [0] 2 2 3 4 3 2" xfId="6608"/>
    <cellStyle name="Comma [0] 2 2 3 4 3 2 2" xfId="6609"/>
    <cellStyle name="Comma [0] 2 2 3 4 3 2 4" xfId="6610"/>
    <cellStyle name="Comma [0] 2 2 3 4 3 3" xfId="6611"/>
    <cellStyle name="Comma [0] 2 2 3 4 3 5" xfId="6612"/>
    <cellStyle name="Comma [0] 2 2 3 4 4" xfId="6613"/>
    <cellStyle name="Comma [0] 2 2 3 4 4 2" xfId="6614"/>
    <cellStyle name="Comma [0] 2 2 3 4 4 4" xfId="6615"/>
    <cellStyle name="Comma [0] 2 2 3 4 5" xfId="6616"/>
    <cellStyle name="Comma [0] 2 2 3 4 5 2" xfId="6617"/>
    <cellStyle name="Comma [0] 2 2 3 4 6" xfId="6618"/>
    <cellStyle name="Comma [0] 2 2 3 4 7" xfId="6619"/>
    <cellStyle name="Comma [0] 2 2 3 4 8" xfId="6620"/>
    <cellStyle name="Comma [0] 2 2 3 5" xfId="6621"/>
    <cellStyle name="Comma [0] 2 2 3 5 2" xfId="6622"/>
    <cellStyle name="Comma [0] 2 2 3 5 2 2" xfId="6623"/>
    <cellStyle name="Comma [0] 2 2 3 5 2 2 2" xfId="6624"/>
    <cellStyle name="Comma [0] 2 2 3 5 2 2 4" xfId="6625"/>
    <cellStyle name="Comma [0] 2 2 3 5 2 3" xfId="6626"/>
    <cellStyle name="Comma [0] 2 2 3 5 2 5" xfId="6627"/>
    <cellStyle name="Comma [0] 2 2 3 5 3" xfId="6628"/>
    <cellStyle name="Comma [0] 2 2 3 5 3 2" xfId="6629"/>
    <cellStyle name="Comma [0] 2 2 3 5 3 4" xfId="6630"/>
    <cellStyle name="Comma [0] 2 2 3 5 4" xfId="6631"/>
    <cellStyle name="Comma [0] 2 2 3 5 5" xfId="6632"/>
    <cellStyle name="Comma [0] 2 2 3 5 6" xfId="6633"/>
    <cellStyle name="Comma [0] 2 2 3 6" xfId="6634"/>
    <cellStyle name="Comma [0] 2 2 3 6 2" xfId="6635"/>
    <cellStyle name="Comma [0] 2 2 3 6 2 2" xfId="6636"/>
    <cellStyle name="Comma [0] 2 2 3 6 2 4" xfId="6637"/>
    <cellStyle name="Comma [0] 2 2 3 6 3" xfId="6638"/>
    <cellStyle name="Comma [0] 2 2 3 6 4" xfId="6639"/>
    <cellStyle name="Comma [0] 2 2 3 6 5" xfId="6640"/>
    <cellStyle name="Comma [0] 2 2 3 7" xfId="6641"/>
    <cellStyle name="Comma [0] 2 2 3 7 2" xfId="6642"/>
    <cellStyle name="Comma [0] 2 2 3 7 4" xfId="6643"/>
    <cellStyle name="Comma [0] 2 2 3 8" xfId="6644"/>
    <cellStyle name="Comma [0] 2 2 3 8 2" xfId="6645"/>
    <cellStyle name="Comma [0] 2 2 3 8 3" xfId="6646"/>
    <cellStyle name="Comma [0] 2 2 3 8 4" xfId="6647"/>
    <cellStyle name="Comma [0] 2 2 3 9" xfId="6648"/>
    <cellStyle name="Comma [0] 2 2 3 9 2" xfId="6649"/>
    <cellStyle name="Comma [0] 2 2 3 9 3" xfId="6650"/>
    <cellStyle name="Comma [0] 2 2 3_Perd det activo" xfId="6651"/>
    <cellStyle name="Comma [0] 2 2 4" xfId="6652"/>
    <cellStyle name="Comma [0] 2 2 4 10" xfId="6653"/>
    <cellStyle name="Comma [0] 2 2 4 2" xfId="6654"/>
    <cellStyle name="Comma [0] 2 2 4 2 2" xfId="6655"/>
    <cellStyle name="Comma [0] 2 2 4 2 2 2" xfId="6656"/>
    <cellStyle name="Comma [0] 2 2 4 2 2 2 2" xfId="6657"/>
    <cellStyle name="Comma [0] 2 2 4 2 2 3" xfId="6658"/>
    <cellStyle name="Comma [0] 2 2 4 2 2 5" xfId="6659"/>
    <cellStyle name="Comma [0] 2 2 4 2 3" xfId="6660"/>
    <cellStyle name="Comma [0] 2 2 4 2 3 2" xfId="6661"/>
    <cellStyle name="Comma [0] 2 2 4 2 4" xfId="6662"/>
    <cellStyle name="Comma [0] 2 2 4 2 5" xfId="6663"/>
    <cellStyle name="Comma [0] 2 2 4 2 6" xfId="6664"/>
    <cellStyle name="Comma [0] 2 2 4 3" xfId="6665"/>
    <cellStyle name="Comma [0] 2 2 4 3 2" xfId="6666"/>
    <cellStyle name="Comma [0] 2 2 4 3 2 2" xfId="6667"/>
    <cellStyle name="Comma [0] 2 2 4 3 2 4" xfId="6668"/>
    <cellStyle name="Comma [0] 2 2 4 3 3" xfId="6669"/>
    <cellStyle name="Comma [0] 2 2 4 3 3 2" xfId="6670"/>
    <cellStyle name="Comma [0] 2 2 4 3 4" xfId="6671"/>
    <cellStyle name="Comma [0] 2 2 4 3 5" xfId="6672"/>
    <cellStyle name="Comma [0] 2 2 4 3 6" xfId="6673"/>
    <cellStyle name="Comma [0] 2 2 4 4" xfId="6674"/>
    <cellStyle name="Comma [0] 2 2 4 4 2" xfId="6675"/>
    <cellStyle name="Comma [0] 2 2 4 4 2 2" xfId="6676"/>
    <cellStyle name="Comma [0] 2 2 4 4 2 4" xfId="6677"/>
    <cellStyle name="Comma [0] 2 2 4 4 3" xfId="6678"/>
    <cellStyle name="Comma [0] 2 2 4 4 3 2" xfId="6679"/>
    <cellStyle name="Comma [0] 2 2 4 4 4" xfId="6680"/>
    <cellStyle name="Comma [0] 2 2 4 4 5" xfId="6681"/>
    <cellStyle name="Comma [0] 2 2 4 4 6" xfId="6682"/>
    <cellStyle name="Comma [0] 2 2 4 5" xfId="6683"/>
    <cellStyle name="Comma [0] 2 2 4 5 2" xfId="6684"/>
    <cellStyle name="Comma [0] 2 2 4 5 4" xfId="6685"/>
    <cellStyle name="Comma [0] 2 2 4 6" xfId="6686"/>
    <cellStyle name="Comma [0] 2 2 4 6 2" xfId="6687"/>
    <cellStyle name="Comma [0] 2 2 4 6 3" xfId="6688"/>
    <cellStyle name="Comma [0] 2 2 4 6 4" xfId="6689"/>
    <cellStyle name="Comma [0] 2 2 4 7" xfId="6690"/>
    <cellStyle name="Comma [0] 2 2 4 7 2" xfId="6691"/>
    <cellStyle name="Comma [0] 2 2 4 8" xfId="6692"/>
    <cellStyle name="Comma [0] 2 2 4 9" xfId="6693"/>
    <cellStyle name="Comma [0] 2 2 5" xfId="6694"/>
    <cellStyle name="Comma [0] 2 2 5 2" xfId="6695"/>
    <cellStyle name="Comma [0] 2 2 5 2 2" xfId="6696"/>
    <cellStyle name="Comma [0] 2 2 5 2 2 2" xfId="6697"/>
    <cellStyle name="Comma [0] 2 2 5 2 2 4" xfId="6698"/>
    <cellStyle name="Comma [0] 2 2 5 2 3" xfId="6699"/>
    <cellStyle name="Comma [0] 2 2 5 2 3 2" xfId="6700"/>
    <cellStyle name="Comma [0] 2 2 5 2 4" xfId="6701"/>
    <cellStyle name="Comma [0] 2 2 5 2 5" xfId="6702"/>
    <cellStyle name="Comma [0] 2 2 5 2 6" xfId="6703"/>
    <cellStyle name="Comma [0] 2 2 5 3" xfId="6704"/>
    <cellStyle name="Comma [0] 2 2 5 3 2" xfId="6705"/>
    <cellStyle name="Comma [0] 2 2 5 3 2 2" xfId="6706"/>
    <cellStyle name="Comma [0] 2 2 5 3 2 4" xfId="6707"/>
    <cellStyle name="Comma [0] 2 2 5 3 3" xfId="6708"/>
    <cellStyle name="Comma [0] 2 2 5 3 4" xfId="6709"/>
    <cellStyle name="Comma [0] 2 2 5 3 5" xfId="6710"/>
    <cellStyle name="Comma [0] 2 2 5 4" xfId="6711"/>
    <cellStyle name="Comma [0] 2 2 5 4 2" xfId="6712"/>
    <cellStyle name="Comma [0] 2 2 5 4 2 2" xfId="6713"/>
    <cellStyle name="Comma [0] 2 2 5 4 2 4" xfId="6714"/>
    <cellStyle name="Comma [0] 2 2 5 4 3" xfId="6715"/>
    <cellStyle name="Comma [0] 2 2 5 4 4" xfId="6716"/>
    <cellStyle name="Comma [0] 2 2 5 4 5" xfId="6717"/>
    <cellStyle name="Comma [0] 2 2 5 5" xfId="6718"/>
    <cellStyle name="Comma [0] 2 2 5 5 2" xfId="6719"/>
    <cellStyle name="Comma [0] 2 2 5 5 4" xfId="6720"/>
    <cellStyle name="Comma [0] 2 2 5 6" xfId="6721"/>
    <cellStyle name="Comma [0] 2 2 5 6 2" xfId="6722"/>
    <cellStyle name="Comma [0] 2 2 5 7" xfId="6723"/>
    <cellStyle name="Comma [0] 2 2 5 8" xfId="6724"/>
    <cellStyle name="Comma [0] 2 2 5 9" xfId="6725"/>
    <cellStyle name="Comma [0] 2 2 6" xfId="6726"/>
    <cellStyle name="Comma [0] 2 2 6 2" xfId="6727"/>
    <cellStyle name="Comma [0] 2 2 6 2 2" xfId="6728"/>
    <cellStyle name="Comma [0] 2 2 6 2 2 2" xfId="6729"/>
    <cellStyle name="Comma [0] 2 2 6 2 2 4" xfId="6730"/>
    <cellStyle name="Comma [0] 2 2 6 2 3" xfId="6731"/>
    <cellStyle name="Comma [0] 2 2 6 2 3 2" xfId="6732"/>
    <cellStyle name="Comma [0] 2 2 6 2 4" xfId="6733"/>
    <cellStyle name="Comma [0] 2 2 6 2 5" xfId="6734"/>
    <cellStyle name="Comma [0] 2 2 6 2 6" xfId="6735"/>
    <cellStyle name="Comma [0] 2 2 6 3" xfId="6736"/>
    <cellStyle name="Comma [0] 2 2 6 3 2" xfId="6737"/>
    <cellStyle name="Comma [0] 2 2 6 3 2 2" xfId="6738"/>
    <cellStyle name="Comma [0] 2 2 6 3 2 4" xfId="6739"/>
    <cellStyle name="Comma [0] 2 2 6 3 3" xfId="6740"/>
    <cellStyle name="Comma [0] 2 2 6 3 4" xfId="6741"/>
    <cellStyle name="Comma [0] 2 2 6 3 5" xfId="6742"/>
    <cellStyle name="Comma [0] 2 2 6 4" xfId="6743"/>
    <cellStyle name="Comma [0] 2 2 6 4 2" xfId="6744"/>
    <cellStyle name="Comma [0] 2 2 6 4 4" xfId="6745"/>
    <cellStyle name="Comma [0] 2 2 6 5" xfId="6746"/>
    <cellStyle name="Comma [0] 2 2 6 5 2" xfId="6747"/>
    <cellStyle name="Comma [0] 2 2 6 6" xfId="6748"/>
    <cellStyle name="Comma [0] 2 2 6 7" xfId="6749"/>
    <cellStyle name="Comma [0] 2 2 6 8" xfId="6750"/>
    <cellStyle name="Comma [0] 2 2 7" xfId="6751"/>
    <cellStyle name="Comma [0] 2 2 7 2" xfId="6752"/>
    <cellStyle name="Comma [0] 2 2 7 2 2" xfId="6753"/>
    <cellStyle name="Comma [0] 2 2 7 2 2 2" xfId="6754"/>
    <cellStyle name="Comma [0] 2 2 7 2 2 4" xfId="6755"/>
    <cellStyle name="Comma [0] 2 2 7 2 3" xfId="6756"/>
    <cellStyle name="Comma [0] 2 2 7 2 4" xfId="6757"/>
    <cellStyle name="Comma [0] 2 2 7 2 5" xfId="6758"/>
    <cellStyle name="Comma [0] 2 2 7 3" xfId="6759"/>
    <cellStyle name="Comma [0] 2 2 7 3 2" xfId="6760"/>
    <cellStyle name="Comma [0] 2 2 7 3 2 2" xfId="6761"/>
    <cellStyle name="Comma [0] 2 2 7 3 2 4" xfId="6762"/>
    <cellStyle name="Comma [0] 2 2 7 3 3" xfId="6763"/>
    <cellStyle name="Comma [0] 2 2 7 3 4" xfId="6764"/>
    <cellStyle name="Comma [0] 2 2 7 3 5" xfId="6765"/>
    <cellStyle name="Comma [0] 2 2 7 4" xfId="6766"/>
    <cellStyle name="Comma [0] 2 2 7 4 2" xfId="6767"/>
    <cellStyle name="Comma [0] 2 2 7 4 4" xfId="6768"/>
    <cellStyle name="Comma [0] 2 2 7 5" xfId="6769"/>
    <cellStyle name="Comma [0] 2 2 7 5 2" xfId="6770"/>
    <cellStyle name="Comma [0] 2 2 7 6" xfId="6771"/>
    <cellStyle name="Comma [0] 2 2 7 7" xfId="6772"/>
    <cellStyle name="Comma [0] 2 2 7 8" xfId="6773"/>
    <cellStyle name="Comma [0] 2 2 8" xfId="6774"/>
    <cellStyle name="Comma [0] 2 2 8 2" xfId="6775"/>
    <cellStyle name="Comma [0] 2 2 8 2 2" xfId="6776"/>
    <cellStyle name="Comma [0] 2 2 8 2 2 2" xfId="6777"/>
    <cellStyle name="Comma [0] 2 2 8 2 2 4" xfId="6778"/>
    <cellStyle name="Comma [0] 2 2 8 2 3" xfId="6779"/>
    <cellStyle name="Comma [0] 2 2 8 2 4" xfId="6780"/>
    <cellStyle name="Comma [0] 2 2 8 2 5" xfId="6781"/>
    <cellStyle name="Comma [0] 2 2 8 3" xfId="6782"/>
    <cellStyle name="Comma [0] 2 2 8 3 2" xfId="6783"/>
    <cellStyle name="Comma [0] 2 2 8 3 2 2" xfId="6784"/>
    <cellStyle name="Comma [0] 2 2 8 3 2 4" xfId="6785"/>
    <cellStyle name="Comma [0] 2 2 8 3 3" xfId="6786"/>
    <cellStyle name="Comma [0] 2 2 8 3 4" xfId="6787"/>
    <cellStyle name="Comma [0] 2 2 8 3 5" xfId="6788"/>
    <cellStyle name="Comma [0] 2 2 8 4" xfId="6789"/>
    <cellStyle name="Comma [0] 2 2 8 4 2" xfId="6790"/>
    <cellStyle name="Comma [0] 2 2 8 4 4" xfId="6791"/>
    <cellStyle name="Comma [0] 2 2 8 5" xfId="6792"/>
    <cellStyle name="Comma [0] 2 2 8 5 2" xfId="6793"/>
    <cellStyle name="Comma [0] 2 2 8 6" xfId="6794"/>
    <cellStyle name="Comma [0] 2 2 8 7" xfId="6795"/>
    <cellStyle name="Comma [0] 2 2 8 8" xfId="6796"/>
    <cellStyle name="Comma [0] 2 2 9" xfId="6797"/>
    <cellStyle name="Comma [0] 2 2 9 2" xfId="6798"/>
    <cellStyle name="Comma [0] 2 2 9 2 2" xfId="6799"/>
    <cellStyle name="Comma [0] 2 2 9 2 2 2" xfId="6800"/>
    <cellStyle name="Comma [0] 2 2 9 2 2 4" xfId="6801"/>
    <cellStyle name="Comma [0] 2 2 9 2 3" xfId="6802"/>
    <cellStyle name="Comma [0] 2 2 9 2 4" xfId="6803"/>
    <cellStyle name="Comma [0] 2 2 9 2 5" xfId="6804"/>
    <cellStyle name="Comma [0] 2 2 9 3" xfId="6805"/>
    <cellStyle name="Comma [0] 2 2 9 3 2" xfId="6806"/>
    <cellStyle name="Comma [0] 2 2 9 3 2 2" xfId="6807"/>
    <cellStyle name="Comma [0] 2 2 9 3 2 4" xfId="6808"/>
    <cellStyle name="Comma [0] 2 2 9 3 3" xfId="6809"/>
    <cellStyle name="Comma [0] 2 2 9 3 5" xfId="6810"/>
    <cellStyle name="Comma [0] 2 2 9 4" xfId="6811"/>
    <cellStyle name="Comma [0] 2 2 9 4 2" xfId="6812"/>
    <cellStyle name="Comma [0] 2 2 9 4 4" xfId="6813"/>
    <cellStyle name="Comma [0] 2 2 9 5" xfId="6814"/>
    <cellStyle name="Comma [0] 2 2 9 6" xfId="6815"/>
    <cellStyle name="Comma [0] 2 2 9 7" xfId="6816"/>
    <cellStyle name="Comma [0] 2 2_Perd det activo" xfId="6817"/>
    <cellStyle name="Comma [0] 2 20" xfId="6818"/>
    <cellStyle name="Comma [0] 2 20 2" xfId="6819"/>
    <cellStyle name="Comma [0] 2 20 3" xfId="6820"/>
    <cellStyle name="Comma [0] 2 21" xfId="6821"/>
    <cellStyle name="Comma [0] 2 22" xfId="6822"/>
    <cellStyle name="Comma [0] 2 22 2" xfId="6823"/>
    <cellStyle name="Comma [0] 2 23" xfId="6824"/>
    <cellStyle name="Comma [0] 2 24" xfId="38317"/>
    <cellStyle name="Comma [0] 2 3" xfId="6825"/>
    <cellStyle name="Comma [0] 2 3 10" xfId="6826"/>
    <cellStyle name="Comma [0] 2 3 10 2" xfId="6827"/>
    <cellStyle name="Comma [0] 2 3 10 2 2" xfId="6828"/>
    <cellStyle name="Comma [0] 2 3 10 2 2 2" xfId="6829"/>
    <cellStyle name="Comma [0] 2 3 10 2 2 4" xfId="6830"/>
    <cellStyle name="Comma [0] 2 3 10 2 3" xfId="6831"/>
    <cellStyle name="Comma [0] 2 3 10 2 5" xfId="6832"/>
    <cellStyle name="Comma [0] 2 3 10 3" xfId="6833"/>
    <cellStyle name="Comma [0] 2 3 10 3 2" xfId="6834"/>
    <cellStyle name="Comma [0] 2 3 10 3 4" xfId="6835"/>
    <cellStyle name="Comma [0] 2 3 10 4" xfId="6836"/>
    <cellStyle name="Comma [0] 2 3 10 5" xfId="6837"/>
    <cellStyle name="Comma [0] 2 3 10 6" xfId="6838"/>
    <cellStyle name="Comma [0] 2 3 11" xfId="6839"/>
    <cellStyle name="Comma [0] 2 3 11 2" xfId="6840"/>
    <cellStyle name="Comma [0] 2 3 11 2 2" xfId="6841"/>
    <cellStyle name="Comma [0] 2 3 11 2 4" xfId="6842"/>
    <cellStyle name="Comma [0] 2 3 11 3" xfId="6843"/>
    <cellStyle name="Comma [0] 2 3 11 4" xfId="6844"/>
    <cellStyle name="Comma [0] 2 3 11 5" xfId="6845"/>
    <cellStyle name="Comma [0] 2 3 12" xfId="6846"/>
    <cellStyle name="Comma [0] 2 3 12 2" xfId="6847"/>
    <cellStyle name="Comma [0] 2 3 12 4" xfId="6848"/>
    <cellStyle name="Comma [0] 2 3 13" xfId="6849"/>
    <cellStyle name="Comma [0] 2 3 13 2" xfId="6850"/>
    <cellStyle name="Comma [0] 2 3 13 3" xfId="6851"/>
    <cellStyle name="Comma [0] 2 3 13 4" xfId="6852"/>
    <cellStyle name="Comma [0] 2 3 14" xfId="6853"/>
    <cellStyle name="Comma [0] 2 3 14 2" xfId="6854"/>
    <cellStyle name="Comma [0] 2 3 14 3" xfId="6855"/>
    <cellStyle name="Comma [0] 2 3 14 4" xfId="6856"/>
    <cellStyle name="Comma [0] 2 3 15" xfId="6857"/>
    <cellStyle name="Comma [0] 2 3 15 2" xfId="6858"/>
    <cellStyle name="Comma [0] 2 3 15 3" xfId="6859"/>
    <cellStyle name="Comma [0] 2 3 16" xfId="6860"/>
    <cellStyle name="Comma [0] 2 3 17" xfId="6861"/>
    <cellStyle name="Comma [0] 2 3 17 2" xfId="6862"/>
    <cellStyle name="Comma [0] 2 3 18" xfId="6863"/>
    <cellStyle name="Comma [0] 2 3 2" xfId="6864"/>
    <cellStyle name="Comma [0] 2 3 2 10" xfId="6865"/>
    <cellStyle name="Comma [0] 2 3 2 10 2" xfId="6866"/>
    <cellStyle name="Comma [0] 2 3 2 11" xfId="6867"/>
    <cellStyle name="Comma [0] 2 3 2 12" xfId="6868"/>
    <cellStyle name="Comma [0] 2 3 2 13" xfId="6869"/>
    <cellStyle name="Comma [0] 2 3 2 2" xfId="6870"/>
    <cellStyle name="Comma [0] 2 3 2 2 2" xfId="6871"/>
    <cellStyle name="Comma [0] 2 3 2 2 2 2" xfId="6872"/>
    <cellStyle name="Comma [0] 2 3 2 2 2 2 2" xfId="6873"/>
    <cellStyle name="Comma [0] 2 3 2 2 2 2 4" xfId="6874"/>
    <cellStyle name="Comma [0] 2 3 2 2 2 3" xfId="6875"/>
    <cellStyle name="Comma [0] 2 3 2 2 2 4" xfId="6876"/>
    <cellStyle name="Comma [0] 2 3 2 2 2 5" xfId="6877"/>
    <cellStyle name="Comma [0] 2 3 2 2 3" xfId="6878"/>
    <cellStyle name="Comma [0] 2 3 2 2 3 2" xfId="6879"/>
    <cellStyle name="Comma [0] 2 3 2 2 3 2 2" xfId="6880"/>
    <cellStyle name="Comma [0] 2 3 2 2 3 2 4" xfId="6881"/>
    <cellStyle name="Comma [0] 2 3 2 2 3 3" xfId="6882"/>
    <cellStyle name="Comma [0] 2 3 2 2 3 4" xfId="6883"/>
    <cellStyle name="Comma [0] 2 3 2 2 3 5" xfId="6884"/>
    <cellStyle name="Comma [0] 2 3 2 2 4" xfId="6885"/>
    <cellStyle name="Comma [0] 2 3 2 2 4 2" xfId="6886"/>
    <cellStyle name="Comma [0] 2 3 2 2 4 4" xfId="6887"/>
    <cellStyle name="Comma [0] 2 3 2 2 5" xfId="6888"/>
    <cellStyle name="Comma [0] 2 3 2 2 5 2" xfId="6889"/>
    <cellStyle name="Comma [0] 2 3 2 2 6" xfId="6890"/>
    <cellStyle name="Comma [0] 2 3 2 2 7" xfId="6891"/>
    <cellStyle name="Comma [0] 2 3 2 2 8" xfId="6892"/>
    <cellStyle name="Comma [0] 2 3 2 3" xfId="6893"/>
    <cellStyle name="Comma [0] 2 3 2 3 2" xfId="6894"/>
    <cellStyle name="Comma [0] 2 3 2 3 2 2" xfId="6895"/>
    <cellStyle name="Comma [0] 2 3 2 3 2 2 2" xfId="6896"/>
    <cellStyle name="Comma [0] 2 3 2 3 2 2 4" xfId="6897"/>
    <cellStyle name="Comma [0] 2 3 2 3 2 3" xfId="6898"/>
    <cellStyle name="Comma [0] 2 3 2 3 2 4" xfId="6899"/>
    <cellStyle name="Comma [0] 2 3 2 3 2 5" xfId="6900"/>
    <cellStyle name="Comma [0] 2 3 2 3 3" xfId="6901"/>
    <cellStyle name="Comma [0] 2 3 2 3 3 2" xfId="6902"/>
    <cellStyle name="Comma [0] 2 3 2 3 3 2 2" xfId="6903"/>
    <cellStyle name="Comma [0] 2 3 2 3 3 2 4" xfId="6904"/>
    <cellStyle name="Comma [0] 2 3 2 3 3 3" xfId="6905"/>
    <cellStyle name="Comma [0] 2 3 2 3 3 4" xfId="6906"/>
    <cellStyle name="Comma [0] 2 3 2 3 3 5" xfId="6907"/>
    <cellStyle name="Comma [0] 2 3 2 3 4" xfId="6908"/>
    <cellStyle name="Comma [0] 2 3 2 3 4 2" xfId="6909"/>
    <cellStyle name="Comma [0] 2 3 2 3 4 4" xfId="6910"/>
    <cellStyle name="Comma [0] 2 3 2 3 5" xfId="6911"/>
    <cellStyle name="Comma [0] 2 3 2 3 6" xfId="6912"/>
    <cellStyle name="Comma [0] 2 3 2 3 7" xfId="6913"/>
    <cellStyle name="Comma [0] 2 3 2 4" xfId="6914"/>
    <cellStyle name="Comma [0] 2 3 2 4 2" xfId="6915"/>
    <cellStyle name="Comma [0] 2 3 2 4 2 2" xfId="6916"/>
    <cellStyle name="Comma [0] 2 3 2 4 2 2 2" xfId="6917"/>
    <cellStyle name="Comma [0] 2 3 2 4 2 2 4" xfId="6918"/>
    <cellStyle name="Comma [0] 2 3 2 4 2 3" xfId="6919"/>
    <cellStyle name="Comma [0] 2 3 2 4 2 4" xfId="6920"/>
    <cellStyle name="Comma [0] 2 3 2 4 2 5" xfId="6921"/>
    <cellStyle name="Comma [0] 2 3 2 4 3" xfId="6922"/>
    <cellStyle name="Comma [0] 2 3 2 4 3 2" xfId="6923"/>
    <cellStyle name="Comma [0] 2 3 2 4 3 2 2" xfId="6924"/>
    <cellStyle name="Comma [0] 2 3 2 4 3 2 4" xfId="6925"/>
    <cellStyle name="Comma [0] 2 3 2 4 3 3" xfId="6926"/>
    <cellStyle name="Comma [0] 2 3 2 4 3 4" xfId="6927"/>
    <cellStyle name="Comma [0] 2 3 2 4 3 5" xfId="6928"/>
    <cellStyle name="Comma [0] 2 3 2 4 4" xfId="6929"/>
    <cellStyle name="Comma [0] 2 3 2 4 4 2" xfId="6930"/>
    <cellStyle name="Comma [0] 2 3 2 4 4 4" xfId="6931"/>
    <cellStyle name="Comma [0] 2 3 2 4 5" xfId="6932"/>
    <cellStyle name="Comma [0] 2 3 2 4 6" xfId="6933"/>
    <cellStyle name="Comma [0] 2 3 2 4 7" xfId="6934"/>
    <cellStyle name="Comma [0] 2 3 2 5" xfId="6935"/>
    <cellStyle name="Comma [0] 2 3 2 5 2" xfId="6936"/>
    <cellStyle name="Comma [0] 2 3 2 5 2 2" xfId="6937"/>
    <cellStyle name="Comma [0] 2 3 2 5 2 2 2" xfId="6938"/>
    <cellStyle name="Comma [0] 2 3 2 5 2 2 4" xfId="6939"/>
    <cellStyle name="Comma [0] 2 3 2 5 2 3" xfId="6940"/>
    <cellStyle name="Comma [0] 2 3 2 5 2 4" xfId="6941"/>
    <cellStyle name="Comma [0] 2 3 2 5 2 5" xfId="6942"/>
    <cellStyle name="Comma [0] 2 3 2 5 3" xfId="6943"/>
    <cellStyle name="Comma [0] 2 3 2 5 3 2" xfId="6944"/>
    <cellStyle name="Comma [0] 2 3 2 5 3 2 2" xfId="6945"/>
    <cellStyle name="Comma [0] 2 3 2 5 3 2 4" xfId="6946"/>
    <cellStyle name="Comma [0] 2 3 2 5 3 3" xfId="6947"/>
    <cellStyle name="Comma [0] 2 3 2 5 3 5" xfId="6948"/>
    <cellStyle name="Comma [0] 2 3 2 5 4" xfId="6949"/>
    <cellStyle name="Comma [0] 2 3 2 5 4 2" xfId="6950"/>
    <cellStyle name="Comma [0] 2 3 2 5 4 4" xfId="6951"/>
    <cellStyle name="Comma [0] 2 3 2 5 5" xfId="6952"/>
    <cellStyle name="Comma [0] 2 3 2 5 6" xfId="6953"/>
    <cellStyle name="Comma [0] 2 3 2 5 7" xfId="6954"/>
    <cellStyle name="Comma [0] 2 3 2 6" xfId="6955"/>
    <cellStyle name="Comma [0] 2 3 2 6 2" xfId="6956"/>
    <cellStyle name="Comma [0] 2 3 2 6 2 2" xfId="6957"/>
    <cellStyle name="Comma [0] 2 3 2 6 2 2 2" xfId="6958"/>
    <cellStyle name="Comma [0] 2 3 2 6 2 2 4" xfId="6959"/>
    <cellStyle name="Comma [0] 2 3 2 6 2 3" xfId="6960"/>
    <cellStyle name="Comma [0] 2 3 2 6 2 4" xfId="6961"/>
    <cellStyle name="Comma [0] 2 3 2 6 2 5" xfId="6962"/>
    <cellStyle name="Comma [0] 2 3 2 6 3" xfId="6963"/>
    <cellStyle name="Comma [0] 2 3 2 6 3 2" xfId="6964"/>
    <cellStyle name="Comma [0] 2 3 2 6 3 2 2" xfId="6965"/>
    <cellStyle name="Comma [0] 2 3 2 6 3 2 4" xfId="6966"/>
    <cellStyle name="Comma [0] 2 3 2 6 3 3" xfId="6967"/>
    <cellStyle name="Comma [0] 2 3 2 6 3 5" xfId="6968"/>
    <cellStyle name="Comma [0] 2 3 2 6 4" xfId="6969"/>
    <cellStyle name="Comma [0] 2 3 2 6 4 2" xfId="6970"/>
    <cellStyle name="Comma [0] 2 3 2 6 4 4" xfId="6971"/>
    <cellStyle name="Comma [0] 2 3 2 6 5" xfId="6972"/>
    <cellStyle name="Comma [0] 2 3 2 6 6" xfId="6973"/>
    <cellStyle name="Comma [0] 2 3 2 6 7" xfId="6974"/>
    <cellStyle name="Comma [0] 2 3 2 7" xfId="6975"/>
    <cellStyle name="Comma [0] 2 3 2 7 2" xfId="6976"/>
    <cellStyle name="Comma [0] 2 3 2 7 2 2" xfId="6977"/>
    <cellStyle name="Comma [0] 2 3 2 7 2 2 2" xfId="6978"/>
    <cellStyle name="Comma [0] 2 3 2 7 2 2 4" xfId="6979"/>
    <cellStyle name="Comma [0] 2 3 2 7 2 3" xfId="6980"/>
    <cellStyle name="Comma [0] 2 3 2 7 2 5" xfId="6981"/>
    <cellStyle name="Comma [0] 2 3 2 7 3" xfId="6982"/>
    <cellStyle name="Comma [0] 2 3 2 7 3 2" xfId="6983"/>
    <cellStyle name="Comma [0] 2 3 2 7 3 4" xfId="6984"/>
    <cellStyle name="Comma [0] 2 3 2 7 4" xfId="6985"/>
    <cellStyle name="Comma [0] 2 3 2 7 5" xfId="6986"/>
    <cellStyle name="Comma [0] 2 3 2 7 6" xfId="6987"/>
    <cellStyle name="Comma [0] 2 3 2 8" xfId="6988"/>
    <cellStyle name="Comma [0] 2 3 2 8 2" xfId="6989"/>
    <cellStyle name="Comma [0] 2 3 2 8 2 2" xfId="6990"/>
    <cellStyle name="Comma [0] 2 3 2 8 2 4" xfId="6991"/>
    <cellStyle name="Comma [0] 2 3 2 8 3" xfId="6992"/>
    <cellStyle name="Comma [0] 2 3 2 8 4" xfId="6993"/>
    <cellStyle name="Comma [0] 2 3 2 8 5" xfId="6994"/>
    <cellStyle name="Comma [0] 2 3 2 9" xfId="6995"/>
    <cellStyle name="Comma [0] 2 3 2 9 2" xfId="6996"/>
    <cellStyle name="Comma [0] 2 3 2 9 4" xfId="6997"/>
    <cellStyle name="Comma [0] 2 3 2_Perd det activo" xfId="6998"/>
    <cellStyle name="Comma [0] 2 3 3" xfId="6999"/>
    <cellStyle name="Comma [0] 2 3 3 10" xfId="7000"/>
    <cellStyle name="Comma [0] 2 3 3 11" xfId="7001"/>
    <cellStyle name="Comma [0] 2 3 3 2" xfId="7002"/>
    <cellStyle name="Comma [0] 2 3 3 2 2" xfId="7003"/>
    <cellStyle name="Comma [0] 2 3 3 2 2 2" xfId="7004"/>
    <cellStyle name="Comma [0] 2 3 3 2 2 2 2" xfId="7005"/>
    <cellStyle name="Comma [0] 2 3 3 2 2 2 4" xfId="7006"/>
    <cellStyle name="Comma [0] 2 3 3 2 2 3" xfId="7007"/>
    <cellStyle name="Comma [0] 2 3 3 2 2 4" xfId="7008"/>
    <cellStyle name="Comma [0] 2 3 3 2 2 5" xfId="7009"/>
    <cellStyle name="Comma [0] 2 3 3 2 3" xfId="7010"/>
    <cellStyle name="Comma [0] 2 3 3 2 3 2" xfId="7011"/>
    <cellStyle name="Comma [0] 2 3 3 2 3 2 2" xfId="7012"/>
    <cellStyle name="Comma [0] 2 3 3 2 3 2 4" xfId="7013"/>
    <cellStyle name="Comma [0] 2 3 3 2 3 3" xfId="7014"/>
    <cellStyle name="Comma [0] 2 3 3 2 3 4" xfId="7015"/>
    <cellStyle name="Comma [0] 2 3 3 2 3 5" xfId="7016"/>
    <cellStyle name="Comma [0] 2 3 3 2 4" xfId="7017"/>
    <cellStyle name="Comma [0] 2 3 3 2 4 2" xfId="7018"/>
    <cellStyle name="Comma [0] 2 3 3 2 4 4" xfId="7019"/>
    <cellStyle name="Comma [0] 2 3 3 2 5" xfId="7020"/>
    <cellStyle name="Comma [0] 2 3 3 2 6" xfId="7021"/>
    <cellStyle name="Comma [0] 2 3 3 2 7" xfId="7022"/>
    <cellStyle name="Comma [0] 2 3 3 3" xfId="7023"/>
    <cellStyle name="Comma [0] 2 3 3 3 2" xfId="7024"/>
    <cellStyle name="Comma [0] 2 3 3 3 2 2" xfId="7025"/>
    <cellStyle name="Comma [0] 2 3 3 3 2 2 2" xfId="7026"/>
    <cellStyle name="Comma [0] 2 3 3 3 2 2 4" xfId="7027"/>
    <cellStyle name="Comma [0] 2 3 3 3 2 3" xfId="7028"/>
    <cellStyle name="Comma [0] 2 3 3 3 2 4" xfId="7029"/>
    <cellStyle name="Comma [0] 2 3 3 3 2 5" xfId="7030"/>
    <cellStyle name="Comma [0] 2 3 3 3 3" xfId="7031"/>
    <cellStyle name="Comma [0] 2 3 3 3 3 2" xfId="7032"/>
    <cellStyle name="Comma [0] 2 3 3 3 3 2 2" xfId="7033"/>
    <cellStyle name="Comma [0] 2 3 3 3 3 2 4" xfId="7034"/>
    <cellStyle name="Comma [0] 2 3 3 3 3 3" xfId="7035"/>
    <cellStyle name="Comma [0] 2 3 3 3 3 4" xfId="7036"/>
    <cellStyle name="Comma [0] 2 3 3 3 3 5" xfId="7037"/>
    <cellStyle name="Comma [0] 2 3 3 3 4" xfId="7038"/>
    <cellStyle name="Comma [0] 2 3 3 3 4 2" xfId="7039"/>
    <cellStyle name="Comma [0] 2 3 3 3 4 4" xfId="7040"/>
    <cellStyle name="Comma [0] 2 3 3 3 5" xfId="7041"/>
    <cellStyle name="Comma [0] 2 3 3 3 6" xfId="7042"/>
    <cellStyle name="Comma [0] 2 3 3 3 7" xfId="7043"/>
    <cellStyle name="Comma [0] 2 3 3 4" xfId="7044"/>
    <cellStyle name="Comma [0] 2 3 3 4 2" xfId="7045"/>
    <cellStyle name="Comma [0] 2 3 3 4 2 2" xfId="7046"/>
    <cellStyle name="Comma [0] 2 3 3 4 2 2 2" xfId="7047"/>
    <cellStyle name="Comma [0] 2 3 3 4 2 2 4" xfId="7048"/>
    <cellStyle name="Comma [0] 2 3 3 4 2 3" xfId="7049"/>
    <cellStyle name="Comma [0] 2 3 3 4 2 4" xfId="7050"/>
    <cellStyle name="Comma [0] 2 3 3 4 2 5" xfId="7051"/>
    <cellStyle name="Comma [0] 2 3 3 4 3" xfId="7052"/>
    <cellStyle name="Comma [0] 2 3 3 4 3 2" xfId="7053"/>
    <cellStyle name="Comma [0] 2 3 3 4 3 2 2" xfId="7054"/>
    <cellStyle name="Comma [0] 2 3 3 4 3 2 4" xfId="7055"/>
    <cellStyle name="Comma [0] 2 3 3 4 3 3" xfId="7056"/>
    <cellStyle name="Comma [0] 2 3 3 4 3 5" xfId="7057"/>
    <cellStyle name="Comma [0] 2 3 3 4 4" xfId="7058"/>
    <cellStyle name="Comma [0] 2 3 3 4 4 2" xfId="7059"/>
    <cellStyle name="Comma [0] 2 3 3 4 4 4" xfId="7060"/>
    <cellStyle name="Comma [0] 2 3 3 4 5" xfId="7061"/>
    <cellStyle name="Comma [0] 2 3 3 4 6" xfId="7062"/>
    <cellStyle name="Comma [0] 2 3 3 4 7" xfId="7063"/>
    <cellStyle name="Comma [0] 2 3 3 5" xfId="7064"/>
    <cellStyle name="Comma [0] 2 3 3 5 2" xfId="7065"/>
    <cellStyle name="Comma [0] 2 3 3 5 2 2" xfId="7066"/>
    <cellStyle name="Comma [0] 2 3 3 5 2 2 2" xfId="7067"/>
    <cellStyle name="Comma [0] 2 3 3 5 2 2 4" xfId="7068"/>
    <cellStyle name="Comma [0] 2 3 3 5 2 3" xfId="7069"/>
    <cellStyle name="Comma [0] 2 3 3 5 2 5" xfId="7070"/>
    <cellStyle name="Comma [0] 2 3 3 5 3" xfId="7071"/>
    <cellStyle name="Comma [0] 2 3 3 5 3 2" xfId="7072"/>
    <cellStyle name="Comma [0] 2 3 3 5 3 4" xfId="7073"/>
    <cellStyle name="Comma [0] 2 3 3 5 4" xfId="7074"/>
    <cellStyle name="Comma [0] 2 3 3 5 5" xfId="7075"/>
    <cellStyle name="Comma [0] 2 3 3 5 6" xfId="7076"/>
    <cellStyle name="Comma [0] 2 3 3 6" xfId="7077"/>
    <cellStyle name="Comma [0] 2 3 3 6 2" xfId="7078"/>
    <cellStyle name="Comma [0] 2 3 3 6 2 2" xfId="7079"/>
    <cellStyle name="Comma [0] 2 3 3 6 2 4" xfId="7080"/>
    <cellStyle name="Comma [0] 2 3 3 6 3" xfId="7081"/>
    <cellStyle name="Comma [0] 2 3 3 6 4" xfId="7082"/>
    <cellStyle name="Comma [0] 2 3 3 6 5" xfId="7083"/>
    <cellStyle name="Comma [0] 2 3 3 7" xfId="7084"/>
    <cellStyle name="Comma [0] 2 3 3 7 2" xfId="7085"/>
    <cellStyle name="Comma [0] 2 3 3 7 4" xfId="7086"/>
    <cellStyle name="Comma [0] 2 3 3 8" xfId="7087"/>
    <cellStyle name="Comma [0] 2 3 3 8 2" xfId="7088"/>
    <cellStyle name="Comma [0] 2 3 3 9" xfId="7089"/>
    <cellStyle name="Comma [0] 2 3 3_Perd det activo" xfId="7090"/>
    <cellStyle name="Comma [0] 2 3 4" xfId="7091"/>
    <cellStyle name="Comma [0] 2 3 4 2" xfId="7092"/>
    <cellStyle name="Comma [0] 2 3 4 2 2" xfId="7093"/>
    <cellStyle name="Comma [0] 2 3 4 2 2 2" xfId="7094"/>
    <cellStyle name="Comma [0] 2 3 4 2 2 4" xfId="7095"/>
    <cellStyle name="Comma [0] 2 3 4 2 3" xfId="7096"/>
    <cellStyle name="Comma [0] 2 3 4 2 4" xfId="7097"/>
    <cellStyle name="Comma [0] 2 3 4 2 5" xfId="7098"/>
    <cellStyle name="Comma [0] 2 3 4 3" xfId="7099"/>
    <cellStyle name="Comma [0] 2 3 4 3 2" xfId="7100"/>
    <cellStyle name="Comma [0] 2 3 4 3 2 2" xfId="7101"/>
    <cellStyle name="Comma [0] 2 3 4 3 2 4" xfId="7102"/>
    <cellStyle name="Comma [0] 2 3 4 3 3" xfId="7103"/>
    <cellStyle name="Comma [0] 2 3 4 3 4" xfId="7104"/>
    <cellStyle name="Comma [0] 2 3 4 3 5" xfId="7105"/>
    <cellStyle name="Comma [0] 2 3 4 4" xfId="7106"/>
    <cellStyle name="Comma [0] 2 3 4 4 2" xfId="7107"/>
    <cellStyle name="Comma [0] 2 3 4 4 4" xfId="7108"/>
    <cellStyle name="Comma [0] 2 3 4 5" xfId="7109"/>
    <cellStyle name="Comma [0] 2 3 4 5 2" xfId="7110"/>
    <cellStyle name="Comma [0] 2 3 4 6" xfId="7111"/>
    <cellStyle name="Comma [0] 2 3 4 7" xfId="7112"/>
    <cellStyle name="Comma [0] 2 3 4 8" xfId="7113"/>
    <cellStyle name="Comma [0] 2 3 5" xfId="7114"/>
    <cellStyle name="Comma [0] 2 3 5 2" xfId="7115"/>
    <cellStyle name="Comma [0] 2 3 5 2 2" xfId="7116"/>
    <cellStyle name="Comma [0] 2 3 5 2 2 2" xfId="7117"/>
    <cellStyle name="Comma [0] 2 3 5 2 2 4" xfId="7118"/>
    <cellStyle name="Comma [0] 2 3 5 2 3" xfId="7119"/>
    <cellStyle name="Comma [0] 2 3 5 2 4" xfId="7120"/>
    <cellStyle name="Comma [0] 2 3 5 2 5" xfId="7121"/>
    <cellStyle name="Comma [0] 2 3 5 3" xfId="7122"/>
    <cellStyle name="Comma [0] 2 3 5 3 2" xfId="7123"/>
    <cellStyle name="Comma [0] 2 3 5 3 2 2" xfId="7124"/>
    <cellStyle name="Comma [0] 2 3 5 3 2 4" xfId="7125"/>
    <cellStyle name="Comma [0] 2 3 5 3 3" xfId="7126"/>
    <cellStyle name="Comma [0] 2 3 5 3 4" xfId="7127"/>
    <cellStyle name="Comma [0] 2 3 5 3 5" xfId="7128"/>
    <cellStyle name="Comma [0] 2 3 5 4" xfId="7129"/>
    <cellStyle name="Comma [0] 2 3 5 4 2" xfId="7130"/>
    <cellStyle name="Comma [0] 2 3 5 4 4" xfId="7131"/>
    <cellStyle name="Comma [0] 2 3 5 5" xfId="7132"/>
    <cellStyle name="Comma [0] 2 3 5 6" xfId="7133"/>
    <cellStyle name="Comma [0] 2 3 5 7" xfId="7134"/>
    <cellStyle name="Comma [0] 2 3 6" xfId="7135"/>
    <cellStyle name="Comma [0] 2 3 6 2" xfId="7136"/>
    <cellStyle name="Comma [0] 2 3 6 2 2" xfId="7137"/>
    <cellStyle name="Comma [0] 2 3 6 2 2 2" xfId="7138"/>
    <cellStyle name="Comma [0] 2 3 6 2 2 4" xfId="7139"/>
    <cellStyle name="Comma [0] 2 3 6 2 3" xfId="7140"/>
    <cellStyle name="Comma [0] 2 3 6 2 4" xfId="7141"/>
    <cellStyle name="Comma [0] 2 3 6 2 5" xfId="7142"/>
    <cellStyle name="Comma [0] 2 3 6 3" xfId="7143"/>
    <cellStyle name="Comma [0] 2 3 6 3 2" xfId="7144"/>
    <cellStyle name="Comma [0] 2 3 6 3 2 2" xfId="7145"/>
    <cellStyle name="Comma [0] 2 3 6 3 2 4" xfId="7146"/>
    <cellStyle name="Comma [0] 2 3 6 3 3" xfId="7147"/>
    <cellStyle name="Comma [0] 2 3 6 3 4" xfId="7148"/>
    <cellStyle name="Comma [0] 2 3 6 3 5" xfId="7149"/>
    <cellStyle name="Comma [0] 2 3 6 4" xfId="7150"/>
    <cellStyle name="Comma [0] 2 3 6 4 2" xfId="7151"/>
    <cellStyle name="Comma [0] 2 3 6 4 4" xfId="7152"/>
    <cellStyle name="Comma [0] 2 3 6 5" xfId="7153"/>
    <cellStyle name="Comma [0] 2 3 6 6" xfId="7154"/>
    <cellStyle name="Comma [0] 2 3 6 7" xfId="7155"/>
    <cellStyle name="Comma [0] 2 3 7" xfId="7156"/>
    <cellStyle name="Comma [0] 2 3 7 2" xfId="7157"/>
    <cellStyle name="Comma [0] 2 3 7 2 2" xfId="7158"/>
    <cellStyle name="Comma [0] 2 3 7 2 2 2" xfId="7159"/>
    <cellStyle name="Comma [0] 2 3 7 2 2 4" xfId="7160"/>
    <cellStyle name="Comma [0] 2 3 7 2 3" xfId="7161"/>
    <cellStyle name="Comma [0] 2 3 7 2 4" xfId="7162"/>
    <cellStyle name="Comma [0] 2 3 7 2 5" xfId="7163"/>
    <cellStyle name="Comma [0] 2 3 7 3" xfId="7164"/>
    <cellStyle name="Comma [0] 2 3 7 3 2" xfId="7165"/>
    <cellStyle name="Comma [0] 2 3 7 3 2 2" xfId="7166"/>
    <cellStyle name="Comma [0] 2 3 7 3 2 4" xfId="7167"/>
    <cellStyle name="Comma [0] 2 3 7 3 3" xfId="7168"/>
    <cellStyle name="Comma [0] 2 3 7 3 4" xfId="7169"/>
    <cellStyle name="Comma [0] 2 3 7 3 5" xfId="7170"/>
    <cellStyle name="Comma [0] 2 3 7 4" xfId="7171"/>
    <cellStyle name="Comma [0] 2 3 7 4 2" xfId="7172"/>
    <cellStyle name="Comma [0] 2 3 7 4 4" xfId="7173"/>
    <cellStyle name="Comma [0] 2 3 7 5" xfId="7174"/>
    <cellStyle name="Comma [0] 2 3 7 6" xfId="7175"/>
    <cellStyle name="Comma [0] 2 3 7 7" xfId="7176"/>
    <cellStyle name="Comma [0] 2 3 8" xfId="7177"/>
    <cellStyle name="Comma [0] 2 3 8 2" xfId="7178"/>
    <cellStyle name="Comma [0] 2 3 8 2 2" xfId="7179"/>
    <cellStyle name="Comma [0] 2 3 8 2 2 2" xfId="7180"/>
    <cellStyle name="Comma [0] 2 3 8 2 2 4" xfId="7181"/>
    <cellStyle name="Comma [0] 2 3 8 2 3" xfId="7182"/>
    <cellStyle name="Comma [0] 2 3 8 2 4" xfId="7183"/>
    <cellStyle name="Comma [0] 2 3 8 2 5" xfId="7184"/>
    <cellStyle name="Comma [0] 2 3 8 3" xfId="7185"/>
    <cellStyle name="Comma [0] 2 3 8 3 2" xfId="7186"/>
    <cellStyle name="Comma [0] 2 3 8 3 2 2" xfId="7187"/>
    <cellStyle name="Comma [0] 2 3 8 3 2 4" xfId="7188"/>
    <cellStyle name="Comma [0] 2 3 8 3 3" xfId="7189"/>
    <cellStyle name="Comma [0] 2 3 8 3 4" xfId="7190"/>
    <cellStyle name="Comma [0] 2 3 8 3 5" xfId="7191"/>
    <cellStyle name="Comma [0] 2 3 8 4" xfId="7192"/>
    <cellStyle name="Comma [0] 2 3 8 4 2" xfId="7193"/>
    <cellStyle name="Comma [0] 2 3 8 4 4" xfId="7194"/>
    <cellStyle name="Comma [0] 2 3 8 5" xfId="7195"/>
    <cellStyle name="Comma [0] 2 3 8 6" xfId="7196"/>
    <cellStyle name="Comma [0] 2 3 8 7" xfId="7197"/>
    <cellStyle name="Comma [0] 2 3 9" xfId="7198"/>
    <cellStyle name="Comma [0] 2 3 9 2" xfId="7199"/>
    <cellStyle name="Comma [0] 2 3 9 2 2" xfId="7200"/>
    <cellStyle name="Comma [0] 2 3 9 2 2 2" xfId="7201"/>
    <cellStyle name="Comma [0] 2 3 9 2 2 4" xfId="7202"/>
    <cellStyle name="Comma [0] 2 3 9 2 3" xfId="7203"/>
    <cellStyle name="Comma [0] 2 3 9 2 4" xfId="7204"/>
    <cellStyle name="Comma [0] 2 3 9 2 5" xfId="7205"/>
    <cellStyle name="Comma [0] 2 3 9 3" xfId="7206"/>
    <cellStyle name="Comma [0] 2 3 9 3 2" xfId="7207"/>
    <cellStyle name="Comma [0] 2 3 9 3 2 2" xfId="7208"/>
    <cellStyle name="Comma [0] 2 3 9 3 2 4" xfId="7209"/>
    <cellStyle name="Comma [0] 2 3 9 3 3" xfId="7210"/>
    <cellStyle name="Comma [0] 2 3 9 3 5" xfId="7211"/>
    <cellStyle name="Comma [0] 2 3 9 4" xfId="7212"/>
    <cellStyle name="Comma [0] 2 3 9 4 2" xfId="7213"/>
    <cellStyle name="Comma [0] 2 3 9 4 4" xfId="7214"/>
    <cellStyle name="Comma [0] 2 3 9 5" xfId="7215"/>
    <cellStyle name="Comma [0] 2 3 9 6" xfId="7216"/>
    <cellStyle name="Comma [0] 2 3 9 7" xfId="7217"/>
    <cellStyle name="Comma [0] 2 3_Perd det activo" xfId="7218"/>
    <cellStyle name="Comma [0] 2 4" xfId="7219"/>
    <cellStyle name="Comma [0] 2 4 10" xfId="7220"/>
    <cellStyle name="Comma [0] 2 4 10 2" xfId="7221"/>
    <cellStyle name="Comma [0] 2 4 10 2 2" xfId="7222"/>
    <cellStyle name="Comma [0] 2 4 10 2 4" xfId="7223"/>
    <cellStyle name="Comma [0] 2 4 10 3" xfId="7224"/>
    <cellStyle name="Comma [0] 2 4 10 4" xfId="7225"/>
    <cellStyle name="Comma [0] 2 4 10 5" xfId="7226"/>
    <cellStyle name="Comma [0] 2 4 11" xfId="7227"/>
    <cellStyle name="Comma [0] 2 4 11 2" xfId="7228"/>
    <cellStyle name="Comma [0] 2 4 11 4" xfId="7229"/>
    <cellStyle name="Comma [0] 2 4 12" xfId="7230"/>
    <cellStyle name="Comma [0] 2 4 12 2" xfId="7231"/>
    <cellStyle name="Comma [0] 2 4 12 3" xfId="7232"/>
    <cellStyle name="Comma [0] 2 4 12 4" xfId="7233"/>
    <cellStyle name="Comma [0] 2 4 13" xfId="7234"/>
    <cellStyle name="Comma [0] 2 4 13 2" xfId="7235"/>
    <cellStyle name="Comma [0] 2 4 13 3" xfId="7236"/>
    <cellStyle name="Comma [0] 2 4 13 4" xfId="7237"/>
    <cellStyle name="Comma [0] 2 4 14" xfId="7238"/>
    <cellStyle name="Comma [0] 2 4 14 2" xfId="7239"/>
    <cellStyle name="Comma [0] 2 4 14 3" xfId="7240"/>
    <cellStyle name="Comma [0] 2 4 15" xfId="7241"/>
    <cellStyle name="Comma [0] 2 4 16" xfId="7242"/>
    <cellStyle name="Comma [0] 2 4 16 2" xfId="7243"/>
    <cellStyle name="Comma [0] 2 4 17" xfId="7244"/>
    <cellStyle name="Comma [0] 2 4 2" xfId="7245"/>
    <cellStyle name="Comma [0] 2 4 2 10" xfId="7246"/>
    <cellStyle name="Comma [0] 2 4 2 11" xfId="7247"/>
    <cellStyle name="Comma [0] 2 4 2 2" xfId="7248"/>
    <cellStyle name="Comma [0] 2 4 2 2 2" xfId="7249"/>
    <cellStyle name="Comma [0] 2 4 2 2 2 2" xfId="7250"/>
    <cellStyle name="Comma [0] 2 4 2 2 2 2 2" xfId="7251"/>
    <cellStyle name="Comma [0] 2 4 2 2 2 2 4" xfId="7252"/>
    <cellStyle name="Comma [0] 2 4 2 2 2 3" xfId="7253"/>
    <cellStyle name="Comma [0] 2 4 2 2 2 4" xfId="7254"/>
    <cellStyle name="Comma [0] 2 4 2 2 2 5" xfId="7255"/>
    <cellStyle name="Comma [0] 2 4 2 2 3" xfId="7256"/>
    <cellStyle name="Comma [0] 2 4 2 2 3 2" xfId="7257"/>
    <cellStyle name="Comma [0] 2 4 2 2 3 2 2" xfId="7258"/>
    <cellStyle name="Comma [0] 2 4 2 2 3 2 4" xfId="7259"/>
    <cellStyle name="Comma [0] 2 4 2 2 3 3" xfId="7260"/>
    <cellStyle name="Comma [0] 2 4 2 2 3 4" xfId="7261"/>
    <cellStyle name="Comma [0] 2 4 2 2 3 5" xfId="7262"/>
    <cellStyle name="Comma [0] 2 4 2 2 4" xfId="7263"/>
    <cellStyle name="Comma [0] 2 4 2 2 4 2" xfId="7264"/>
    <cellStyle name="Comma [0] 2 4 2 2 4 4" xfId="7265"/>
    <cellStyle name="Comma [0] 2 4 2 2 5" xfId="7266"/>
    <cellStyle name="Comma [0] 2 4 2 2 5 2" xfId="7267"/>
    <cellStyle name="Comma [0] 2 4 2 2 6" xfId="7268"/>
    <cellStyle name="Comma [0] 2 4 2 2 7" xfId="7269"/>
    <cellStyle name="Comma [0] 2 4 2 2 8" xfId="7270"/>
    <cellStyle name="Comma [0] 2 4 2 3" xfId="7271"/>
    <cellStyle name="Comma [0] 2 4 2 3 2" xfId="7272"/>
    <cellStyle name="Comma [0] 2 4 2 3 2 2" xfId="7273"/>
    <cellStyle name="Comma [0] 2 4 2 3 2 2 2" xfId="7274"/>
    <cellStyle name="Comma [0] 2 4 2 3 2 2 4" xfId="7275"/>
    <cellStyle name="Comma [0] 2 4 2 3 2 3" xfId="7276"/>
    <cellStyle name="Comma [0] 2 4 2 3 2 4" xfId="7277"/>
    <cellStyle name="Comma [0] 2 4 2 3 2 5" xfId="7278"/>
    <cellStyle name="Comma [0] 2 4 2 3 3" xfId="7279"/>
    <cellStyle name="Comma [0] 2 4 2 3 3 2" xfId="7280"/>
    <cellStyle name="Comma [0] 2 4 2 3 3 2 2" xfId="7281"/>
    <cellStyle name="Comma [0] 2 4 2 3 3 2 4" xfId="7282"/>
    <cellStyle name="Comma [0] 2 4 2 3 3 3" xfId="7283"/>
    <cellStyle name="Comma [0] 2 4 2 3 3 4" xfId="7284"/>
    <cellStyle name="Comma [0] 2 4 2 3 3 5" xfId="7285"/>
    <cellStyle name="Comma [0] 2 4 2 3 4" xfId="7286"/>
    <cellStyle name="Comma [0] 2 4 2 3 4 2" xfId="7287"/>
    <cellStyle name="Comma [0] 2 4 2 3 4 4" xfId="7288"/>
    <cellStyle name="Comma [0] 2 4 2 3 5" xfId="7289"/>
    <cellStyle name="Comma [0] 2 4 2 3 6" xfId="7290"/>
    <cellStyle name="Comma [0] 2 4 2 3 7" xfId="7291"/>
    <cellStyle name="Comma [0] 2 4 2 4" xfId="7292"/>
    <cellStyle name="Comma [0] 2 4 2 4 2" xfId="7293"/>
    <cellStyle name="Comma [0] 2 4 2 4 2 2" xfId="7294"/>
    <cellStyle name="Comma [0] 2 4 2 4 2 2 2" xfId="7295"/>
    <cellStyle name="Comma [0] 2 4 2 4 2 2 4" xfId="7296"/>
    <cellStyle name="Comma [0] 2 4 2 4 2 3" xfId="7297"/>
    <cellStyle name="Comma [0] 2 4 2 4 2 4" xfId="7298"/>
    <cellStyle name="Comma [0] 2 4 2 4 2 5" xfId="7299"/>
    <cellStyle name="Comma [0] 2 4 2 4 3" xfId="7300"/>
    <cellStyle name="Comma [0] 2 4 2 4 3 2" xfId="7301"/>
    <cellStyle name="Comma [0] 2 4 2 4 3 2 2" xfId="7302"/>
    <cellStyle name="Comma [0] 2 4 2 4 3 2 4" xfId="7303"/>
    <cellStyle name="Comma [0] 2 4 2 4 3 3" xfId="7304"/>
    <cellStyle name="Comma [0] 2 4 2 4 3 5" xfId="7305"/>
    <cellStyle name="Comma [0] 2 4 2 4 4" xfId="7306"/>
    <cellStyle name="Comma [0] 2 4 2 4 4 2" xfId="7307"/>
    <cellStyle name="Comma [0] 2 4 2 4 4 4" xfId="7308"/>
    <cellStyle name="Comma [0] 2 4 2 4 5" xfId="7309"/>
    <cellStyle name="Comma [0] 2 4 2 4 6" xfId="7310"/>
    <cellStyle name="Comma [0] 2 4 2 4 7" xfId="7311"/>
    <cellStyle name="Comma [0] 2 4 2 5" xfId="7312"/>
    <cellStyle name="Comma [0] 2 4 2 5 2" xfId="7313"/>
    <cellStyle name="Comma [0] 2 4 2 5 2 2" xfId="7314"/>
    <cellStyle name="Comma [0] 2 4 2 5 2 2 2" xfId="7315"/>
    <cellStyle name="Comma [0] 2 4 2 5 2 2 4" xfId="7316"/>
    <cellStyle name="Comma [0] 2 4 2 5 2 3" xfId="7317"/>
    <cellStyle name="Comma [0] 2 4 2 5 2 5" xfId="7318"/>
    <cellStyle name="Comma [0] 2 4 2 5 3" xfId="7319"/>
    <cellStyle name="Comma [0] 2 4 2 5 3 2" xfId="7320"/>
    <cellStyle name="Comma [0] 2 4 2 5 3 4" xfId="7321"/>
    <cellStyle name="Comma [0] 2 4 2 5 4" xfId="7322"/>
    <cellStyle name="Comma [0] 2 4 2 5 5" xfId="7323"/>
    <cellStyle name="Comma [0] 2 4 2 5 6" xfId="7324"/>
    <cellStyle name="Comma [0] 2 4 2 6" xfId="7325"/>
    <cellStyle name="Comma [0] 2 4 2 6 2" xfId="7326"/>
    <cellStyle name="Comma [0] 2 4 2 6 2 2" xfId="7327"/>
    <cellStyle name="Comma [0] 2 4 2 6 2 4" xfId="7328"/>
    <cellStyle name="Comma [0] 2 4 2 6 3" xfId="7329"/>
    <cellStyle name="Comma [0] 2 4 2 6 4" xfId="7330"/>
    <cellStyle name="Comma [0] 2 4 2 6 5" xfId="7331"/>
    <cellStyle name="Comma [0] 2 4 2 7" xfId="7332"/>
    <cellStyle name="Comma [0] 2 4 2 7 2" xfId="7333"/>
    <cellStyle name="Comma [0] 2 4 2 7 4" xfId="7334"/>
    <cellStyle name="Comma [0] 2 4 2 8" xfId="7335"/>
    <cellStyle name="Comma [0] 2 4 2 8 2" xfId="7336"/>
    <cellStyle name="Comma [0] 2 4 2 9" xfId="7337"/>
    <cellStyle name="Comma [0] 2 4 2_Perd det activo" xfId="7338"/>
    <cellStyle name="Comma [0] 2 4 3" xfId="7339"/>
    <cellStyle name="Comma [0] 2 4 3 2" xfId="7340"/>
    <cellStyle name="Comma [0] 2 4 3 2 2" xfId="7341"/>
    <cellStyle name="Comma [0] 2 4 3 2 2 2" xfId="7342"/>
    <cellStyle name="Comma [0] 2 4 3 2 2 4" xfId="7343"/>
    <cellStyle name="Comma [0] 2 4 3 2 3" xfId="7344"/>
    <cellStyle name="Comma [0] 2 4 3 2 4" xfId="7345"/>
    <cellStyle name="Comma [0] 2 4 3 2 5" xfId="7346"/>
    <cellStyle name="Comma [0] 2 4 3 3" xfId="7347"/>
    <cellStyle name="Comma [0] 2 4 3 3 2" xfId="7348"/>
    <cellStyle name="Comma [0] 2 4 3 3 2 2" xfId="7349"/>
    <cellStyle name="Comma [0] 2 4 3 3 2 4" xfId="7350"/>
    <cellStyle name="Comma [0] 2 4 3 3 3" xfId="7351"/>
    <cellStyle name="Comma [0] 2 4 3 3 4" xfId="7352"/>
    <cellStyle name="Comma [0] 2 4 3 3 5" xfId="7353"/>
    <cellStyle name="Comma [0] 2 4 3 4" xfId="7354"/>
    <cellStyle name="Comma [0] 2 4 3 4 2" xfId="7355"/>
    <cellStyle name="Comma [0] 2 4 3 4 2 2" xfId="7356"/>
    <cellStyle name="Comma [0] 2 4 3 4 2 4" xfId="7357"/>
    <cellStyle name="Comma [0] 2 4 3 4 3" xfId="7358"/>
    <cellStyle name="Comma [0] 2 4 3 4 4" xfId="7359"/>
    <cellStyle name="Comma [0] 2 4 3 4 5" xfId="7360"/>
    <cellStyle name="Comma [0] 2 4 3 5" xfId="7361"/>
    <cellStyle name="Comma [0] 2 4 3 5 2" xfId="7362"/>
    <cellStyle name="Comma [0] 2 4 3 5 4" xfId="7363"/>
    <cellStyle name="Comma [0] 2 4 3 6" xfId="7364"/>
    <cellStyle name="Comma [0] 2 4 3 6 2" xfId="7365"/>
    <cellStyle name="Comma [0] 2 4 3 7" xfId="7366"/>
    <cellStyle name="Comma [0] 2 4 3 8" xfId="7367"/>
    <cellStyle name="Comma [0] 2 4 3 9" xfId="7368"/>
    <cellStyle name="Comma [0] 2 4 3_Perd det activo" xfId="7369"/>
    <cellStyle name="Comma [0] 2 4 4" xfId="7370"/>
    <cellStyle name="Comma [0] 2 4 4 2" xfId="7371"/>
    <cellStyle name="Comma [0] 2 4 4 2 2" xfId="7372"/>
    <cellStyle name="Comma [0] 2 4 4 2 2 2" xfId="7373"/>
    <cellStyle name="Comma [0] 2 4 4 2 2 4" xfId="7374"/>
    <cellStyle name="Comma [0] 2 4 4 2 3" xfId="7375"/>
    <cellStyle name="Comma [0] 2 4 4 2 4" xfId="7376"/>
    <cellStyle name="Comma [0] 2 4 4 2 5" xfId="7377"/>
    <cellStyle name="Comma [0] 2 4 4 3" xfId="7378"/>
    <cellStyle name="Comma [0] 2 4 4 3 2" xfId="7379"/>
    <cellStyle name="Comma [0] 2 4 4 3 2 2" xfId="7380"/>
    <cellStyle name="Comma [0] 2 4 4 3 2 4" xfId="7381"/>
    <cellStyle name="Comma [0] 2 4 4 3 3" xfId="7382"/>
    <cellStyle name="Comma [0] 2 4 4 3 4" xfId="7383"/>
    <cellStyle name="Comma [0] 2 4 4 3 5" xfId="7384"/>
    <cellStyle name="Comma [0] 2 4 4 4" xfId="7385"/>
    <cellStyle name="Comma [0] 2 4 4 4 2" xfId="7386"/>
    <cellStyle name="Comma [0] 2 4 4 4 4" xfId="7387"/>
    <cellStyle name="Comma [0] 2 4 4 5" xfId="7388"/>
    <cellStyle name="Comma [0] 2 4 4 5 2" xfId="7389"/>
    <cellStyle name="Comma [0] 2 4 4 6" xfId="7390"/>
    <cellStyle name="Comma [0] 2 4 4 7" xfId="7391"/>
    <cellStyle name="Comma [0] 2 4 4 8" xfId="7392"/>
    <cellStyle name="Comma [0] 2 4 5" xfId="7393"/>
    <cellStyle name="Comma [0] 2 4 5 2" xfId="7394"/>
    <cellStyle name="Comma [0] 2 4 5 2 2" xfId="7395"/>
    <cellStyle name="Comma [0] 2 4 5 2 2 2" xfId="7396"/>
    <cellStyle name="Comma [0] 2 4 5 2 2 4" xfId="7397"/>
    <cellStyle name="Comma [0] 2 4 5 2 3" xfId="7398"/>
    <cellStyle name="Comma [0] 2 4 5 2 4" xfId="7399"/>
    <cellStyle name="Comma [0] 2 4 5 2 5" xfId="7400"/>
    <cellStyle name="Comma [0] 2 4 5 3" xfId="7401"/>
    <cellStyle name="Comma [0] 2 4 5 3 2" xfId="7402"/>
    <cellStyle name="Comma [0] 2 4 5 3 2 2" xfId="7403"/>
    <cellStyle name="Comma [0] 2 4 5 3 2 4" xfId="7404"/>
    <cellStyle name="Comma [0] 2 4 5 3 3" xfId="7405"/>
    <cellStyle name="Comma [0] 2 4 5 3 4" xfId="7406"/>
    <cellStyle name="Comma [0] 2 4 5 3 5" xfId="7407"/>
    <cellStyle name="Comma [0] 2 4 5 4" xfId="7408"/>
    <cellStyle name="Comma [0] 2 4 5 4 2" xfId="7409"/>
    <cellStyle name="Comma [0] 2 4 5 4 4" xfId="7410"/>
    <cellStyle name="Comma [0] 2 4 5 5" xfId="7411"/>
    <cellStyle name="Comma [0] 2 4 5 6" xfId="7412"/>
    <cellStyle name="Comma [0] 2 4 5 7" xfId="7413"/>
    <cellStyle name="Comma [0] 2 4 6" xfId="7414"/>
    <cellStyle name="Comma [0] 2 4 6 2" xfId="7415"/>
    <cellStyle name="Comma [0] 2 4 6 2 2" xfId="7416"/>
    <cellStyle name="Comma [0] 2 4 6 2 2 2" xfId="7417"/>
    <cellStyle name="Comma [0] 2 4 6 2 2 4" xfId="7418"/>
    <cellStyle name="Comma [0] 2 4 6 2 3" xfId="7419"/>
    <cellStyle name="Comma [0] 2 4 6 2 4" xfId="7420"/>
    <cellStyle name="Comma [0] 2 4 6 2 5" xfId="7421"/>
    <cellStyle name="Comma [0] 2 4 6 3" xfId="7422"/>
    <cellStyle name="Comma [0] 2 4 6 3 2" xfId="7423"/>
    <cellStyle name="Comma [0] 2 4 6 3 2 2" xfId="7424"/>
    <cellStyle name="Comma [0] 2 4 6 3 2 4" xfId="7425"/>
    <cellStyle name="Comma [0] 2 4 6 3 3" xfId="7426"/>
    <cellStyle name="Comma [0] 2 4 6 3 4" xfId="7427"/>
    <cellStyle name="Comma [0] 2 4 6 3 5" xfId="7428"/>
    <cellStyle name="Comma [0] 2 4 6 4" xfId="7429"/>
    <cellStyle name="Comma [0] 2 4 6 4 2" xfId="7430"/>
    <cellStyle name="Comma [0] 2 4 6 4 4" xfId="7431"/>
    <cellStyle name="Comma [0] 2 4 6 5" xfId="7432"/>
    <cellStyle name="Comma [0] 2 4 6 6" xfId="7433"/>
    <cellStyle name="Comma [0] 2 4 6 7" xfId="7434"/>
    <cellStyle name="Comma [0] 2 4 7" xfId="7435"/>
    <cellStyle name="Comma [0] 2 4 7 2" xfId="7436"/>
    <cellStyle name="Comma [0] 2 4 7 2 2" xfId="7437"/>
    <cellStyle name="Comma [0] 2 4 7 2 2 2" xfId="7438"/>
    <cellStyle name="Comma [0] 2 4 7 2 2 4" xfId="7439"/>
    <cellStyle name="Comma [0] 2 4 7 2 3" xfId="7440"/>
    <cellStyle name="Comma [0] 2 4 7 2 4" xfId="7441"/>
    <cellStyle name="Comma [0] 2 4 7 2 5" xfId="7442"/>
    <cellStyle name="Comma [0] 2 4 7 3" xfId="7443"/>
    <cellStyle name="Comma [0] 2 4 7 3 2" xfId="7444"/>
    <cellStyle name="Comma [0] 2 4 7 3 2 2" xfId="7445"/>
    <cellStyle name="Comma [0] 2 4 7 3 2 4" xfId="7446"/>
    <cellStyle name="Comma [0] 2 4 7 3 3" xfId="7447"/>
    <cellStyle name="Comma [0] 2 4 7 3 4" xfId="7448"/>
    <cellStyle name="Comma [0] 2 4 7 3 5" xfId="7449"/>
    <cellStyle name="Comma [0] 2 4 7 4" xfId="7450"/>
    <cellStyle name="Comma [0] 2 4 7 4 2" xfId="7451"/>
    <cellStyle name="Comma [0] 2 4 7 4 4" xfId="7452"/>
    <cellStyle name="Comma [0] 2 4 7 5" xfId="7453"/>
    <cellStyle name="Comma [0] 2 4 7 6" xfId="7454"/>
    <cellStyle name="Comma [0] 2 4 7 7" xfId="7455"/>
    <cellStyle name="Comma [0] 2 4 8" xfId="7456"/>
    <cellStyle name="Comma [0] 2 4 8 2" xfId="7457"/>
    <cellStyle name="Comma [0] 2 4 8 2 2" xfId="7458"/>
    <cellStyle name="Comma [0] 2 4 8 2 2 2" xfId="7459"/>
    <cellStyle name="Comma [0] 2 4 8 2 2 4" xfId="7460"/>
    <cellStyle name="Comma [0] 2 4 8 2 3" xfId="7461"/>
    <cellStyle name="Comma [0] 2 4 8 2 4" xfId="7462"/>
    <cellStyle name="Comma [0] 2 4 8 2 5" xfId="7463"/>
    <cellStyle name="Comma [0] 2 4 8 3" xfId="7464"/>
    <cellStyle name="Comma [0] 2 4 8 3 2" xfId="7465"/>
    <cellStyle name="Comma [0] 2 4 8 3 2 2" xfId="7466"/>
    <cellStyle name="Comma [0] 2 4 8 3 2 4" xfId="7467"/>
    <cellStyle name="Comma [0] 2 4 8 3 3" xfId="7468"/>
    <cellStyle name="Comma [0] 2 4 8 3 5" xfId="7469"/>
    <cellStyle name="Comma [0] 2 4 8 4" xfId="7470"/>
    <cellStyle name="Comma [0] 2 4 8 4 2" xfId="7471"/>
    <cellStyle name="Comma [0] 2 4 8 4 4" xfId="7472"/>
    <cellStyle name="Comma [0] 2 4 8 5" xfId="7473"/>
    <cellStyle name="Comma [0] 2 4 8 6" xfId="7474"/>
    <cellStyle name="Comma [0] 2 4 8 7" xfId="7475"/>
    <cellStyle name="Comma [0] 2 4 9" xfId="7476"/>
    <cellStyle name="Comma [0] 2 4 9 2" xfId="7477"/>
    <cellStyle name="Comma [0] 2 4 9 2 2" xfId="7478"/>
    <cellStyle name="Comma [0] 2 4 9 2 2 2" xfId="7479"/>
    <cellStyle name="Comma [0] 2 4 9 2 2 4" xfId="7480"/>
    <cellStyle name="Comma [0] 2 4 9 2 3" xfId="7481"/>
    <cellStyle name="Comma [0] 2 4 9 2 5" xfId="7482"/>
    <cellStyle name="Comma [0] 2 4 9 3" xfId="7483"/>
    <cellStyle name="Comma [0] 2 4 9 3 2" xfId="7484"/>
    <cellStyle name="Comma [0] 2 4 9 3 4" xfId="7485"/>
    <cellStyle name="Comma [0] 2 4 9 4" xfId="7486"/>
    <cellStyle name="Comma [0] 2 4 9 5" xfId="7487"/>
    <cellStyle name="Comma [0] 2 4 9 6" xfId="7488"/>
    <cellStyle name="Comma [0] 2 4_Perd det activo" xfId="7489"/>
    <cellStyle name="Comma [0] 2 5" xfId="7490"/>
    <cellStyle name="Comma [0] 2 5 10" xfId="7491"/>
    <cellStyle name="Comma [0] 2 5 10 2" xfId="7492"/>
    <cellStyle name="Comma [0] 2 5 10 2 2" xfId="7493"/>
    <cellStyle name="Comma [0] 2 5 10 2 4" xfId="7494"/>
    <cellStyle name="Comma [0] 2 5 10 3" xfId="7495"/>
    <cellStyle name="Comma [0] 2 5 10 4" xfId="7496"/>
    <cellStyle name="Comma [0] 2 5 10 5" xfId="7497"/>
    <cellStyle name="Comma [0] 2 5 11" xfId="7498"/>
    <cellStyle name="Comma [0] 2 5 11 2" xfId="7499"/>
    <cellStyle name="Comma [0] 2 5 11 4" xfId="7500"/>
    <cellStyle name="Comma [0] 2 5 12" xfId="7501"/>
    <cellStyle name="Comma [0] 2 5 12 2" xfId="7502"/>
    <cellStyle name="Comma [0] 2 5 12 3" xfId="7503"/>
    <cellStyle name="Comma [0] 2 5 12 4" xfId="7504"/>
    <cellStyle name="Comma [0] 2 5 13" xfId="7505"/>
    <cellStyle name="Comma [0] 2 5 13 2" xfId="7506"/>
    <cellStyle name="Comma [0] 2 5 13 3" xfId="7507"/>
    <cellStyle name="Comma [0] 2 5 14" xfId="7508"/>
    <cellStyle name="Comma [0] 2 5 15" xfId="7509"/>
    <cellStyle name="Comma [0] 2 5 15 2" xfId="7510"/>
    <cellStyle name="Comma [0] 2 5 16" xfId="7511"/>
    <cellStyle name="Comma [0] 2 5 2" xfId="7512"/>
    <cellStyle name="Comma [0] 2 5 2 10" xfId="7513"/>
    <cellStyle name="Comma [0] 2 5 2 11" xfId="7514"/>
    <cellStyle name="Comma [0] 2 5 2 2" xfId="7515"/>
    <cellStyle name="Comma [0] 2 5 2 2 2" xfId="7516"/>
    <cellStyle name="Comma [0] 2 5 2 2 2 2" xfId="7517"/>
    <cellStyle name="Comma [0] 2 5 2 2 2 2 2" xfId="7518"/>
    <cellStyle name="Comma [0] 2 5 2 2 2 2 4" xfId="7519"/>
    <cellStyle name="Comma [0] 2 5 2 2 2 3" xfId="7520"/>
    <cellStyle name="Comma [0] 2 5 2 2 2 4" xfId="7521"/>
    <cellStyle name="Comma [0] 2 5 2 2 2 5" xfId="7522"/>
    <cellStyle name="Comma [0] 2 5 2 2 3" xfId="7523"/>
    <cellStyle name="Comma [0] 2 5 2 2 3 2" xfId="7524"/>
    <cellStyle name="Comma [0] 2 5 2 2 3 2 2" xfId="7525"/>
    <cellStyle name="Comma [0] 2 5 2 2 3 2 4" xfId="7526"/>
    <cellStyle name="Comma [0] 2 5 2 2 3 3" xfId="7527"/>
    <cellStyle name="Comma [0] 2 5 2 2 3 4" xfId="7528"/>
    <cellStyle name="Comma [0] 2 5 2 2 3 5" xfId="7529"/>
    <cellStyle name="Comma [0] 2 5 2 2 4" xfId="7530"/>
    <cellStyle name="Comma [0] 2 5 2 2 4 2" xfId="7531"/>
    <cellStyle name="Comma [0] 2 5 2 2 4 4" xfId="7532"/>
    <cellStyle name="Comma [0] 2 5 2 2 5" xfId="7533"/>
    <cellStyle name="Comma [0] 2 5 2 2 5 2" xfId="7534"/>
    <cellStyle name="Comma [0] 2 5 2 2 6" xfId="7535"/>
    <cellStyle name="Comma [0] 2 5 2 2 7" xfId="7536"/>
    <cellStyle name="Comma [0] 2 5 2 2 8" xfId="7537"/>
    <cellStyle name="Comma [0] 2 5 2 3" xfId="7538"/>
    <cellStyle name="Comma [0] 2 5 2 3 2" xfId="7539"/>
    <cellStyle name="Comma [0] 2 5 2 3 2 2" xfId="7540"/>
    <cellStyle name="Comma [0] 2 5 2 3 2 2 2" xfId="7541"/>
    <cellStyle name="Comma [0] 2 5 2 3 2 2 4" xfId="7542"/>
    <cellStyle name="Comma [0] 2 5 2 3 2 3" xfId="7543"/>
    <cellStyle name="Comma [0] 2 5 2 3 2 4" xfId="7544"/>
    <cellStyle name="Comma [0] 2 5 2 3 2 5" xfId="7545"/>
    <cellStyle name="Comma [0] 2 5 2 3 3" xfId="7546"/>
    <cellStyle name="Comma [0] 2 5 2 3 3 2" xfId="7547"/>
    <cellStyle name="Comma [0] 2 5 2 3 3 2 2" xfId="7548"/>
    <cellStyle name="Comma [0] 2 5 2 3 3 2 4" xfId="7549"/>
    <cellStyle name="Comma [0] 2 5 2 3 3 3" xfId="7550"/>
    <cellStyle name="Comma [0] 2 5 2 3 3 4" xfId="7551"/>
    <cellStyle name="Comma [0] 2 5 2 3 3 5" xfId="7552"/>
    <cellStyle name="Comma [0] 2 5 2 3 4" xfId="7553"/>
    <cellStyle name="Comma [0] 2 5 2 3 4 2" xfId="7554"/>
    <cellStyle name="Comma [0] 2 5 2 3 4 4" xfId="7555"/>
    <cellStyle name="Comma [0] 2 5 2 3 5" xfId="7556"/>
    <cellStyle name="Comma [0] 2 5 2 3 6" xfId="7557"/>
    <cellStyle name="Comma [0] 2 5 2 3 7" xfId="7558"/>
    <cellStyle name="Comma [0] 2 5 2 4" xfId="7559"/>
    <cellStyle name="Comma [0] 2 5 2 4 2" xfId="7560"/>
    <cellStyle name="Comma [0] 2 5 2 4 2 2" xfId="7561"/>
    <cellStyle name="Comma [0] 2 5 2 4 2 2 2" xfId="7562"/>
    <cellStyle name="Comma [0] 2 5 2 4 2 2 4" xfId="7563"/>
    <cellStyle name="Comma [0] 2 5 2 4 2 3" xfId="7564"/>
    <cellStyle name="Comma [0] 2 5 2 4 2 4" xfId="7565"/>
    <cellStyle name="Comma [0] 2 5 2 4 2 5" xfId="7566"/>
    <cellStyle name="Comma [0] 2 5 2 4 3" xfId="7567"/>
    <cellStyle name="Comma [0] 2 5 2 4 3 2" xfId="7568"/>
    <cellStyle name="Comma [0] 2 5 2 4 3 2 2" xfId="7569"/>
    <cellStyle name="Comma [0] 2 5 2 4 3 2 4" xfId="7570"/>
    <cellStyle name="Comma [0] 2 5 2 4 3 3" xfId="7571"/>
    <cellStyle name="Comma [0] 2 5 2 4 3 5" xfId="7572"/>
    <cellStyle name="Comma [0] 2 5 2 4 4" xfId="7573"/>
    <cellStyle name="Comma [0] 2 5 2 4 4 2" xfId="7574"/>
    <cellStyle name="Comma [0] 2 5 2 4 4 4" xfId="7575"/>
    <cellStyle name="Comma [0] 2 5 2 4 5" xfId="7576"/>
    <cellStyle name="Comma [0] 2 5 2 4 6" xfId="7577"/>
    <cellStyle name="Comma [0] 2 5 2 4 7" xfId="7578"/>
    <cellStyle name="Comma [0] 2 5 2 5" xfId="7579"/>
    <cellStyle name="Comma [0] 2 5 2 5 2" xfId="7580"/>
    <cellStyle name="Comma [0] 2 5 2 5 2 2" xfId="7581"/>
    <cellStyle name="Comma [0] 2 5 2 5 2 2 2" xfId="7582"/>
    <cellStyle name="Comma [0] 2 5 2 5 2 2 4" xfId="7583"/>
    <cellStyle name="Comma [0] 2 5 2 5 2 3" xfId="7584"/>
    <cellStyle name="Comma [0] 2 5 2 5 2 5" xfId="7585"/>
    <cellStyle name="Comma [0] 2 5 2 5 3" xfId="7586"/>
    <cellStyle name="Comma [0] 2 5 2 5 3 2" xfId="7587"/>
    <cellStyle name="Comma [0] 2 5 2 5 3 4" xfId="7588"/>
    <cellStyle name="Comma [0] 2 5 2 5 4" xfId="7589"/>
    <cellStyle name="Comma [0] 2 5 2 5 5" xfId="7590"/>
    <cellStyle name="Comma [0] 2 5 2 5 6" xfId="7591"/>
    <cellStyle name="Comma [0] 2 5 2 6" xfId="7592"/>
    <cellStyle name="Comma [0] 2 5 2 6 2" xfId="7593"/>
    <cellStyle name="Comma [0] 2 5 2 6 2 2" xfId="7594"/>
    <cellStyle name="Comma [0] 2 5 2 6 2 4" xfId="7595"/>
    <cellStyle name="Comma [0] 2 5 2 6 3" xfId="7596"/>
    <cellStyle name="Comma [0] 2 5 2 6 4" xfId="7597"/>
    <cellStyle name="Comma [0] 2 5 2 6 5" xfId="7598"/>
    <cellStyle name="Comma [0] 2 5 2 7" xfId="7599"/>
    <cellStyle name="Comma [0] 2 5 2 7 2" xfId="7600"/>
    <cellStyle name="Comma [0] 2 5 2 7 4" xfId="7601"/>
    <cellStyle name="Comma [0] 2 5 2 8" xfId="7602"/>
    <cellStyle name="Comma [0] 2 5 2 8 2" xfId="7603"/>
    <cellStyle name="Comma [0] 2 5 2 9" xfId="7604"/>
    <cellStyle name="Comma [0] 2 5 3" xfId="7605"/>
    <cellStyle name="Comma [0] 2 5 3 2" xfId="7606"/>
    <cellStyle name="Comma [0] 2 5 3 2 2" xfId="7607"/>
    <cellStyle name="Comma [0] 2 5 3 2 2 2" xfId="7608"/>
    <cellStyle name="Comma [0] 2 5 3 2 2 4" xfId="7609"/>
    <cellStyle name="Comma [0] 2 5 3 2 3" xfId="7610"/>
    <cellStyle name="Comma [0] 2 5 3 2 4" xfId="7611"/>
    <cellStyle name="Comma [0] 2 5 3 2 5" xfId="7612"/>
    <cellStyle name="Comma [0] 2 5 3 3" xfId="7613"/>
    <cellStyle name="Comma [0] 2 5 3 3 2" xfId="7614"/>
    <cellStyle name="Comma [0] 2 5 3 3 2 2" xfId="7615"/>
    <cellStyle name="Comma [0] 2 5 3 3 2 4" xfId="7616"/>
    <cellStyle name="Comma [0] 2 5 3 3 3" xfId="7617"/>
    <cellStyle name="Comma [0] 2 5 3 3 4" xfId="7618"/>
    <cellStyle name="Comma [0] 2 5 3 3 5" xfId="7619"/>
    <cellStyle name="Comma [0] 2 5 3 4" xfId="7620"/>
    <cellStyle name="Comma [0] 2 5 3 4 2" xfId="7621"/>
    <cellStyle name="Comma [0] 2 5 3 4 4" xfId="7622"/>
    <cellStyle name="Comma [0] 2 5 3 5" xfId="7623"/>
    <cellStyle name="Comma [0] 2 5 3 5 2" xfId="7624"/>
    <cellStyle name="Comma [0] 2 5 3 6" xfId="7625"/>
    <cellStyle name="Comma [0] 2 5 3 7" xfId="7626"/>
    <cellStyle name="Comma [0] 2 5 3 8" xfId="7627"/>
    <cellStyle name="Comma [0] 2 5 4" xfId="7628"/>
    <cellStyle name="Comma [0] 2 5 4 2" xfId="7629"/>
    <cellStyle name="Comma [0] 2 5 4 2 2" xfId="7630"/>
    <cellStyle name="Comma [0] 2 5 4 2 2 2" xfId="7631"/>
    <cellStyle name="Comma [0] 2 5 4 2 2 4" xfId="7632"/>
    <cellStyle name="Comma [0] 2 5 4 2 3" xfId="7633"/>
    <cellStyle name="Comma [0] 2 5 4 2 4" xfId="7634"/>
    <cellStyle name="Comma [0] 2 5 4 2 5" xfId="7635"/>
    <cellStyle name="Comma [0] 2 5 4 3" xfId="7636"/>
    <cellStyle name="Comma [0] 2 5 4 3 2" xfId="7637"/>
    <cellStyle name="Comma [0] 2 5 4 3 2 2" xfId="7638"/>
    <cellStyle name="Comma [0] 2 5 4 3 2 4" xfId="7639"/>
    <cellStyle name="Comma [0] 2 5 4 3 3" xfId="7640"/>
    <cellStyle name="Comma [0] 2 5 4 3 4" xfId="7641"/>
    <cellStyle name="Comma [0] 2 5 4 3 5" xfId="7642"/>
    <cellStyle name="Comma [0] 2 5 4 4" xfId="7643"/>
    <cellStyle name="Comma [0] 2 5 4 4 2" xfId="7644"/>
    <cellStyle name="Comma [0] 2 5 4 4 4" xfId="7645"/>
    <cellStyle name="Comma [0] 2 5 4 5" xfId="7646"/>
    <cellStyle name="Comma [0] 2 5 4 5 2" xfId="7647"/>
    <cellStyle name="Comma [0] 2 5 4 6" xfId="7648"/>
    <cellStyle name="Comma [0] 2 5 4 7" xfId="7649"/>
    <cellStyle name="Comma [0] 2 5 4 8" xfId="7650"/>
    <cellStyle name="Comma [0] 2 5 5" xfId="7651"/>
    <cellStyle name="Comma [0] 2 5 5 2" xfId="7652"/>
    <cellStyle name="Comma [0] 2 5 5 2 2" xfId="7653"/>
    <cellStyle name="Comma [0] 2 5 5 2 2 2" xfId="7654"/>
    <cellStyle name="Comma [0] 2 5 5 2 2 4" xfId="7655"/>
    <cellStyle name="Comma [0] 2 5 5 2 3" xfId="7656"/>
    <cellStyle name="Comma [0] 2 5 5 2 4" xfId="7657"/>
    <cellStyle name="Comma [0] 2 5 5 2 5" xfId="7658"/>
    <cellStyle name="Comma [0] 2 5 5 3" xfId="7659"/>
    <cellStyle name="Comma [0] 2 5 5 3 2" xfId="7660"/>
    <cellStyle name="Comma [0] 2 5 5 3 2 2" xfId="7661"/>
    <cellStyle name="Comma [0] 2 5 5 3 2 4" xfId="7662"/>
    <cellStyle name="Comma [0] 2 5 5 3 3" xfId="7663"/>
    <cellStyle name="Comma [0] 2 5 5 3 4" xfId="7664"/>
    <cellStyle name="Comma [0] 2 5 5 3 5" xfId="7665"/>
    <cellStyle name="Comma [0] 2 5 5 4" xfId="7666"/>
    <cellStyle name="Comma [0] 2 5 5 4 2" xfId="7667"/>
    <cellStyle name="Comma [0] 2 5 5 4 4" xfId="7668"/>
    <cellStyle name="Comma [0] 2 5 5 5" xfId="7669"/>
    <cellStyle name="Comma [0] 2 5 5 6" xfId="7670"/>
    <cellStyle name="Comma [0] 2 5 5 7" xfId="7671"/>
    <cellStyle name="Comma [0] 2 5 6" xfId="7672"/>
    <cellStyle name="Comma [0] 2 5 6 2" xfId="7673"/>
    <cellStyle name="Comma [0] 2 5 6 2 2" xfId="7674"/>
    <cellStyle name="Comma [0] 2 5 6 2 2 2" xfId="7675"/>
    <cellStyle name="Comma [0] 2 5 6 2 2 4" xfId="7676"/>
    <cellStyle name="Comma [0] 2 5 6 2 3" xfId="7677"/>
    <cellStyle name="Comma [0] 2 5 6 2 4" xfId="7678"/>
    <cellStyle name="Comma [0] 2 5 6 2 5" xfId="7679"/>
    <cellStyle name="Comma [0] 2 5 6 3" xfId="7680"/>
    <cellStyle name="Comma [0] 2 5 6 3 2" xfId="7681"/>
    <cellStyle name="Comma [0] 2 5 6 3 2 2" xfId="7682"/>
    <cellStyle name="Comma [0] 2 5 6 3 2 4" xfId="7683"/>
    <cellStyle name="Comma [0] 2 5 6 3 3" xfId="7684"/>
    <cellStyle name="Comma [0] 2 5 6 3 4" xfId="7685"/>
    <cellStyle name="Comma [0] 2 5 6 3 5" xfId="7686"/>
    <cellStyle name="Comma [0] 2 5 6 4" xfId="7687"/>
    <cellStyle name="Comma [0] 2 5 6 4 2" xfId="7688"/>
    <cellStyle name="Comma [0] 2 5 6 4 4" xfId="7689"/>
    <cellStyle name="Comma [0] 2 5 6 5" xfId="7690"/>
    <cellStyle name="Comma [0] 2 5 6 6" xfId="7691"/>
    <cellStyle name="Comma [0] 2 5 6 7" xfId="7692"/>
    <cellStyle name="Comma [0] 2 5 7" xfId="7693"/>
    <cellStyle name="Comma [0] 2 5 7 2" xfId="7694"/>
    <cellStyle name="Comma [0] 2 5 7 2 2" xfId="7695"/>
    <cellStyle name="Comma [0] 2 5 7 2 2 2" xfId="7696"/>
    <cellStyle name="Comma [0] 2 5 7 2 2 4" xfId="7697"/>
    <cellStyle name="Comma [0] 2 5 7 2 3" xfId="7698"/>
    <cellStyle name="Comma [0] 2 5 7 2 4" xfId="7699"/>
    <cellStyle name="Comma [0] 2 5 7 2 5" xfId="7700"/>
    <cellStyle name="Comma [0] 2 5 7 3" xfId="7701"/>
    <cellStyle name="Comma [0] 2 5 7 3 2" xfId="7702"/>
    <cellStyle name="Comma [0] 2 5 7 3 2 2" xfId="7703"/>
    <cellStyle name="Comma [0] 2 5 7 3 2 4" xfId="7704"/>
    <cellStyle name="Comma [0] 2 5 7 3 3" xfId="7705"/>
    <cellStyle name="Comma [0] 2 5 7 3 4" xfId="7706"/>
    <cellStyle name="Comma [0] 2 5 7 3 5" xfId="7707"/>
    <cellStyle name="Comma [0] 2 5 7 4" xfId="7708"/>
    <cellStyle name="Comma [0] 2 5 7 4 2" xfId="7709"/>
    <cellStyle name="Comma [0] 2 5 7 4 4" xfId="7710"/>
    <cellStyle name="Comma [0] 2 5 7 5" xfId="7711"/>
    <cellStyle name="Comma [0] 2 5 7 6" xfId="7712"/>
    <cellStyle name="Comma [0] 2 5 7 7" xfId="7713"/>
    <cellStyle name="Comma [0] 2 5 8" xfId="7714"/>
    <cellStyle name="Comma [0] 2 5 8 2" xfId="7715"/>
    <cellStyle name="Comma [0] 2 5 8 2 2" xfId="7716"/>
    <cellStyle name="Comma [0] 2 5 8 2 2 2" xfId="7717"/>
    <cellStyle name="Comma [0] 2 5 8 2 2 4" xfId="7718"/>
    <cellStyle name="Comma [0] 2 5 8 2 3" xfId="7719"/>
    <cellStyle name="Comma [0] 2 5 8 2 4" xfId="7720"/>
    <cellStyle name="Comma [0] 2 5 8 2 5" xfId="7721"/>
    <cellStyle name="Comma [0] 2 5 8 3" xfId="7722"/>
    <cellStyle name="Comma [0] 2 5 8 3 2" xfId="7723"/>
    <cellStyle name="Comma [0] 2 5 8 3 2 2" xfId="7724"/>
    <cellStyle name="Comma [0] 2 5 8 3 2 4" xfId="7725"/>
    <cellStyle name="Comma [0] 2 5 8 3 3" xfId="7726"/>
    <cellStyle name="Comma [0] 2 5 8 3 5" xfId="7727"/>
    <cellStyle name="Comma [0] 2 5 8 4" xfId="7728"/>
    <cellStyle name="Comma [0] 2 5 8 4 2" xfId="7729"/>
    <cellStyle name="Comma [0] 2 5 8 4 4" xfId="7730"/>
    <cellStyle name="Comma [0] 2 5 8 5" xfId="7731"/>
    <cellStyle name="Comma [0] 2 5 8 6" xfId="7732"/>
    <cellStyle name="Comma [0] 2 5 8 7" xfId="7733"/>
    <cellStyle name="Comma [0] 2 5 9" xfId="7734"/>
    <cellStyle name="Comma [0] 2 5 9 2" xfId="7735"/>
    <cellStyle name="Comma [0] 2 5 9 2 2" xfId="7736"/>
    <cellStyle name="Comma [0] 2 5 9 2 2 2" xfId="7737"/>
    <cellStyle name="Comma [0] 2 5 9 2 2 4" xfId="7738"/>
    <cellStyle name="Comma [0] 2 5 9 2 3" xfId="7739"/>
    <cellStyle name="Comma [0] 2 5 9 2 5" xfId="7740"/>
    <cellStyle name="Comma [0] 2 5 9 3" xfId="7741"/>
    <cellStyle name="Comma [0] 2 5 9 3 2" xfId="7742"/>
    <cellStyle name="Comma [0] 2 5 9 3 4" xfId="7743"/>
    <cellStyle name="Comma [0] 2 5 9 4" xfId="7744"/>
    <cellStyle name="Comma [0] 2 5 9 5" xfId="7745"/>
    <cellStyle name="Comma [0] 2 5 9 6" xfId="7746"/>
    <cellStyle name="Comma [0] 2 5_Perd det activo" xfId="7747"/>
    <cellStyle name="Comma [0] 2 6" xfId="7748"/>
    <cellStyle name="Comma [0] 2 6 10" xfId="7749"/>
    <cellStyle name="Comma [0] 2 6 11" xfId="7750"/>
    <cellStyle name="Comma [0] 2 6 11 2" xfId="7751"/>
    <cellStyle name="Comma [0] 2 6 12" xfId="7752"/>
    <cellStyle name="Comma [0] 2 6 2" xfId="7753"/>
    <cellStyle name="Comma [0] 2 6 2 2" xfId="7754"/>
    <cellStyle name="Comma [0] 2 6 2 2 2" xfId="7755"/>
    <cellStyle name="Comma [0] 2 6 2 2 2 2" xfId="7756"/>
    <cellStyle name="Comma [0] 2 6 2 2 2 4" xfId="7757"/>
    <cellStyle name="Comma [0] 2 6 2 2 3" xfId="7758"/>
    <cellStyle name="Comma [0] 2 6 2 2 3 2" xfId="7759"/>
    <cellStyle name="Comma [0] 2 6 2 2 4" xfId="7760"/>
    <cellStyle name="Comma [0] 2 6 2 2 5" xfId="7761"/>
    <cellStyle name="Comma [0] 2 6 2 2 6" xfId="7762"/>
    <cellStyle name="Comma [0] 2 6 2 3" xfId="7763"/>
    <cellStyle name="Comma [0] 2 6 2 3 2" xfId="7764"/>
    <cellStyle name="Comma [0] 2 6 2 3 2 2" xfId="7765"/>
    <cellStyle name="Comma [0] 2 6 2 3 2 4" xfId="7766"/>
    <cellStyle name="Comma [0] 2 6 2 3 3" xfId="7767"/>
    <cellStyle name="Comma [0] 2 6 2 3 4" xfId="7768"/>
    <cellStyle name="Comma [0] 2 6 2 3 5" xfId="7769"/>
    <cellStyle name="Comma [0] 2 6 2 4" xfId="7770"/>
    <cellStyle name="Comma [0] 2 6 2 4 2" xfId="7771"/>
    <cellStyle name="Comma [0] 2 6 2 4 4" xfId="7772"/>
    <cellStyle name="Comma [0] 2 6 2 5" xfId="7773"/>
    <cellStyle name="Comma [0] 2 6 2 5 2" xfId="7774"/>
    <cellStyle name="Comma [0] 2 6 2 6" xfId="7775"/>
    <cellStyle name="Comma [0] 2 6 2 7" xfId="7776"/>
    <cellStyle name="Comma [0] 2 6 2 8" xfId="7777"/>
    <cellStyle name="Comma [0] 2 6 3" xfId="7778"/>
    <cellStyle name="Comma [0] 2 6 3 2" xfId="7779"/>
    <cellStyle name="Comma [0] 2 6 3 2 2" xfId="7780"/>
    <cellStyle name="Comma [0] 2 6 3 2 2 2" xfId="7781"/>
    <cellStyle name="Comma [0] 2 6 3 2 2 4" xfId="7782"/>
    <cellStyle name="Comma [0] 2 6 3 2 3" xfId="7783"/>
    <cellStyle name="Comma [0] 2 6 3 2 4" xfId="7784"/>
    <cellStyle name="Comma [0] 2 6 3 2 5" xfId="7785"/>
    <cellStyle name="Comma [0] 2 6 3 3" xfId="7786"/>
    <cellStyle name="Comma [0] 2 6 3 3 2" xfId="7787"/>
    <cellStyle name="Comma [0] 2 6 3 3 2 2" xfId="7788"/>
    <cellStyle name="Comma [0] 2 6 3 3 2 4" xfId="7789"/>
    <cellStyle name="Comma [0] 2 6 3 3 3" xfId="7790"/>
    <cellStyle name="Comma [0] 2 6 3 3 4" xfId="7791"/>
    <cellStyle name="Comma [0] 2 6 3 3 5" xfId="7792"/>
    <cellStyle name="Comma [0] 2 6 3 4" xfId="7793"/>
    <cellStyle name="Comma [0] 2 6 3 4 2" xfId="7794"/>
    <cellStyle name="Comma [0] 2 6 3 4 4" xfId="7795"/>
    <cellStyle name="Comma [0] 2 6 3 5" xfId="7796"/>
    <cellStyle name="Comma [0] 2 6 3 5 2" xfId="7797"/>
    <cellStyle name="Comma [0] 2 6 3 6" xfId="7798"/>
    <cellStyle name="Comma [0] 2 6 3 7" xfId="7799"/>
    <cellStyle name="Comma [0] 2 6 3 8" xfId="7800"/>
    <cellStyle name="Comma [0] 2 6 4" xfId="7801"/>
    <cellStyle name="Comma [0] 2 6 4 2" xfId="7802"/>
    <cellStyle name="Comma [0] 2 6 4 2 2" xfId="7803"/>
    <cellStyle name="Comma [0] 2 6 4 2 2 2" xfId="7804"/>
    <cellStyle name="Comma [0] 2 6 4 2 2 4" xfId="7805"/>
    <cellStyle name="Comma [0] 2 6 4 2 3" xfId="7806"/>
    <cellStyle name="Comma [0] 2 6 4 2 4" xfId="7807"/>
    <cellStyle name="Comma [0] 2 6 4 2 5" xfId="7808"/>
    <cellStyle name="Comma [0] 2 6 4 3" xfId="7809"/>
    <cellStyle name="Comma [0] 2 6 4 3 2" xfId="7810"/>
    <cellStyle name="Comma [0] 2 6 4 3 2 2" xfId="7811"/>
    <cellStyle name="Comma [0] 2 6 4 3 2 4" xfId="7812"/>
    <cellStyle name="Comma [0] 2 6 4 3 3" xfId="7813"/>
    <cellStyle name="Comma [0] 2 6 4 3 5" xfId="7814"/>
    <cellStyle name="Comma [0] 2 6 4 4" xfId="7815"/>
    <cellStyle name="Comma [0] 2 6 4 4 2" xfId="7816"/>
    <cellStyle name="Comma [0] 2 6 4 4 4" xfId="7817"/>
    <cellStyle name="Comma [0] 2 6 4 5" xfId="7818"/>
    <cellStyle name="Comma [0] 2 6 4 5 2" xfId="7819"/>
    <cellStyle name="Comma [0] 2 6 4 6" xfId="7820"/>
    <cellStyle name="Comma [0] 2 6 4 7" xfId="7821"/>
    <cellStyle name="Comma [0] 2 6 4 8" xfId="7822"/>
    <cellStyle name="Comma [0] 2 6 5" xfId="7823"/>
    <cellStyle name="Comma [0] 2 6 5 2" xfId="7824"/>
    <cellStyle name="Comma [0] 2 6 5 2 2" xfId="7825"/>
    <cellStyle name="Comma [0] 2 6 5 2 2 2" xfId="7826"/>
    <cellStyle name="Comma [0] 2 6 5 2 2 4" xfId="7827"/>
    <cellStyle name="Comma [0] 2 6 5 2 3" xfId="7828"/>
    <cellStyle name="Comma [0] 2 6 5 2 5" xfId="7829"/>
    <cellStyle name="Comma [0] 2 6 5 3" xfId="7830"/>
    <cellStyle name="Comma [0] 2 6 5 3 2" xfId="7831"/>
    <cellStyle name="Comma [0] 2 6 5 3 4" xfId="7832"/>
    <cellStyle name="Comma [0] 2 6 5 4" xfId="7833"/>
    <cellStyle name="Comma [0] 2 6 5 5" xfId="7834"/>
    <cellStyle name="Comma [0] 2 6 5 6" xfId="7835"/>
    <cellStyle name="Comma [0] 2 6 6" xfId="7836"/>
    <cellStyle name="Comma [0] 2 6 6 2" xfId="7837"/>
    <cellStyle name="Comma [0] 2 6 6 2 2" xfId="7838"/>
    <cellStyle name="Comma [0] 2 6 6 2 4" xfId="7839"/>
    <cellStyle name="Comma [0] 2 6 6 3" xfId="7840"/>
    <cellStyle name="Comma [0] 2 6 6 4" xfId="7841"/>
    <cellStyle name="Comma [0] 2 6 6 5" xfId="7842"/>
    <cellStyle name="Comma [0] 2 6 7" xfId="7843"/>
    <cellStyle name="Comma [0] 2 6 7 2" xfId="7844"/>
    <cellStyle name="Comma [0] 2 6 7 4" xfId="7845"/>
    <cellStyle name="Comma [0] 2 6 8" xfId="7846"/>
    <cellStyle name="Comma [0] 2 6 8 2" xfId="7847"/>
    <cellStyle name="Comma [0] 2 6 8 3" xfId="7848"/>
    <cellStyle name="Comma [0] 2 6 8 4" xfId="7849"/>
    <cellStyle name="Comma [0] 2 6 9" xfId="7850"/>
    <cellStyle name="Comma [0] 2 6 9 2" xfId="7851"/>
    <cellStyle name="Comma [0] 2 6 9 3" xfId="7852"/>
    <cellStyle name="Comma [0] 2 6_Perd det activo" xfId="7853"/>
    <cellStyle name="Comma [0] 2 7" xfId="7854"/>
    <cellStyle name="Comma [0] 2 7 10" xfId="7855"/>
    <cellStyle name="Comma [0] 2 7 2" xfId="7856"/>
    <cellStyle name="Comma [0] 2 7 2 2" xfId="7857"/>
    <cellStyle name="Comma [0] 2 7 2 2 2" xfId="7858"/>
    <cellStyle name="Comma [0] 2 7 2 2 2 2" xfId="7859"/>
    <cellStyle name="Comma [0] 2 7 2 2 3" xfId="7860"/>
    <cellStyle name="Comma [0] 2 7 2 2 5" xfId="7861"/>
    <cellStyle name="Comma [0] 2 7 2 3" xfId="7862"/>
    <cellStyle name="Comma [0] 2 7 2 3 2" xfId="7863"/>
    <cellStyle name="Comma [0] 2 7 2 4" xfId="7864"/>
    <cellStyle name="Comma [0] 2 7 2 5" xfId="7865"/>
    <cellStyle name="Comma [0] 2 7 2 6" xfId="7866"/>
    <cellStyle name="Comma [0] 2 7 3" xfId="7867"/>
    <cellStyle name="Comma [0] 2 7 3 2" xfId="7868"/>
    <cellStyle name="Comma [0] 2 7 3 2 2" xfId="7869"/>
    <cellStyle name="Comma [0] 2 7 3 2 4" xfId="7870"/>
    <cellStyle name="Comma [0] 2 7 3 3" xfId="7871"/>
    <cellStyle name="Comma [0] 2 7 3 3 2" xfId="7872"/>
    <cellStyle name="Comma [0] 2 7 3 4" xfId="7873"/>
    <cellStyle name="Comma [0] 2 7 3 5" xfId="7874"/>
    <cellStyle name="Comma [0] 2 7 3 6" xfId="7875"/>
    <cellStyle name="Comma [0] 2 7 4" xfId="7876"/>
    <cellStyle name="Comma [0] 2 7 4 2" xfId="7877"/>
    <cellStyle name="Comma [0] 2 7 4 2 2" xfId="7878"/>
    <cellStyle name="Comma [0] 2 7 4 2 4" xfId="7879"/>
    <cellStyle name="Comma [0] 2 7 4 3" xfId="7880"/>
    <cellStyle name="Comma [0] 2 7 4 3 2" xfId="7881"/>
    <cellStyle name="Comma [0] 2 7 4 4" xfId="7882"/>
    <cellStyle name="Comma [0] 2 7 4 5" xfId="7883"/>
    <cellStyle name="Comma [0] 2 7 4 6" xfId="7884"/>
    <cellStyle name="Comma [0] 2 7 5" xfId="7885"/>
    <cellStyle name="Comma [0] 2 7 5 2" xfId="7886"/>
    <cellStyle name="Comma [0] 2 7 5 4" xfId="7887"/>
    <cellStyle name="Comma [0] 2 7 6" xfId="7888"/>
    <cellStyle name="Comma [0] 2 7 6 2" xfId="7889"/>
    <cellStyle name="Comma [0] 2 7 6 3" xfId="7890"/>
    <cellStyle name="Comma [0] 2 7 6 4" xfId="7891"/>
    <cellStyle name="Comma [0] 2 7 7" xfId="7892"/>
    <cellStyle name="Comma [0] 2 7 7 2" xfId="7893"/>
    <cellStyle name="Comma [0] 2 7 8" xfId="7894"/>
    <cellStyle name="Comma [0] 2 7 9" xfId="7895"/>
    <cellStyle name="Comma [0] 2 7 9 2" xfId="7896"/>
    <cellStyle name="Comma [0] 2 8" xfId="7897"/>
    <cellStyle name="Comma [0] 2 8 10" xfId="7898"/>
    <cellStyle name="Comma [0] 2 8 2" xfId="7899"/>
    <cellStyle name="Comma [0] 2 8 2 2" xfId="7900"/>
    <cellStyle name="Comma [0] 2 8 2 2 2" xfId="7901"/>
    <cellStyle name="Comma [0] 2 8 2 2 4" xfId="7902"/>
    <cellStyle name="Comma [0] 2 8 2 3" xfId="7903"/>
    <cellStyle name="Comma [0] 2 8 2 3 2" xfId="7904"/>
    <cellStyle name="Comma [0] 2 8 2 4" xfId="7905"/>
    <cellStyle name="Comma [0] 2 8 2 5" xfId="7906"/>
    <cellStyle name="Comma [0] 2 8 2 6" xfId="7907"/>
    <cellStyle name="Comma [0] 2 8 3" xfId="7908"/>
    <cellStyle name="Comma [0] 2 8 3 2" xfId="7909"/>
    <cellStyle name="Comma [0] 2 8 3 2 2" xfId="7910"/>
    <cellStyle name="Comma [0] 2 8 3 2 4" xfId="7911"/>
    <cellStyle name="Comma [0] 2 8 3 3" xfId="7912"/>
    <cellStyle name="Comma [0] 2 8 3 3 2" xfId="7913"/>
    <cellStyle name="Comma [0] 2 8 3 4" xfId="7914"/>
    <cellStyle name="Comma [0] 2 8 3 5" xfId="7915"/>
    <cellStyle name="Comma [0] 2 8 3 6" xfId="7916"/>
    <cellStyle name="Comma [0] 2 8 4" xfId="7917"/>
    <cellStyle name="Comma [0] 2 8 4 2" xfId="7918"/>
    <cellStyle name="Comma [0] 2 8 4 2 2" xfId="7919"/>
    <cellStyle name="Comma [0] 2 8 4 2 4" xfId="7920"/>
    <cellStyle name="Comma [0] 2 8 4 3" xfId="7921"/>
    <cellStyle name="Comma [0] 2 8 4 4" xfId="7922"/>
    <cellStyle name="Comma [0] 2 8 4 5" xfId="7923"/>
    <cellStyle name="Comma [0] 2 8 5" xfId="7924"/>
    <cellStyle name="Comma [0] 2 8 5 2" xfId="7925"/>
    <cellStyle name="Comma [0] 2 8 5 4" xfId="7926"/>
    <cellStyle name="Comma [0] 2 8 6" xfId="7927"/>
    <cellStyle name="Comma [0] 2 8 6 2" xfId="7928"/>
    <cellStyle name="Comma [0] 2 8 6 3" xfId="7929"/>
    <cellStyle name="Comma [0] 2 8 6 4" xfId="7930"/>
    <cellStyle name="Comma [0] 2 8 7" xfId="7931"/>
    <cellStyle name="Comma [0] 2 8 7 2" xfId="7932"/>
    <cellStyle name="Comma [0] 2 8 8" xfId="7933"/>
    <cellStyle name="Comma [0] 2 8 9" xfId="7934"/>
    <cellStyle name="Comma [0] 2 9" xfId="7935"/>
    <cellStyle name="Comma [0] 2 9 2" xfId="7936"/>
    <cellStyle name="Comma [0] 2 9 2 2" xfId="7937"/>
    <cellStyle name="Comma [0] 2 9 2 2 2" xfId="7938"/>
    <cellStyle name="Comma [0] 2 9 2 2 4" xfId="7939"/>
    <cellStyle name="Comma [0] 2 9 2 3" xfId="7940"/>
    <cellStyle name="Comma [0] 2 9 2 3 2" xfId="7941"/>
    <cellStyle name="Comma [0] 2 9 2 4" xfId="7942"/>
    <cellStyle name="Comma [0] 2 9 2 5" xfId="7943"/>
    <cellStyle name="Comma [0] 2 9 2 6" xfId="7944"/>
    <cellStyle name="Comma [0] 2 9 3" xfId="7945"/>
    <cellStyle name="Comma [0] 2 9 3 2" xfId="7946"/>
    <cellStyle name="Comma [0] 2 9 3 2 2" xfId="7947"/>
    <cellStyle name="Comma [0] 2 9 3 2 4" xfId="7948"/>
    <cellStyle name="Comma [0] 2 9 3 3" xfId="7949"/>
    <cellStyle name="Comma [0] 2 9 3 4" xfId="7950"/>
    <cellStyle name="Comma [0] 2 9 3 5" xfId="7951"/>
    <cellStyle name="Comma [0] 2 9 4" xfId="7952"/>
    <cellStyle name="Comma [0] 2 9 4 2" xfId="7953"/>
    <cellStyle name="Comma [0] 2 9 4 2 2" xfId="7954"/>
    <cellStyle name="Comma [0] 2 9 4 2 4" xfId="7955"/>
    <cellStyle name="Comma [0] 2 9 4 3" xfId="7956"/>
    <cellStyle name="Comma [0] 2 9 4 4" xfId="7957"/>
    <cellStyle name="Comma [0] 2 9 4 5" xfId="7958"/>
    <cellStyle name="Comma [0] 2 9 5" xfId="7959"/>
    <cellStyle name="Comma [0] 2 9 5 2" xfId="7960"/>
    <cellStyle name="Comma [0] 2 9 5 4" xfId="7961"/>
    <cellStyle name="Comma [0] 2 9 6" xfId="7962"/>
    <cellStyle name="Comma [0] 2 9 6 2" xfId="7963"/>
    <cellStyle name="Comma [0] 2 9 7" xfId="7964"/>
    <cellStyle name="Comma [0] 2 9 8" xfId="7965"/>
    <cellStyle name="Comma [0] 2 9 9" xfId="7966"/>
    <cellStyle name="Comma [0] 2_Activos por nat cart" xfId="7967"/>
    <cellStyle name="Comma [0] 20" xfId="7968"/>
    <cellStyle name="Comma [0] 20 2" xfId="7969"/>
    <cellStyle name="Comma [0] 20 3" xfId="7970"/>
    <cellStyle name="Comma [0] 20 4" xfId="7971"/>
    <cellStyle name="Comma [0] 21" xfId="7972"/>
    <cellStyle name="Comma [0] 21 2" xfId="7973"/>
    <cellStyle name="Comma [0] 21 3" xfId="7974"/>
    <cellStyle name="Comma [0] 22" xfId="7975"/>
    <cellStyle name="Comma [0] 23" xfId="7976"/>
    <cellStyle name="Comma [0] 23 2" xfId="7977"/>
    <cellStyle name="Comma [0] 24" xfId="7978"/>
    <cellStyle name="Comma [0] 25" xfId="38318"/>
    <cellStyle name="Comma [0] 3" xfId="7979"/>
    <cellStyle name="Comma [0] 3 10" xfId="7980"/>
    <cellStyle name="Comma [0] 3 10 2" xfId="7981"/>
    <cellStyle name="Comma [0] 3 10 2 2" xfId="7982"/>
    <cellStyle name="Comma [0] 3 10 2 2 2" xfId="7983"/>
    <cellStyle name="Comma [0] 3 10 2 2 4" xfId="7984"/>
    <cellStyle name="Comma [0] 3 10 2 3" xfId="7985"/>
    <cellStyle name="Comma [0] 3 10 2 4" xfId="7986"/>
    <cellStyle name="Comma [0] 3 10 2 5" xfId="7987"/>
    <cellStyle name="Comma [0] 3 10 3" xfId="7988"/>
    <cellStyle name="Comma [0] 3 10 3 2" xfId="7989"/>
    <cellStyle name="Comma [0] 3 10 3 2 2" xfId="7990"/>
    <cellStyle name="Comma [0] 3 10 3 2 4" xfId="7991"/>
    <cellStyle name="Comma [0] 3 10 3 3" xfId="7992"/>
    <cellStyle name="Comma [0] 3 10 3 5" xfId="7993"/>
    <cellStyle name="Comma [0] 3 10 4" xfId="7994"/>
    <cellStyle name="Comma [0] 3 10 4 2" xfId="7995"/>
    <cellStyle name="Comma [0] 3 10 4 4" xfId="7996"/>
    <cellStyle name="Comma [0] 3 10 5" xfId="7997"/>
    <cellStyle name="Comma [0] 3 10 6" xfId="7998"/>
    <cellStyle name="Comma [0] 3 10 7" xfId="7999"/>
    <cellStyle name="Comma [0] 3 11" xfId="8000"/>
    <cellStyle name="Comma [0] 3 11 2" xfId="8001"/>
    <cellStyle name="Comma [0] 3 11 2 2" xfId="8002"/>
    <cellStyle name="Comma [0] 3 11 2 2 2" xfId="8003"/>
    <cellStyle name="Comma [0] 3 11 2 2 4" xfId="8004"/>
    <cellStyle name="Comma [0] 3 11 2 3" xfId="8005"/>
    <cellStyle name="Comma [0] 3 11 2 5" xfId="8006"/>
    <cellStyle name="Comma [0] 3 11 3" xfId="8007"/>
    <cellStyle name="Comma [0] 3 11 3 2" xfId="8008"/>
    <cellStyle name="Comma [0] 3 11 3 4" xfId="8009"/>
    <cellStyle name="Comma [0] 3 11 4" xfId="8010"/>
    <cellStyle name="Comma [0] 3 11 5" xfId="8011"/>
    <cellStyle name="Comma [0] 3 11 6" xfId="8012"/>
    <cellStyle name="Comma [0] 3 12" xfId="8013"/>
    <cellStyle name="Comma [0] 3 12 2" xfId="8014"/>
    <cellStyle name="Comma [0] 3 12 2 2" xfId="8015"/>
    <cellStyle name="Comma [0] 3 12 2 4" xfId="8016"/>
    <cellStyle name="Comma [0] 3 12 3" xfId="8017"/>
    <cellStyle name="Comma [0] 3 12 4" xfId="8018"/>
    <cellStyle name="Comma [0] 3 12 5" xfId="8019"/>
    <cellStyle name="Comma [0] 3 13" xfId="8020"/>
    <cellStyle name="Comma [0] 3 13 2" xfId="8021"/>
    <cellStyle name="Comma [0] 3 13 2 2" xfId="8022"/>
    <cellStyle name="Comma [0] 3 13 2 4" xfId="8023"/>
    <cellStyle name="Comma [0] 3 13 3" xfId="8024"/>
    <cellStyle name="Comma [0] 3 13 5" xfId="8025"/>
    <cellStyle name="Comma [0] 3 14" xfId="8026"/>
    <cellStyle name="Comma [0] 3 14 2" xfId="8027"/>
    <cellStyle name="Comma [0] 3 14 4" xfId="8028"/>
    <cellStyle name="Comma [0] 3 15" xfId="8029"/>
    <cellStyle name="Comma [0] 3 15 2" xfId="8030"/>
    <cellStyle name="Comma [0] 3 15 4" xfId="8031"/>
    <cellStyle name="Comma [0] 3 16" xfId="8032"/>
    <cellStyle name="Comma [0] 3 16 2" xfId="8033"/>
    <cellStyle name="Comma [0] 3 16 3" xfId="8034"/>
    <cellStyle name="Comma [0] 3 16 4" xfId="8035"/>
    <cellStyle name="Comma [0] 3 17" xfId="8036"/>
    <cellStyle name="Comma [0] 3 17 2" xfId="8037"/>
    <cellStyle name="Comma [0] 3 17 3" xfId="8038"/>
    <cellStyle name="Comma [0] 3 17 4" xfId="8039"/>
    <cellStyle name="Comma [0] 3 18" xfId="8040"/>
    <cellStyle name="Comma [0] 3 18 2" xfId="8041"/>
    <cellStyle name="Comma [0] 3 18 3" xfId="8042"/>
    <cellStyle name="Comma [0] 3 19" xfId="8043"/>
    <cellStyle name="Comma [0] 3 2" xfId="8044"/>
    <cellStyle name="Comma [0] 3 2 10" xfId="8045"/>
    <cellStyle name="Comma [0] 3 2 10 2" xfId="8046"/>
    <cellStyle name="Comma [0] 3 2 10 2 2" xfId="8047"/>
    <cellStyle name="Comma [0] 3 2 10 2 2 2" xfId="8048"/>
    <cellStyle name="Comma [0] 3 2 10 2 2 4" xfId="8049"/>
    <cellStyle name="Comma [0] 3 2 10 2 3" xfId="8050"/>
    <cellStyle name="Comma [0] 3 2 10 2 5" xfId="8051"/>
    <cellStyle name="Comma [0] 3 2 10 3" xfId="8052"/>
    <cellStyle name="Comma [0] 3 2 10 3 2" xfId="8053"/>
    <cellStyle name="Comma [0] 3 2 10 3 4" xfId="8054"/>
    <cellStyle name="Comma [0] 3 2 10 4" xfId="8055"/>
    <cellStyle name="Comma [0] 3 2 10 5" xfId="8056"/>
    <cellStyle name="Comma [0] 3 2 10 6" xfId="8057"/>
    <cellStyle name="Comma [0] 3 2 11" xfId="8058"/>
    <cellStyle name="Comma [0] 3 2 11 2" xfId="8059"/>
    <cellStyle name="Comma [0] 3 2 11 2 2" xfId="8060"/>
    <cellStyle name="Comma [0] 3 2 11 2 4" xfId="8061"/>
    <cellStyle name="Comma [0] 3 2 11 3" xfId="8062"/>
    <cellStyle name="Comma [0] 3 2 11 4" xfId="8063"/>
    <cellStyle name="Comma [0] 3 2 11 5" xfId="8064"/>
    <cellStyle name="Comma [0] 3 2 12" xfId="8065"/>
    <cellStyle name="Comma [0] 3 2 12 2" xfId="8066"/>
    <cellStyle name="Comma [0] 3 2 12 2 2" xfId="8067"/>
    <cellStyle name="Comma [0] 3 2 12 2 4" xfId="8068"/>
    <cellStyle name="Comma [0] 3 2 12 3" xfId="8069"/>
    <cellStyle name="Comma [0] 3 2 12 5" xfId="8070"/>
    <cellStyle name="Comma [0] 3 2 13" xfId="8071"/>
    <cellStyle name="Comma [0] 3 2 13 2" xfId="8072"/>
    <cellStyle name="Comma [0] 3 2 13 4" xfId="8073"/>
    <cellStyle name="Comma [0] 3 2 14" xfId="8074"/>
    <cellStyle name="Comma [0] 3 2 14 2" xfId="8075"/>
    <cellStyle name="Comma [0] 3 2 14 4" xfId="8076"/>
    <cellStyle name="Comma [0] 3 2 15" xfId="8077"/>
    <cellStyle name="Comma [0] 3 2 15 2" xfId="8078"/>
    <cellStyle name="Comma [0] 3 2 15 3" xfId="8079"/>
    <cellStyle name="Comma [0] 3 2 15 4" xfId="8080"/>
    <cellStyle name="Comma [0] 3 2 16" xfId="8081"/>
    <cellStyle name="Comma [0] 3 2 16 2" xfId="8082"/>
    <cellStyle name="Comma [0] 3 2 16 3" xfId="8083"/>
    <cellStyle name="Comma [0] 3 2 16 4" xfId="8084"/>
    <cellStyle name="Comma [0] 3 2 17" xfId="8085"/>
    <cellStyle name="Comma [0] 3 2 17 2" xfId="8086"/>
    <cellStyle name="Comma [0] 3 2 17 3" xfId="8087"/>
    <cellStyle name="Comma [0] 3 2 18" xfId="8088"/>
    <cellStyle name="Comma [0] 3 2 19" xfId="8089"/>
    <cellStyle name="Comma [0] 3 2 19 2" xfId="8090"/>
    <cellStyle name="Comma [0] 3 2 2" xfId="8091"/>
    <cellStyle name="Comma [0] 3 2 2 10" xfId="8092"/>
    <cellStyle name="Comma [0] 3 2 2 10 2" xfId="8093"/>
    <cellStyle name="Comma [0] 3 2 2 10 2 2" xfId="8094"/>
    <cellStyle name="Comma [0] 3 2 2 10 2 4" xfId="8095"/>
    <cellStyle name="Comma [0] 3 2 2 10 3" xfId="8096"/>
    <cellStyle name="Comma [0] 3 2 2 10 4" xfId="8097"/>
    <cellStyle name="Comma [0] 3 2 2 10 5" xfId="8098"/>
    <cellStyle name="Comma [0] 3 2 2 11" xfId="8099"/>
    <cellStyle name="Comma [0] 3 2 2 11 2" xfId="8100"/>
    <cellStyle name="Comma [0] 3 2 2 11 4" xfId="8101"/>
    <cellStyle name="Comma [0] 3 2 2 12" xfId="8102"/>
    <cellStyle name="Comma [0] 3 2 2 12 2" xfId="8103"/>
    <cellStyle name="Comma [0] 3 2 2 12 3" xfId="8104"/>
    <cellStyle name="Comma [0] 3 2 2 12 4" xfId="8105"/>
    <cellStyle name="Comma [0] 3 2 2 13" xfId="8106"/>
    <cellStyle name="Comma [0] 3 2 2 13 2" xfId="8107"/>
    <cellStyle name="Comma [0] 3 2 2 14" xfId="8108"/>
    <cellStyle name="Comma [0] 3 2 2 15" xfId="8109"/>
    <cellStyle name="Comma [0] 3 2 2 16" xfId="8110"/>
    <cellStyle name="Comma [0] 3 2 2 2" xfId="8111"/>
    <cellStyle name="Comma [0] 3 2 2 2 10" xfId="8112"/>
    <cellStyle name="Comma [0] 3 2 2 2 11" xfId="8113"/>
    <cellStyle name="Comma [0] 3 2 2 2 2" xfId="8114"/>
    <cellStyle name="Comma [0] 3 2 2 2 2 2" xfId="8115"/>
    <cellStyle name="Comma [0] 3 2 2 2 2 2 2" xfId="8116"/>
    <cellStyle name="Comma [0] 3 2 2 2 2 2 2 2" xfId="8117"/>
    <cellStyle name="Comma [0] 3 2 2 2 2 2 2 4" xfId="8118"/>
    <cellStyle name="Comma [0] 3 2 2 2 2 2 3" xfId="8119"/>
    <cellStyle name="Comma [0] 3 2 2 2 2 2 4" xfId="8120"/>
    <cellStyle name="Comma [0] 3 2 2 2 2 2 5" xfId="8121"/>
    <cellStyle name="Comma [0] 3 2 2 2 2 3" xfId="8122"/>
    <cellStyle name="Comma [0] 3 2 2 2 2 3 2" xfId="8123"/>
    <cellStyle name="Comma [0] 3 2 2 2 2 3 2 2" xfId="8124"/>
    <cellStyle name="Comma [0] 3 2 2 2 2 3 2 4" xfId="8125"/>
    <cellStyle name="Comma [0] 3 2 2 2 2 3 3" xfId="8126"/>
    <cellStyle name="Comma [0] 3 2 2 2 2 3 4" xfId="8127"/>
    <cellStyle name="Comma [0] 3 2 2 2 2 3 5" xfId="8128"/>
    <cellStyle name="Comma [0] 3 2 2 2 2 4" xfId="8129"/>
    <cellStyle name="Comma [0] 3 2 2 2 2 4 2" xfId="8130"/>
    <cellStyle name="Comma [0] 3 2 2 2 2 4 4" xfId="8131"/>
    <cellStyle name="Comma [0] 3 2 2 2 2 5" xfId="8132"/>
    <cellStyle name="Comma [0] 3 2 2 2 2 5 2" xfId="8133"/>
    <cellStyle name="Comma [0] 3 2 2 2 2 6" xfId="8134"/>
    <cellStyle name="Comma [0] 3 2 2 2 2 7" xfId="8135"/>
    <cellStyle name="Comma [0] 3 2 2 2 2 8" xfId="8136"/>
    <cellStyle name="Comma [0] 3 2 2 2 3" xfId="8137"/>
    <cellStyle name="Comma [0] 3 2 2 2 3 2" xfId="8138"/>
    <cellStyle name="Comma [0] 3 2 2 2 3 2 2" xfId="8139"/>
    <cellStyle name="Comma [0] 3 2 2 2 3 2 2 2" xfId="8140"/>
    <cellStyle name="Comma [0] 3 2 2 2 3 2 2 4" xfId="8141"/>
    <cellStyle name="Comma [0] 3 2 2 2 3 2 3" xfId="8142"/>
    <cellStyle name="Comma [0] 3 2 2 2 3 2 4" xfId="8143"/>
    <cellStyle name="Comma [0] 3 2 2 2 3 2 5" xfId="8144"/>
    <cellStyle name="Comma [0] 3 2 2 2 3 3" xfId="8145"/>
    <cellStyle name="Comma [0] 3 2 2 2 3 3 2" xfId="8146"/>
    <cellStyle name="Comma [0] 3 2 2 2 3 3 2 2" xfId="8147"/>
    <cellStyle name="Comma [0] 3 2 2 2 3 3 2 4" xfId="8148"/>
    <cellStyle name="Comma [0] 3 2 2 2 3 3 3" xfId="8149"/>
    <cellStyle name="Comma [0] 3 2 2 2 3 3 5" xfId="8150"/>
    <cellStyle name="Comma [0] 3 2 2 2 3 4" xfId="8151"/>
    <cellStyle name="Comma [0] 3 2 2 2 3 4 2" xfId="8152"/>
    <cellStyle name="Comma [0] 3 2 2 2 3 4 4" xfId="8153"/>
    <cellStyle name="Comma [0] 3 2 2 2 3 5" xfId="8154"/>
    <cellStyle name="Comma [0] 3 2 2 2 3 6" xfId="8155"/>
    <cellStyle name="Comma [0] 3 2 2 2 3 7" xfId="8156"/>
    <cellStyle name="Comma [0] 3 2 2 2 4" xfId="8157"/>
    <cellStyle name="Comma [0] 3 2 2 2 4 2" xfId="8158"/>
    <cellStyle name="Comma [0] 3 2 2 2 4 2 2" xfId="8159"/>
    <cellStyle name="Comma [0] 3 2 2 2 4 2 2 2" xfId="8160"/>
    <cellStyle name="Comma [0] 3 2 2 2 4 2 2 4" xfId="8161"/>
    <cellStyle name="Comma [0] 3 2 2 2 4 2 3" xfId="8162"/>
    <cellStyle name="Comma [0] 3 2 2 2 4 2 4" xfId="8163"/>
    <cellStyle name="Comma [0] 3 2 2 2 4 2 5" xfId="8164"/>
    <cellStyle name="Comma [0] 3 2 2 2 4 3" xfId="8165"/>
    <cellStyle name="Comma [0] 3 2 2 2 4 3 2" xfId="8166"/>
    <cellStyle name="Comma [0] 3 2 2 2 4 3 2 2" xfId="8167"/>
    <cellStyle name="Comma [0] 3 2 2 2 4 3 2 4" xfId="8168"/>
    <cellStyle name="Comma [0] 3 2 2 2 4 3 3" xfId="8169"/>
    <cellStyle name="Comma [0] 3 2 2 2 4 3 5" xfId="8170"/>
    <cellStyle name="Comma [0] 3 2 2 2 4 4" xfId="8171"/>
    <cellStyle name="Comma [0] 3 2 2 2 4 4 2" xfId="8172"/>
    <cellStyle name="Comma [0] 3 2 2 2 4 4 4" xfId="8173"/>
    <cellStyle name="Comma [0] 3 2 2 2 4 5" xfId="8174"/>
    <cellStyle name="Comma [0] 3 2 2 2 4 6" xfId="8175"/>
    <cellStyle name="Comma [0] 3 2 2 2 4 7" xfId="8176"/>
    <cellStyle name="Comma [0] 3 2 2 2 5" xfId="8177"/>
    <cellStyle name="Comma [0] 3 2 2 2 5 2" xfId="8178"/>
    <cellStyle name="Comma [0] 3 2 2 2 5 2 2" xfId="8179"/>
    <cellStyle name="Comma [0] 3 2 2 2 5 2 2 2" xfId="8180"/>
    <cellStyle name="Comma [0] 3 2 2 2 5 2 2 4" xfId="8181"/>
    <cellStyle name="Comma [0] 3 2 2 2 5 2 3" xfId="8182"/>
    <cellStyle name="Comma [0] 3 2 2 2 5 2 5" xfId="8183"/>
    <cellStyle name="Comma [0] 3 2 2 2 5 3" xfId="8184"/>
    <cellStyle name="Comma [0] 3 2 2 2 5 3 2" xfId="8185"/>
    <cellStyle name="Comma [0] 3 2 2 2 5 3 4" xfId="8186"/>
    <cellStyle name="Comma [0] 3 2 2 2 5 4" xfId="8187"/>
    <cellStyle name="Comma [0] 3 2 2 2 5 5" xfId="8188"/>
    <cellStyle name="Comma [0] 3 2 2 2 5 6" xfId="8189"/>
    <cellStyle name="Comma [0] 3 2 2 2 6" xfId="8190"/>
    <cellStyle name="Comma [0] 3 2 2 2 6 2" xfId="8191"/>
    <cellStyle name="Comma [0] 3 2 2 2 6 2 2" xfId="8192"/>
    <cellStyle name="Comma [0] 3 2 2 2 6 2 4" xfId="8193"/>
    <cellStyle name="Comma [0] 3 2 2 2 6 3" xfId="8194"/>
    <cellStyle name="Comma [0] 3 2 2 2 6 4" xfId="8195"/>
    <cellStyle name="Comma [0] 3 2 2 2 6 5" xfId="8196"/>
    <cellStyle name="Comma [0] 3 2 2 2 7" xfId="8197"/>
    <cellStyle name="Comma [0] 3 2 2 2 7 2" xfId="8198"/>
    <cellStyle name="Comma [0] 3 2 2 2 7 4" xfId="8199"/>
    <cellStyle name="Comma [0] 3 2 2 2 8" xfId="8200"/>
    <cellStyle name="Comma [0] 3 2 2 2 8 2" xfId="8201"/>
    <cellStyle name="Comma [0] 3 2 2 2 9" xfId="8202"/>
    <cellStyle name="Comma [0] 3 2 2 3" xfId="8203"/>
    <cellStyle name="Comma [0] 3 2 2 3 2" xfId="8204"/>
    <cellStyle name="Comma [0] 3 2 2 3 2 2" xfId="8205"/>
    <cellStyle name="Comma [0] 3 2 2 3 2 2 2" xfId="8206"/>
    <cellStyle name="Comma [0] 3 2 2 3 2 2 4" xfId="8207"/>
    <cellStyle name="Comma [0] 3 2 2 3 2 3" xfId="8208"/>
    <cellStyle name="Comma [0] 3 2 2 3 2 4" xfId="8209"/>
    <cellStyle name="Comma [0] 3 2 2 3 2 5" xfId="8210"/>
    <cellStyle name="Comma [0] 3 2 2 3 3" xfId="8211"/>
    <cellStyle name="Comma [0] 3 2 2 3 3 2" xfId="8212"/>
    <cellStyle name="Comma [0] 3 2 2 3 3 2 2" xfId="8213"/>
    <cellStyle name="Comma [0] 3 2 2 3 3 2 4" xfId="8214"/>
    <cellStyle name="Comma [0] 3 2 2 3 3 3" xfId="8215"/>
    <cellStyle name="Comma [0] 3 2 2 3 3 4" xfId="8216"/>
    <cellStyle name="Comma [0] 3 2 2 3 3 5" xfId="8217"/>
    <cellStyle name="Comma [0] 3 2 2 3 4" xfId="8218"/>
    <cellStyle name="Comma [0] 3 2 2 3 4 2" xfId="8219"/>
    <cellStyle name="Comma [0] 3 2 2 3 4 4" xfId="8220"/>
    <cellStyle name="Comma [0] 3 2 2 3 5" xfId="8221"/>
    <cellStyle name="Comma [0] 3 2 2 3 5 2" xfId="8222"/>
    <cellStyle name="Comma [0] 3 2 2 3 6" xfId="8223"/>
    <cellStyle name="Comma [0] 3 2 2 3 7" xfId="8224"/>
    <cellStyle name="Comma [0] 3 2 2 3 8" xfId="8225"/>
    <cellStyle name="Comma [0] 3 2 2 4" xfId="8226"/>
    <cellStyle name="Comma [0] 3 2 2 4 2" xfId="8227"/>
    <cellStyle name="Comma [0] 3 2 2 4 2 2" xfId="8228"/>
    <cellStyle name="Comma [0] 3 2 2 4 2 2 2" xfId="8229"/>
    <cellStyle name="Comma [0] 3 2 2 4 2 2 4" xfId="8230"/>
    <cellStyle name="Comma [0] 3 2 2 4 2 3" xfId="8231"/>
    <cellStyle name="Comma [0] 3 2 2 4 2 4" xfId="8232"/>
    <cellStyle name="Comma [0] 3 2 2 4 2 5" xfId="8233"/>
    <cellStyle name="Comma [0] 3 2 2 4 3" xfId="8234"/>
    <cellStyle name="Comma [0] 3 2 2 4 3 2" xfId="8235"/>
    <cellStyle name="Comma [0] 3 2 2 4 3 2 2" xfId="8236"/>
    <cellStyle name="Comma [0] 3 2 2 4 3 2 4" xfId="8237"/>
    <cellStyle name="Comma [0] 3 2 2 4 3 3" xfId="8238"/>
    <cellStyle name="Comma [0] 3 2 2 4 3 4" xfId="8239"/>
    <cellStyle name="Comma [0] 3 2 2 4 3 5" xfId="8240"/>
    <cellStyle name="Comma [0] 3 2 2 4 4" xfId="8241"/>
    <cellStyle name="Comma [0] 3 2 2 4 4 2" xfId="8242"/>
    <cellStyle name="Comma [0] 3 2 2 4 4 4" xfId="8243"/>
    <cellStyle name="Comma [0] 3 2 2 4 5" xfId="8244"/>
    <cellStyle name="Comma [0] 3 2 2 4 5 2" xfId="8245"/>
    <cellStyle name="Comma [0] 3 2 2 4 6" xfId="8246"/>
    <cellStyle name="Comma [0] 3 2 2 4 7" xfId="8247"/>
    <cellStyle name="Comma [0] 3 2 2 4 8" xfId="8248"/>
    <cellStyle name="Comma [0] 3 2 2 5" xfId="8249"/>
    <cellStyle name="Comma [0] 3 2 2 5 2" xfId="8250"/>
    <cellStyle name="Comma [0] 3 2 2 5 2 2" xfId="8251"/>
    <cellStyle name="Comma [0] 3 2 2 5 2 2 2" xfId="8252"/>
    <cellStyle name="Comma [0] 3 2 2 5 2 2 4" xfId="8253"/>
    <cellStyle name="Comma [0] 3 2 2 5 2 3" xfId="8254"/>
    <cellStyle name="Comma [0] 3 2 2 5 2 4" xfId="8255"/>
    <cellStyle name="Comma [0] 3 2 2 5 2 5" xfId="8256"/>
    <cellStyle name="Comma [0] 3 2 2 5 3" xfId="8257"/>
    <cellStyle name="Comma [0] 3 2 2 5 3 2" xfId="8258"/>
    <cellStyle name="Comma [0] 3 2 2 5 3 2 2" xfId="8259"/>
    <cellStyle name="Comma [0] 3 2 2 5 3 2 4" xfId="8260"/>
    <cellStyle name="Comma [0] 3 2 2 5 3 3" xfId="8261"/>
    <cellStyle name="Comma [0] 3 2 2 5 3 4" xfId="8262"/>
    <cellStyle name="Comma [0] 3 2 2 5 3 5" xfId="8263"/>
    <cellStyle name="Comma [0] 3 2 2 5 4" xfId="8264"/>
    <cellStyle name="Comma [0] 3 2 2 5 4 2" xfId="8265"/>
    <cellStyle name="Comma [0] 3 2 2 5 4 4" xfId="8266"/>
    <cellStyle name="Comma [0] 3 2 2 5 5" xfId="8267"/>
    <cellStyle name="Comma [0] 3 2 2 5 6" xfId="8268"/>
    <cellStyle name="Comma [0] 3 2 2 5 7" xfId="8269"/>
    <cellStyle name="Comma [0] 3 2 2 6" xfId="8270"/>
    <cellStyle name="Comma [0] 3 2 2 6 2" xfId="8271"/>
    <cellStyle name="Comma [0] 3 2 2 6 2 2" xfId="8272"/>
    <cellStyle name="Comma [0] 3 2 2 6 2 2 2" xfId="8273"/>
    <cellStyle name="Comma [0] 3 2 2 6 2 2 4" xfId="8274"/>
    <cellStyle name="Comma [0] 3 2 2 6 2 3" xfId="8275"/>
    <cellStyle name="Comma [0] 3 2 2 6 2 4" xfId="8276"/>
    <cellStyle name="Comma [0] 3 2 2 6 2 5" xfId="8277"/>
    <cellStyle name="Comma [0] 3 2 2 6 3" xfId="8278"/>
    <cellStyle name="Comma [0] 3 2 2 6 3 2" xfId="8279"/>
    <cellStyle name="Comma [0] 3 2 2 6 3 2 2" xfId="8280"/>
    <cellStyle name="Comma [0] 3 2 2 6 3 2 4" xfId="8281"/>
    <cellStyle name="Comma [0] 3 2 2 6 3 3" xfId="8282"/>
    <cellStyle name="Comma [0] 3 2 2 6 3 4" xfId="8283"/>
    <cellStyle name="Comma [0] 3 2 2 6 3 5" xfId="8284"/>
    <cellStyle name="Comma [0] 3 2 2 6 4" xfId="8285"/>
    <cellStyle name="Comma [0] 3 2 2 6 4 2" xfId="8286"/>
    <cellStyle name="Comma [0] 3 2 2 6 4 4" xfId="8287"/>
    <cellStyle name="Comma [0] 3 2 2 6 5" xfId="8288"/>
    <cellStyle name="Comma [0] 3 2 2 6 6" xfId="8289"/>
    <cellStyle name="Comma [0] 3 2 2 6 7" xfId="8290"/>
    <cellStyle name="Comma [0] 3 2 2 7" xfId="8291"/>
    <cellStyle name="Comma [0] 3 2 2 7 2" xfId="8292"/>
    <cellStyle name="Comma [0] 3 2 2 7 2 2" xfId="8293"/>
    <cellStyle name="Comma [0] 3 2 2 7 2 2 2" xfId="8294"/>
    <cellStyle name="Comma [0] 3 2 2 7 2 2 4" xfId="8295"/>
    <cellStyle name="Comma [0] 3 2 2 7 2 3" xfId="8296"/>
    <cellStyle name="Comma [0] 3 2 2 7 2 4" xfId="8297"/>
    <cellStyle name="Comma [0] 3 2 2 7 2 5" xfId="8298"/>
    <cellStyle name="Comma [0] 3 2 2 7 3" xfId="8299"/>
    <cellStyle name="Comma [0] 3 2 2 7 3 2" xfId="8300"/>
    <cellStyle name="Comma [0] 3 2 2 7 3 2 2" xfId="8301"/>
    <cellStyle name="Comma [0] 3 2 2 7 3 2 4" xfId="8302"/>
    <cellStyle name="Comma [0] 3 2 2 7 3 3" xfId="8303"/>
    <cellStyle name="Comma [0] 3 2 2 7 3 4" xfId="8304"/>
    <cellStyle name="Comma [0] 3 2 2 7 3 5" xfId="8305"/>
    <cellStyle name="Comma [0] 3 2 2 7 4" xfId="8306"/>
    <cellStyle name="Comma [0] 3 2 2 7 4 2" xfId="8307"/>
    <cellStyle name="Comma [0] 3 2 2 7 4 4" xfId="8308"/>
    <cellStyle name="Comma [0] 3 2 2 7 5" xfId="8309"/>
    <cellStyle name="Comma [0] 3 2 2 7 6" xfId="8310"/>
    <cellStyle name="Comma [0] 3 2 2 7 7" xfId="8311"/>
    <cellStyle name="Comma [0] 3 2 2 8" xfId="8312"/>
    <cellStyle name="Comma [0] 3 2 2 8 2" xfId="8313"/>
    <cellStyle name="Comma [0] 3 2 2 8 2 2" xfId="8314"/>
    <cellStyle name="Comma [0] 3 2 2 8 2 2 2" xfId="8315"/>
    <cellStyle name="Comma [0] 3 2 2 8 2 2 4" xfId="8316"/>
    <cellStyle name="Comma [0] 3 2 2 8 2 3" xfId="8317"/>
    <cellStyle name="Comma [0] 3 2 2 8 2 4" xfId="8318"/>
    <cellStyle name="Comma [0] 3 2 2 8 2 5" xfId="8319"/>
    <cellStyle name="Comma [0] 3 2 2 8 3" xfId="8320"/>
    <cellStyle name="Comma [0] 3 2 2 8 3 2" xfId="8321"/>
    <cellStyle name="Comma [0] 3 2 2 8 3 2 2" xfId="8322"/>
    <cellStyle name="Comma [0] 3 2 2 8 3 2 4" xfId="8323"/>
    <cellStyle name="Comma [0] 3 2 2 8 3 3" xfId="8324"/>
    <cellStyle name="Comma [0] 3 2 2 8 3 5" xfId="8325"/>
    <cellStyle name="Comma [0] 3 2 2 8 4" xfId="8326"/>
    <cellStyle name="Comma [0] 3 2 2 8 4 2" xfId="8327"/>
    <cellStyle name="Comma [0] 3 2 2 8 4 4" xfId="8328"/>
    <cellStyle name="Comma [0] 3 2 2 8 5" xfId="8329"/>
    <cellStyle name="Comma [0] 3 2 2 8 6" xfId="8330"/>
    <cellStyle name="Comma [0] 3 2 2 8 7" xfId="8331"/>
    <cellStyle name="Comma [0] 3 2 2 9" xfId="8332"/>
    <cellStyle name="Comma [0] 3 2 2 9 2" xfId="8333"/>
    <cellStyle name="Comma [0] 3 2 2 9 2 2" xfId="8334"/>
    <cellStyle name="Comma [0] 3 2 2 9 2 2 2" xfId="8335"/>
    <cellStyle name="Comma [0] 3 2 2 9 2 2 4" xfId="8336"/>
    <cellStyle name="Comma [0] 3 2 2 9 2 3" xfId="8337"/>
    <cellStyle name="Comma [0] 3 2 2 9 2 5" xfId="8338"/>
    <cellStyle name="Comma [0] 3 2 2 9 3" xfId="8339"/>
    <cellStyle name="Comma [0] 3 2 2 9 3 2" xfId="8340"/>
    <cellStyle name="Comma [0] 3 2 2 9 3 4" xfId="8341"/>
    <cellStyle name="Comma [0] 3 2 2 9 4" xfId="8342"/>
    <cellStyle name="Comma [0] 3 2 2 9 5" xfId="8343"/>
    <cellStyle name="Comma [0] 3 2 2 9 6" xfId="8344"/>
    <cellStyle name="Comma [0] 3 2 2_Perd det activo" xfId="8345"/>
    <cellStyle name="Comma [0] 3 2 20" xfId="8346"/>
    <cellStyle name="Comma [0] 3 2 3" xfId="8347"/>
    <cellStyle name="Comma [0] 3 2 3 10" xfId="8348"/>
    <cellStyle name="Comma [0] 3 2 3 11" xfId="8349"/>
    <cellStyle name="Comma [0] 3 2 3 12" xfId="8350"/>
    <cellStyle name="Comma [0] 3 2 3 2" xfId="8351"/>
    <cellStyle name="Comma [0] 3 2 3 2 2" xfId="8352"/>
    <cellStyle name="Comma [0] 3 2 3 2 2 2" xfId="8353"/>
    <cellStyle name="Comma [0] 3 2 3 2 2 2 2" xfId="8354"/>
    <cellStyle name="Comma [0] 3 2 3 2 2 2 4" xfId="8355"/>
    <cellStyle name="Comma [0] 3 2 3 2 2 3" xfId="8356"/>
    <cellStyle name="Comma [0] 3 2 3 2 2 3 2" xfId="8357"/>
    <cellStyle name="Comma [0] 3 2 3 2 2 4" xfId="8358"/>
    <cellStyle name="Comma [0] 3 2 3 2 2 5" xfId="8359"/>
    <cellStyle name="Comma [0] 3 2 3 2 2 6" xfId="8360"/>
    <cellStyle name="Comma [0] 3 2 3 2 3" xfId="8361"/>
    <cellStyle name="Comma [0] 3 2 3 2 3 2" xfId="8362"/>
    <cellStyle name="Comma [0] 3 2 3 2 3 2 2" xfId="8363"/>
    <cellStyle name="Comma [0] 3 2 3 2 3 2 4" xfId="8364"/>
    <cellStyle name="Comma [0] 3 2 3 2 3 3" xfId="8365"/>
    <cellStyle name="Comma [0] 3 2 3 2 3 4" xfId="8366"/>
    <cellStyle name="Comma [0] 3 2 3 2 3 5" xfId="8367"/>
    <cellStyle name="Comma [0] 3 2 3 2 4" xfId="8368"/>
    <cellStyle name="Comma [0] 3 2 3 2 4 2" xfId="8369"/>
    <cellStyle name="Comma [0] 3 2 3 2 4 4" xfId="8370"/>
    <cellStyle name="Comma [0] 3 2 3 2 5" xfId="8371"/>
    <cellStyle name="Comma [0] 3 2 3 2 5 2" xfId="8372"/>
    <cellStyle name="Comma [0] 3 2 3 2 6" xfId="8373"/>
    <cellStyle name="Comma [0] 3 2 3 2 7" xfId="8374"/>
    <cellStyle name="Comma [0] 3 2 3 2 8" xfId="8375"/>
    <cellStyle name="Comma [0] 3 2 3 3" xfId="8376"/>
    <cellStyle name="Comma [0] 3 2 3 3 2" xfId="8377"/>
    <cellStyle name="Comma [0] 3 2 3 3 2 2" xfId="8378"/>
    <cellStyle name="Comma [0] 3 2 3 3 2 2 2" xfId="8379"/>
    <cellStyle name="Comma [0] 3 2 3 3 2 2 4" xfId="8380"/>
    <cellStyle name="Comma [0] 3 2 3 3 2 3" xfId="8381"/>
    <cellStyle name="Comma [0] 3 2 3 3 2 4" xfId="8382"/>
    <cellStyle name="Comma [0] 3 2 3 3 2 5" xfId="8383"/>
    <cellStyle name="Comma [0] 3 2 3 3 3" xfId="8384"/>
    <cellStyle name="Comma [0] 3 2 3 3 3 2" xfId="8385"/>
    <cellStyle name="Comma [0] 3 2 3 3 3 2 2" xfId="8386"/>
    <cellStyle name="Comma [0] 3 2 3 3 3 2 4" xfId="8387"/>
    <cellStyle name="Comma [0] 3 2 3 3 3 3" xfId="8388"/>
    <cellStyle name="Comma [0] 3 2 3 3 3 4" xfId="8389"/>
    <cellStyle name="Comma [0] 3 2 3 3 3 5" xfId="8390"/>
    <cellStyle name="Comma [0] 3 2 3 3 4" xfId="8391"/>
    <cellStyle name="Comma [0] 3 2 3 3 4 2" xfId="8392"/>
    <cellStyle name="Comma [0] 3 2 3 3 4 4" xfId="8393"/>
    <cellStyle name="Comma [0] 3 2 3 3 5" xfId="8394"/>
    <cellStyle name="Comma [0] 3 2 3 3 5 2" xfId="8395"/>
    <cellStyle name="Comma [0] 3 2 3 3 6" xfId="8396"/>
    <cellStyle name="Comma [0] 3 2 3 3 7" xfId="8397"/>
    <cellStyle name="Comma [0] 3 2 3 3 8" xfId="8398"/>
    <cellStyle name="Comma [0] 3 2 3 4" xfId="8399"/>
    <cellStyle name="Comma [0] 3 2 3 4 2" xfId="8400"/>
    <cellStyle name="Comma [0] 3 2 3 4 2 2" xfId="8401"/>
    <cellStyle name="Comma [0] 3 2 3 4 2 2 2" xfId="8402"/>
    <cellStyle name="Comma [0] 3 2 3 4 2 2 4" xfId="8403"/>
    <cellStyle name="Comma [0] 3 2 3 4 2 3" xfId="8404"/>
    <cellStyle name="Comma [0] 3 2 3 4 2 4" xfId="8405"/>
    <cellStyle name="Comma [0] 3 2 3 4 2 5" xfId="8406"/>
    <cellStyle name="Comma [0] 3 2 3 4 3" xfId="8407"/>
    <cellStyle name="Comma [0] 3 2 3 4 3 2" xfId="8408"/>
    <cellStyle name="Comma [0] 3 2 3 4 3 2 2" xfId="8409"/>
    <cellStyle name="Comma [0] 3 2 3 4 3 2 4" xfId="8410"/>
    <cellStyle name="Comma [0] 3 2 3 4 3 3" xfId="8411"/>
    <cellStyle name="Comma [0] 3 2 3 4 3 5" xfId="8412"/>
    <cellStyle name="Comma [0] 3 2 3 4 4" xfId="8413"/>
    <cellStyle name="Comma [0] 3 2 3 4 4 2" xfId="8414"/>
    <cellStyle name="Comma [0] 3 2 3 4 4 4" xfId="8415"/>
    <cellStyle name="Comma [0] 3 2 3 4 5" xfId="8416"/>
    <cellStyle name="Comma [0] 3 2 3 4 5 2" xfId="8417"/>
    <cellStyle name="Comma [0] 3 2 3 4 6" xfId="8418"/>
    <cellStyle name="Comma [0] 3 2 3 4 7" xfId="8419"/>
    <cellStyle name="Comma [0] 3 2 3 4 8" xfId="8420"/>
    <cellStyle name="Comma [0] 3 2 3 5" xfId="8421"/>
    <cellStyle name="Comma [0] 3 2 3 5 2" xfId="8422"/>
    <cellStyle name="Comma [0] 3 2 3 5 2 2" xfId="8423"/>
    <cellStyle name="Comma [0] 3 2 3 5 2 2 2" xfId="8424"/>
    <cellStyle name="Comma [0] 3 2 3 5 2 2 4" xfId="8425"/>
    <cellStyle name="Comma [0] 3 2 3 5 2 3" xfId="8426"/>
    <cellStyle name="Comma [0] 3 2 3 5 2 5" xfId="8427"/>
    <cellStyle name="Comma [0] 3 2 3 5 3" xfId="8428"/>
    <cellStyle name="Comma [0] 3 2 3 5 3 2" xfId="8429"/>
    <cellStyle name="Comma [0] 3 2 3 5 3 4" xfId="8430"/>
    <cellStyle name="Comma [0] 3 2 3 5 4" xfId="8431"/>
    <cellStyle name="Comma [0] 3 2 3 5 5" xfId="8432"/>
    <cellStyle name="Comma [0] 3 2 3 5 6" xfId="8433"/>
    <cellStyle name="Comma [0] 3 2 3 6" xfId="8434"/>
    <cellStyle name="Comma [0] 3 2 3 6 2" xfId="8435"/>
    <cellStyle name="Comma [0] 3 2 3 6 2 2" xfId="8436"/>
    <cellStyle name="Comma [0] 3 2 3 6 2 4" xfId="8437"/>
    <cellStyle name="Comma [0] 3 2 3 6 3" xfId="8438"/>
    <cellStyle name="Comma [0] 3 2 3 6 4" xfId="8439"/>
    <cellStyle name="Comma [0] 3 2 3 6 5" xfId="8440"/>
    <cellStyle name="Comma [0] 3 2 3 7" xfId="8441"/>
    <cellStyle name="Comma [0] 3 2 3 7 2" xfId="8442"/>
    <cellStyle name="Comma [0] 3 2 3 7 4" xfId="8443"/>
    <cellStyle name="Comma [0] 3 2 3 8" xfId="8444"/>
    <cellStyle name="Comma [0] 3 2 3 8 2" xfId="8445"/>
    <cellStyle name="Comma [0] 3 2 3 8 3" xfId="8446"/>
    <cellStyle name="Comma [0] 3 2 3 8 4" xfId="8447"/>
    <cellStyle name="Comma [0] 3 2 3 9" xfId="8448"/>
    <cellStyle name="Comma [0] 3 2 3 9 2" xfId="8449"/>
    <cellStyle name="Comma [0] 3 2 3_Perd det activo" xfId="8450"/>
    <cellStyle name="Comma [0] 3 2 4" xfId="8451"/>
    <cellStyle name="Comma [0] 3 2 4 2" xfId="8452"/>
    <cellStyle name="Comma [0] 3 2 4 2 2" xfId="8453"/>
    <cellStyle name="Comma [0] 3 2 4 2 2 2" xfId="8454"/>
    <cellStyle name="Comma [0] 3 2 4 2 2 4" xfId="8455"/>
    <cellStyle name="Comma [0] 3 2 4 2 3" xfId="8456"/>
    <cellStyle name="Comma [0] 3 2 4 2 3 2" xfId="8457"/>
    <cellStyle name="Comma [0] 3 2 4 2 4" xfId="8458"/>
    <cellStyle name="Comma [0] 3 2 4 2 5" xfId="8459"/>
    <cellStyle name="Comma [0] 3 2 4 2 6" xfId="8460"/>
    <cellStyle name="Comma [0] 3 2 4 3" xfId="8461"/>
    <cellStyle name="Comma [0] 3 2 4 3 2" xfId="8462"/>
    <cellStyle name="Comma [0] 3 2 4 3 2 2" xfId="8463"/>
    <cellStyle name="Comma [0] 3 2 4 3 2 4" xfId="8464"/>
    <cellStyle name="Comma [0] 3 2 4 3 3" xfId="8465"/>
    <cellStyle name="Comma [0] 3 2 4 3 4" xfId="8466"/>
    <cellStyle name="Comma [0] 3 2 4 3 5" xfId="8467"/>
    <cellStyle name="Comma [0] 3 2 4 4" xfId="8468"/>
    <cellStyle name="Comma [0] 3 2 4 4 2" xfId="8469"/>
    <cellStyle name="Comma [0] 3 2 4 4 2 2" xfId="8470"/>
    <cellStyle name="Comma [0] 3 2 4 4 2 4" xfId="8471"/>
    <cellStyle name="Comma [0] 3 2 4 4 3" xfId="8472"/>
    <cellStyle name="Comma [0] 3 2 4 4 4" xfId="8473"/>
    <cellStyle name="Comma [0] 3 2 4 4 5" xfId="8474"/>
    <cellStyle name="Comma [0] 3 2 4 5" xfId="8475"/>
    <cellStyle name="Comma [0] 3 2 4 5 2" xfId="8476"/>
    <cellStyle name="Comma [0] 3 2 4 5 4" xfId="8477"/>
    <cellStyle name="Comma [0] 3 2 4 6" xfId="8478"/>
    <cellStyle name="Comma [0] 3 2 4 6 2" xfId="8479"/>
    <cellStyle name="Comma [0] 3 2 4 7" xfId="8480"/>
    <cellStyle name="Comma [0] 3 2 4 8" xfId="8481"/>
    <cellStyle name="Comma [0] 3 2 4 9" xfId="8482"/>
    <cellStyle name="Comma [0] 3 2 5" xfId="8483"/>
    <cellStyle name="Comma [0] 3 2 5 2" xfId="8484"/>
    <cellStyle name="Comma [0] 3 2 5 2 2" xfId="8485"/>
    <cellStyle name="Comma [0] 3 2 5 2 2 2" xfId="8486"/>
    <cellStyle name="Comma [0] 3 2 5 2 2 4" xfId="8487"/>
    <cellStyle name="Comma [0] 3 2 5 2 3" xfId="8488"/>
    <cellStyle name="Comma [0] 3 2 5 2 4" xfId="8489"/>
    <cellStyle name="Comma [0] 3 2 5 2 5" xfId="8490"/>
    <cellStyle name="Comma [0] 3 2 5 3" xfId="8491"/>
    <cellStyle name="Comma [0] 3 2 5 3 2" xfId="8492"/>
    <cellStyle name="Comma [0] 3 2 5 3 2 2" xfId="8493"/>
    <cellStyle name="Comma [0] 3 2 5 3 2 4" xfId="8494"/>
    <cellStyle name="Comma [0] 3 2 5 3 3" xfId="8495"/>
    <cellStyle name="Comma [0] 3 2 5 3 4" xfId="8496"/>
    <cellStyle name="Comma [0] 3 2 5 3 5" xfId="8497"/>
    <cellStyle name="Comma [0] 3 2 5 4" xfId="8498"/>
    <cellStyle name="Comma [0] 3 2 5 4 2" xfId="8499"/>
    <cellStyle name="Comma [0] 3 2 5 4 4" xfId="8500"/>
    <cellStyle name="Comma [0] 3 2 5 5" xfId="8501"/>
    <cellStyle name="Comma [0] 3 2 5 5 2" xfId="8502"/>
    <cellStyle name="Comma [0] 3 2 5 6" xfId="8503"/>
    <cellStyle name="Comma [0] 3 2 5 7" xfId="8504"/>
    <cellStyle name="Comma [0] 3 2 5 8" xfId="8505"/>
    <cellStyle name="Comma [0] 3 2 6" xfId="8506"/>
    <cellStyle name="Comma [0] 3 2 6 2" xfId="8507"/>
    <cellStyle name="Comma [0] 3 2 6 2 2" xfId="8508"/>
    <cellStyle name="Comma [0] 3 2 6 2 2 2" xfId="8509"/>
    <cellStyle name="Comma [0] 3 2 6 2 2 4" xfId="8510"/>
    <cellStyle name="Comma [0] 3 2 6 2 3" xfId="8511"/>
    <cellStyle name="Comma [0] 3 2 6 2 4" xfId="8512"/>
    <cellStyle name="Comma [0] 3 2 6 2 5" xfId="8513"/>
    <cellStyle name="Comma [0] 3 2 6 3" xfId="8514"/>
    <cellStyle name="Comma [0] 3 2 6 3 2" xfId="8515"/>
    <cellStyle name="Comma [0] 3 2 6 3 2 2" xfId="8516"/>
    <cellStyle name="Comma [0] 3 2 6 3 2 4" xfId="8517"/>
    <cellStyle name="Comma [0] 3 2 6 3 3" xfId="8518"/>
    <cellStyle name="Comma [0] 3 2 6 3 4" xfId="8519"/>
    <cellStyle name="Comma [0] 3 2 6 3 5" xfId="8520"/>
    <cellStyle name="Comma [0] 3 2 6 4" xfId="8521"/>
    <cellStyle name="Comma [0] 3 2 6 4 2" xfId="8522"/>
    <cellStyle name="Comma [0] 3 2 6 4 4" xfId="8523"/>
    <cellStyle name="Comma [0] 3 2 6 5" xfId="8524"/>
    <cellStyle name="Comma [0] 3 2 6 5 2" xfId="8525"/>
    <cellStyle name="Comma [0] 3 2 6 6" xfId="8526"/>
    <cellStyle name="Comma [0] 3 2 6 7" xfId="8527"/>
    <cellStyle name="Comma [0] 3 2 6 8" xfId="8528"/>
    <cellStyle name="Comma [0] 3 2 7" xfId="8529"/>
    <cellStyle name="Comma [0] 3 2 7 2" xfId="8530"/>
    <cellStyle name="Comma [0] 3 2 7 2 2" xfId="8531"/>
    <cellStyle name="Comma [0] 3 2 7 2 2 2" xfId="8532"/>
    <cellStyle name="Comma [0] 3 2 7 2 2 4" xfId="8533"/>
    <cellStyle name="Comma [0] 3 2 7 2 3" xfId="8534"/>
    <cellStyle name="Comma [0] 3 2 7 2 4" xfId="8535"/>
    <cellStyle name="Comma [0] 3 2 7 2 5" xfId="8536"/>
    <cellStyle name="Comma [0] 3 2 7 3" xfId="8537"/>
    <cellStyle name="Comma [0] 3 2 7 3 2" xfId="8538"/>
    <cellStyle name="Comma [0] 3 2 7 3 2 2" xfId="8539"/>
    <cellStyle name="Comma [0] 3 2 7 3 2 4" xfId="8540"/>
    <cellStyle name="Comma [0] 3 2 7 3 3" xfId="8541"/>
    <cellStyle name="Comma [0] 3 2 7 3 4" xfId="8542"/>
    <cellStyle name="Comma [0] 3 2 7 3 5" xfId="8543"/>
    <cellStyle name="Comma [0] 3 2 7 4" xfId="8544"/>
    <cellStyle name="Comma [0] 3 2 7 4 2" xfId="8545"/>
    <cellStyle name="Comma [0] 3 2 7 4 4" xfId="8546"/>
    <cellStyle name="Comma [0] 3 2 7 5" xfId="8547"/>
    <cellStyle name="Comma [0] 3 2 7 6" xfId="8548"/>
    <cellStyle name="Comma [0] 3 2 7 7" xfId="8549"/>
    <cellStyle name="Comma [0] 3 2 8" xfId="8550"/>
    <cellStyle name="Comma [0] 3 2 8 2" xfId="8551"/>
    <cellStyle name="Comma [0] 3 2 8 2 2" xfId="8552"/>
    <cellStyle name="Comma [0] 3 2 8 2 2 2" xfId="8553"/>
    <cellStyle name="Comma [0] 3 2 8 2 2 4" xfId="8554"/>
    <cellStyle name="Comma [0] 3 2 8 2 3" xfId="8555"/>
    <cellStyle name="Comma [0] 3 2 8 2 4" xfId="8556"/>
    <cellStyle name="Comma [0] 3 2 8 2 5" xfId="8557"/>
    <cellStyle name="Comma [0] 3 2 8 3" xfId="8558"/>
    <cellStyle name="Comma [0] 3 2 8 3 2" xfId="8559"/>
    <cellStyle name="Comma [0] 3 2 8 3 2 2" xfId="8560"/>
    <cellStyle name="Comma [0] 3 2 8 3 2 4" xfId="8561"/>
    <cellStyle name="Comma [0] 3 2 8 3 3" xfId="8562"/>
    <cellStyle name="Comma [0] 3 2 8 3 4" xfId="8563"/>
    <cellStyle name="Comma [0] 3 2 8 3 5" xfId="8564"/>
    <cellStyle name="Comma [0] 3 2 8 4" xfId="8565"/>
    <cellStyle name="Comma [0] 3 2 8 4 2" xfId="8566"/>
    <cellStyle name="Comma [0] 3 2 8 4 4" xfId="8567"/>
    <cellStyle name="Comma [0] 3 2 8 5" xfId="8568"/>
    <cellStyle name="Comma [0] 3 2 8 6" xfId="8569"/>
    <cellStyle name="Comma [0] 3 2 8 7" xfId="8570"/>
    <cellStyle name="Comma [0] 3 2 9" xfId="8571"/>
    <cellStyle name="Comma [0] 3 2 9 2" xfId="8572"/>
    <cellStyle name="Comma [0] 3 2 9 2 2" xfId="8573"/>
    <cellStyle name="Comma [0] 3 2 9 2 2 2" xfId="8574"/>
    <cellStyle name="Comma [0] 3 2 9 2 2 4" xfId="8575"/>
    <cellStyle name="Comma [0] 3 2 9 2 3" xfId="8576"/>
    <cellStyle name="Comma [0] 3 2 9 2 4" xfId="8577"/>
    <cellStyle name="Comma [0] 3 2 9 2 5" xfId="8578"/>
    <cellStyle name="Comma [0] 3 2 9 3" xfId="8579"/>
    <cellStyle name="Comma [0] 3 2 9 3 2" xfId="8580"/>
    <cellStyle name="Comma [0] 3 2 9 3 2 2" xfId="8581"/>
    <cellStyle name="Comma [0] 3 2 9 3 2 4" xfId="8582"/>
    <cellStyle name="Comma [0] 3 2 9 3 3" xfId="8583"/>
    <cellStyle name="Comma [0] 3 2 9 3 5" xfId="8584"/>
    <cellStyle name="Comma [0] 3 2 9 4" xfId="8585"/>
    <cellStyle name="Comma [0] 3 2 9 4 2" xfId="8586"/>
    <cellStyle name="Comma [0] 3 2 9 4 4" xfId="8587"/>
    <cellStyle name="Comma [0] 3 2 9 5" xfId="8588"/>
    <cellStyle name="Comma [0] 3 2 9 6" xfId="8589"/>
    <cellStyle name="Comma [0] 3 2 9 7" xfId="8590"/>
    <cellStyle name="Comma [0] 3 2_Perd det activo" xfId="8591"/>
    <cellStyle name="Comma [0] 3 20" xfId="8592"/>
    <cellStyle name="Comma [0] 3 20 2" xfId="8593"/>
    <cellStyle name="Comma [0] 3 21" xfId="8594"/>
    <cellStyle name="Comma [0] 3 22" xfId="38319"/>
    <cellStyle name="Comma [0] 3 3" xfId="8595"/>
    <cellStyle name="Comma [0] 3 3 10" xfId="8596"/>
    <cellStyle name="Comma [0] 3 3 10 2" xfId="8597"/>
    <cellStyle name="Comma [0] 3 3 10 4" xfId="8598"/>
    <cellStyle name="Comma [0] 3 3 11" xfId="8599"/>
    <cellStyle name="Comma [0] 3 3 11 2" xfId="8600"/>
    <cellStyle name="Comma [0] 3 3 11 3" xfId="8601"/>
    <cellStyle name="Comma [0] 3 3 11 4" xfId="8602"/>
    <cellStyle name="Comma [0] 3 3 12" xfId="8603"/>
    <cellStyle name="Comma [0] 3 3 12 2" xfId="8604"/>
    <cellStyle name="Comma [0] 3 3 12 3" xfId="8605"/>
    <cellStyle name="Comma [0] 3 3 13" xfId="8606"/>
    <cellStyle name="Comma [0] 3 3 14" xfId="8607"/>
    <cellStyle name="Comma [0] 3 3 14 2" xfId="8608"/>
    <cellStyle name="Comma [0] 3 3 15" xfId="8609"/>
    <cellStyle name="Comma [0] 3 3 2" xfId="8610"/>
    <cellStyle name="Comma [0] 3 3 2 10" xfId="8611"/>
    <cellStyle name="Comma [0] 3 3 2 11" xfId="8612"/>
    <cellStyle name="Comma [0] 3 3 2 2" xfId="8613"/>
    <cellStyle name="Comma [0] 3 3 2 2 2" xfId="8614"/>
    <cellStyle name="Comma [0] 3 3 2 2 2 2" xfId="8615"/>
    <cellStyle name="Comma [0] 3 3 2 2 2 2 2" xfId="8616"/>
    <cellStyle name="Comma [0] 3 3 2 2 2 2 4" xfId="8617"/>
    <cellStyle name="Comma [0] 3 3 2 2 2 3" xfId="8618"/>
    <cellStyle name="Comma [0] 3 3 2 2 2 4" xfId="8619"/>
    <cellStyle name="Comma [0] 3 3 2 2 2 5" xfId="8620"/>
    <cellStyle name="Comma [0] 3 3 2 2 3" xfId="8621"/>
    <cellStyle name="Comma [0] 3 3 2 2 3 2" xfId="8622"/>
    <cellStyle name="Comma [0] 3 3 2 2 3 2 2" xfId="8623"/>
    <cellStyle name="Comma [0] 3 3 2 2 3 2 4" xfId="8624"/>
    <cellStyle name="Comma [0] 3 3 2 2 3 3" xfId="8625"/>
    <cellStyle name="Comma [0] 3 3 2 2 3 4" xfId="8626"/>
    <cellStyle name="Comma [0] 3 3 2 2 3 5" xfId="8627"/>
    <cellStyle name="Comma [0] 3 3 2 2 4" xfId="8628"/>
    <cellStyle name="Comma [0] 3 3 2 2 4 2" xfId="8629"/>
    <cellStyle name="Comma [0] 3 3 2 2 4 4" xfId="8630"/>
    <cellStyle name="Comma [0] 3 3 2 2 5" xfId="8631"/>
    <cellStyle name="Comma [0] 3 3 2 2 5 2" xfId="8632"/>
    <cellStyle name="Comma [0] 3 3 2 2 6" xfId="8633"/>
    <cellStyle name="Comma [0] 3 3 2 2 7" xfId="8634"/>
    <cellStyle name="Comma [0] 3 3 2 2 8" xfId="8635"/>
    <cellStyle name="Comma [0] 3 3 2 3" xfId="8636"/>
    <cellStyle name="Comma [0] 3 3 2 3 2" xfId="8637"/>
    <cellStyle name="Comma [0] 3 3 2 3 2 2" xfId="8638"/>
    <cellStyle name="Comma [0] 3 3 2 3 2 2 2" xfId="8639"/>
    <cellStyle name="Comma [0] 3 3 2 3 2 2 4" xfId="8640"/>
    <cellStyle name="Comma [0] 3 3 2 3 2 3" xfId="8641"/>
    <cellStyle name="Comma [0] 3 3 2 3 2 4" xfId="8642"/>
    <cellStyle name="Comma [0] 3 3 2 3 2 5" xfId="8643"/>
    <cellStyle name="Comma [0] 3 3 2 3 3" xfId="8644"/>
    <cellStyle name="Comma [0] 3 3 2 3 3 2" xfId="8645"/>
    <cellStyle name="Comma [0] 3 3 2 3 3 2 2" xfId="8646"/>
    <cellStyle name="Comma [0] 3 3 2 3 3 2 4" xfId="8647"/>
    <cellStyle name="Comma [0] 3 3 2 3 3 3" xfId="8648"/>
    <cellStyle name="Comma [0] 3 3 2 3 3 4" xfId="8649"/>
    <cellStyle name="Comma [0] 3 3 2 3 3 5" xfId="8650"/>
    <cellStyle name="Comma [0] 3 3 2 3 4" xfId="8651"/>
    <cellStyle name="Comma [0] 3 3 2 3 4 2" xfId="8652"/>
    <cellStyle name="Comma [0] 3 3 2 3 4 4" xfId="8653"/>
    <cellStyle name="Comma [0] 3 3 2 3 5" xfId="8654"/>
    <cellStyle name="Comma [0] 3 3 2 3 6" xfId="8655"/>
    <cellStyle name="Comma [0] 3 3 2 3 7" xfId="8656"/>
    <cellStyle name="Comma [0] 3 3 2 4" xfId="8657"/>
    <cellStyle name="Comma [0] 3 3 2 4 2" xfId="8658"/>
    <cellStyle name="Comma [0] 3 3 2 4 2 2" xfId="8659"/>
    <cellStyle name="Comma [0] 3 3 2 4 2 2 2" xfId="8660"/>
    <cellStyle name="Comma [0] 3 3 2 4 2 2 4" xfId="8661"/>
    <cellStyle name="Comma [0] 3 3 2 4 2 3" xfId="8662"/>
    <cellStyle name="Comma [0] 3 3 2 4 2 4" xfId="8663"/>
    <cellStyle name="Comma [0] 3 3 2 4 2 5" xfId="8664"/>
    <cellStyle name="Comma [0] 3 3 2 4 3" xfId="8665"/>
    <cellStyle name="Comma [0] 3 3 2 4 3 2" xfId="8666"/>
    <cellStyle name="Comma [0] 3 3 2 4 3 2 2" xfId="8667"/>
    <cellStyle name="Comma [0] 3 3 2 4 3 2 4" xfId="8668"/>
    <cellStyle name="Comma [0] 3 3 2 4 3 3" xfId="8669"/>
    <cellStyle name="Comma [0] 3 3 2 4 3 5" xfId="8670"/>
    <cellStyle name="Comma [0] 3 3 2 4 4" xfId="8671"/>
    <cellStyle name="Comma [0] 3 3 2 4 4 2" xfId="8672"/>
    <cellStyle name="Comma [0] 3 3 2 4 4 4" xfId="8673"/>
    <cellStyle name="Comma [0] 3 3 2 4 5" xfId="8674"/>
    <cellStyle name="Comma [0] 3 3 2 4 6" xfId="8675"/>
    <cellStyle name="Comma [0] 3 3 2 4 7" xfId="8676"/>
    <cellStyle name="Comma [0] 3 3 2 5" xfId="8677"/>
    <cellStyle name="Comma [0] 3 3 2 5 2" xfId="8678"/>
    <cellStyle name="Comma [0] 3 3 2 5 2 2" xfId="8679"/>
    <cellStyle name="Comma [0] 3 3 2 5 2 2 2" xfId="8680"/>
    <cellStyle name="Comma [0] 3 3 2 5 2 2 4" xfId="8681"/>
    <cellStyle name="Comma [0] 3 3 2 5 2 3" xfId="8682"/>
    <cellStyle name="Comma [0] 3 3 2 5 2 5" xfId="8683"/>
    <cellStyle name="Comma [0] 3 3 2 5 3" xfId="8684"/>
    <cellStyle name="Comma [0] 3 3 2 5 3 2" xfId="8685"/>
    <cellStyle name="Comma [0] 3 3 2 5 3 4" xfId="8686"/>
    <cellStyle name="Comma [0] 3 3 2 5 4" xfId="8687"/>
    <cellStyle name="Comma [0] 3 3 2 5 5" xfId="8688"/>
    <cellStyle name="Comma [0] 3 3 2 5 6" xfId="8689"/>
    <cellStyle name="Comma [0] 3 3 2 6" xfId="8690"/>
    <cellStyle name="Comma [0] 3 3 2 6 2" xfId="8691"/>
    <cellStyle name="Comma [0] 3 3 2 6 2 2" xfId="8692"/>
    <cellStyle name="Comma [0] 3 3 2 6 2 4" xfId="8693"/>
    <cellStyle name="Comma [0] 3 3 2 6 3" xfId="8694"/>
    <cellStyle name="Comma [0] 3 3 2 6 4" xfId="8695"/>
    <cellStyle name="Comma [0] 3 3 2 6 5" xfId="8696"/>
    <cellStyle name="Comma [0] 3 3 2 7" xfId="8697"/>
    <cellStyle name="Comma [0] 3 3 2 7 2" xfId="8698"/>
    <cellStyle name="Comma [0] 3 3 2 7 4" xfId="8699"/>
    <cellStyle name="Comma [0] 3 3 2 8" xfId="8700"/>
    <cellStyle name="Comma [0] 3 3 2 8 2" xfId="8701"/>
    <cellStyle name="Comma [0] 3 3 2 9" xfId="8702"/>
    <cellStyle name="Comma [0] 3 3 3" xfId="8703"/>
    <cellStyle name="Comma [0] 3 3 3 2" xfId="8704"/>
    <cellStyle name="Comma [0] 3 3 3 2 2" xfId="8705"/>
    <cellStyle name="Comma [0] 3 3 3 2 2 2" xfId="8706"/>
    <cellStyle name="Comma [0] 3 3 3 2 2 4" xfId="8707"/>
    <cellStyle name="Comma [0] 3 3 3 2 3" xfId="8708"/>
    <cellStyle name="Comma [0] 3 3 3 2 4" xfId="8709"/>
    <cellStyle name="Comma [0] 3 3 3 2 5" xfId="8710"/>
    <cellStyle name="Comma [0] 3 3 3 3" xfId="8711"/>
    <cellStyle name="Comma [0] 3 3 3 3 2" xfId="8712"/>
    <cellStyle name="Comma [0] 3 3 3 3 2 2" xfId="8713"/>
    <cellStyle name="Comma [0] 3 3 3 3 2 4" xfId="8714"/>
    <cellStyle name="Comma [0] 3 3 3 3 3" xfId="8715"/>
    <cellStyle name="Comma [0] 3 3 3 3 4" xfId="8716"/>
    <cellStyle name="Comma [0] 3 3 3 3 5" xfId="8717"/>
    <cellStyle name="Comma [0] 3 3 3 4" xfId="8718"/>
    <cellStyle name="Comma [0] 3 3 3 4 2" xfId="8719"/>
    <cellStyle name="Comma [0] 3 3 3 4 4" xfId="8720"/>
    <cellStyle name="Comma [0] 3 3 3 5" xfId="8721"/>
    <cellStyle name="Comma [0] 3 3 3 5 2" xfId="8722"/>
    <cellStyle name="Comma [0] 3 3 3 6" xfId="8723"/>
    <cellStyle name="Comma [0] 3 3 3 7" xfId="8724"/>
    <cellStyle name="Comma [0] 3 3 3 8" xfId="8725"/>
    <cellStyle name="Comma [0] 3 3 4" xfId="8726"/>
    <cellStyle name="Comma [0] 3 3 4 2" xfId="8727"/>
    <cellStyle name="Comma [0] 3 3 4 2 2" xfId="8728"/>
    <cellStyle name="Comma [0] 3 3 4 2 2 2" xfId="8729"/>
    <cellStyle name="Comma [0] 3 3 4 2 2 4" xfId="8730"/>
    <cellStyle name="Comma [0] 3 3 4 2 3" xfId="8731"/>
    <cellStyle name="Comma [0] 3 3 4 2 4" xfId="8732"/>
    <cellStyle name="Comma [0] 3 3 4 2 5" xfId="8733"/>
    <cellStyle name="Comma [0] 3 3 4 3" xfId="8734"/>
    <cellStyle name="Comma [0] 3 3 4 3 2" xfId="8735"/>
    <cellStyle name="Comma [0] 3 3 4 3 2 2" xfId="8736"/>
    <cellStyle name="Comma [0] 3 3 4 3 2 4" xfId="8737"/>
    <cellStyle name="Comma [0] 3 3 4 3 3" xfId="8738"/>
    <cellStyle name="Comma [0] 3 3 4 3 4" xfId="8739"/>
    <cellStyle name="Comma [0] 3 3 4 3 5" xfId="8740"/>
    <cellStyle name="Comma [0] 3 3 4 4" xfId="8741"/>
    <cellStyle name="Comma [0] 3 3 4 4 2" xfId="8742"/>
    <cellStyle name="Comma [0] 3 3 4 4 4" xfId="8743"/>
    <cellStyle name="Comma [0] 3 3 4 5" xfId="8744"/>
    <cellStyle name="Comma [0] 3 3 4 5 2" xfId="8745"/>
    <cellStyle name="Comma [0] 3 3 4 6" xfId="8746"/>
    <cellStyle name="Comma [0] 3 3 4 7" xfId="8747"/>
    <cellStyle name="Comma [0] 3 3 4 8" xfId="8748"/>
    <cellStyle name="Comma [0] 3 3 5" xfId="8749"/>
    <cellStyle name="Comma [0] 3 3 5 2" xfId="8750"/>
    <cellStyle name="Comma [0] 3 3 5 2 2" xfId="8751"/>
    <cellStyle name="Comma [0] 3 3 5 2 2 2" xfId="8752"/>
    <cellStyle name="Comma [0] 3 3 5 2 2 4" xfId="8753"/>
    <cellStyle name="Comma [0] 3 3 5 2 3" xfId="8754"/>
    <cellStyle name="Comma [0] 3 3 5 2 4" xfId="8755"/>
    <cellStyle name="Comma [0] 3 3 5 2 5" xfId="8756"/>
    <cellStyle name="Comma [0] 3 3 5 3" xfId="8757"/>
    <cellStyle name="Comma [0] 3 3 5 3 2" xfId="8758"/>
    <cellStyle name="Comma [0] 3 3 5 3 2 2" xfId="8759"/>
    <cellStyle name="Comma [0] 3 3 5 3 2 4" xfId="8760"/>
    <cellStyle name="Comma [0] 3 3 5 3 3" xfId="8761"/>
    <cellStyle name="Comma [0] 3 3 5 3 4" xfId="8762"/>
    <cellStyle name="Comma [0] 3 3 5 3 5" xfId="8763"/>
    <cellStyle name="Comma [0] 3 3 5 4" xfId="8764"/>
    <cellStyle name="Comma [0] 3 3 5 4 2" xfId="8765"/>
    <cellStyle name="Comma [0] 3 3 5 4 4" xfId="8766"/>
    <cellStyle name="Comma [0] 3 3 5 5" xfId="8767"/>
    <cellStyle name="Comma [0] 3 3 5 6" xfId="8768"/>
    <cellStyle name="Comma [0] 3 3 5 7" xfId="8769"/>
    <cellStyle name="Comma [0] 3 3 6" xfId="8770"/>
    <cellStyle name="Comma [0] 3 3 6 2" xfId="8771"/>
    <cellStyle name="Comma [0] 3 3 6 2 2" xfId="8772"/>
    <cellStyle name="Comma [0] 3 3 6 2 2 2" xfId="8773"/>
    <cellStyle name="Comma [0] 3 3 6 2 2 4" xfId="8774"/>
    <cellStyle name="Comma [0] 3 3 6 2 3" xfId="8775"/>
    <cellStyle name="Comma [0] 3 3 6 2 4" xfId="8776"/>
    <cellStyle name="Comma [0] 3 3 6 2 5" xfId="8777"/>
    <cellStyle name="Comma [0] 3 3 6 3" xfId="8778"/>
    <cellStyle name="Comma [0] 3 3 6 3 2" xfId="8779"/>
    <cellStyle name="Comma [0] 3 3 6 3 2 2" xfId="8780"/>
    <cellStyle name="Comma [0] 3 3 6 3 2 4" xfId="8781"/>
    <cellStyle name="Comma [0] 3 3 6 3 3" xfId="8782"/>
    <cellStyle name="Comma [0] 3 3 6 3 4" xfId="8783"/>
    <cellStyle name="Comma [0] 3 3 6 3 5" xfId="8784"/>
    <cellStyle name="Comma [0] 3 3 6 4" xfId="8785"/>
    <cellStyle name="Comma [0] 3 3 6 4 2" xfId="8786"/>
    <cellStyle name="Comma [0] 3 3 6 4 4" xfId="8787"/>
    <cellStyle name="Comma [0] 3 3 6 5" xfId="8788"/>
    <cellStyle name="Comma [0] 3 3 6 6" xfId="8789"/>
    <cellStyle name="Comma [0] 3 3 6 7" xfId="8790"/>
    <cellStyle name="Comma [0] 3 3 7" xfId="8791"/>
    <cellStyle name="Comma [0] 3 3 7 2" xfId="8792"/>
    <cellStyle name="Comma [0] 3 3 7 2 2" xfId="8793"/>
    <cellStyle name="Comma [0] 3 3 7 2 2 2" xfId="8794"/>
    <cellStyle name="Comma [0] 3 3 7 2 2 4" xfId="8795"/>
    <cellStyle name="Comma [0] 3 3 7 2 3" xfId="8796"/>
    <cellStyle name="Comma [0] 3 3 7 2 4" xfId="8797"/>
    <cellStyle name="Comma [0] 3 3 7 2 5" xfId="8798"/>
    <cellStyle name="Comma [0] 3 3 7 3" xfId="8799"/>
    <cellStyle name="Comma [0] 3 3 7 3 2" xfId="8800"/>
    <cellStyle name="Comma [0] 3 3 7 3 2 2" xfId="8801"/>
    <cellStyle name="Comma [0] 3 3 7 3 2 4" xfId="8802"/>
    <cellStyle name="Comma [0] 3 3 7 3 3" xfId="8803"/>
    <cellStyle name="Comma [0] 3 3 7 3 5" xfId="8804"/>
    <cellStyle name="Comma [0] 3 3 7 4" xfId="8805"/>
    <cellStyle name="Comma [0] 3 3 7 4 2" xfId="8806"/>
    <cellStyle name="Comma [0] 3 3 7 4 4" xfId="8807"/>
    <cellStyle name="Comma [0] 3 3 7 5" xfId="8808"/>
    <cellStyle name="Comma [0] 3 3 7 6" xfId="8809"/>
    <cellStyle name="Comma [0] 3 3 7 7" xfId="8810"/>
    <cellStyle name="Comma [0] 3 3 8" xfId="8811"/>
    <cellStyle name="Comma [0] 3 3 8 2" xfId="8812"/>
    <cellStyle name="Comma [0] 3 3 8 2 2" xfId="8813"/>
    <cellStyle name="Comma [0] 3 3 8 2 2 2" xfId="8814"/>
    <cellStyle name="Comma [0] 3 3 8 2 2 4" xfId="8815"/>
    <cellStyle name="Comma [0] 3 3 8 2 3" xfId="8816"/>
    <cellStyle name="Comma [0] 3 3 8 2 5" xfId="8817"/>
    <cellStyle name="Comma [0] 3 3 8 3" xfId="8818"/>
    <cellStyle name="Comma [0] 3 3 8 3 2" xfId="8819"/>
    <cellStyle name="Comma [0] 3 3 8 3 4" xfId="8820"/>
    <cellStyle name="Comma [0] 3 3 8 4" xfId="8821"/>
    <cellStyle name="Comma [0] 3 3 8 5" xfId="8822"/>
    <cellStyle name="Comma [0] 3 3 8 6" xfId="8823"/>
    <cellStyle name="Comma [0] 3 3 9" xfId="8824"/>
    <cellStyle name="Comma [0] 3 3 9 2" xfId="8825"/>
    <cellStyle name="Comma [0] 3 3 9 2 2" xfId="8826"/>
    <cellStyle name="Comma [0] 3 3 9 2 4" xfId="8827"/>
    <cellStyle name="Comma [0] 3 3 9 3" xfId="8828"/>
    <cellStyle name="Comma [0] 3 3 9 4" xfId="8829"/>
    <cellStyle name="Comma [0] 3 3 9 5" xfId="8830"/>
    <cellStyle name="Comma [0] 3 3_Perd det activo" xfId="8831"/>
    <cellStyle name="Comma [0] 3 4" xfId="8832"/>
    <cellStyle name="Comma [0] 3 4 10" xfId="8833"/>
    <cellStyle name="Comma [0] 3 4 11" xfId="8834"/>
    <cellStyle name="Comma [0] 3 4 12" xfId="8835"/>
    <cellStyle name="Comma [0] 3 4 2" xfId="8836"/>
    <cellStyle name="Comma [0] 3 4 2 2" xfId="8837"/>
    <cellStyle name="Comma [0] 3 4 2 2 2" xfId="8838"/>
    <cellStyle name="Comma [0] 3 4 2 2 2 2" xfId="8839"/>
    <cellStyle name="Comma [0] 3 4 2 2 2 4" xfId="8840"/>
    <cellStyle name="Comma [0] 3 4 2 2 3" xfId="8841"/>
    <cellStyle name="Comma [0] 3 4 2 2 3 2" xfId="8842"/>
    <cellStyle name="Comma [0] 3 4 2 2 4" xfId="8843"/>
    <cellStyle name="Comma [0] 3 4 2 2 5" xfId="8844"/>
    <cellStyle name="Comma [0] 3 4 2 2 6" xfId="8845"/>
    <cellStyle name="Comma [0] 3 4 2 3" xfId="8846"/>
    <cellStyle name="Comma [0] 3 4 2 3 2" xfId="8847"/>
    <cellStyle name="Comma [0] 3 4 2 3 2 2" xfId="8848"/>
    <cellStyle name="Comma [0] 3 4 2 3 2 4" xfId="8849"/>
    <cellStyle name="Comma [0] 3 4 2 3 3" xfId="8850"/>
    <cellStyle name="Comma [0] 3 4 2 3 4" xfId="8851"/>
    <cellStyle name="Comma [0] 3 4 2 3 5" xfId="8852"/>
    <cellStyle name="Comma [0] 3 4 2 4" xfId="8853"/>
    <cellStyle name="Comma [0] 3 4 2 4 2" xfId="8854"/>
    <cellStyle name="Comma [0] 3 4 2 4 4" xfId="8855"/>
    <cellStyle name="Comma [0] 3 4 2 5" xfId="8856"/>
    <cellStyle name="Comma [0] 3 4 2 5 2" xfId="8857"/>
    <cellStyle name="Comma [0] 3 4 2 6" xfId="8858"/>
    <cellStyle name="Comma [0] 3 4 2 7" xfId="8859"/>
    <cellStyle name="Comma [0] 3 4 2 8" xfId="8860"/>
    <cellStyle name="Comma [0] 3 4 3" xfId="8861"/>
    <cellStyle name="Comma [0] 3 4 3 2" xfId="8862"/>
    <cellStyle name="Comma [0] 3 4 3 2 2" xfId="8863"/>
    <cellStyle name="Comma [0] 3 4 3 2 2 2" xfId="8864"/>
    <cellStyle name="Comma [0] 3 4 3 2 2 4" xfId="8865"/>
    <cellStyle name="Comma [0] 3 4 3 2 3" xfId="8866"/>
    <cellStyle name="Comma [0] 3 4 3 2 4" xfId="8867"/>
    <cellStyle name="Comma [0] 3 4 3 2 5" xfId="8868"/>
    <cellStyle name="Comma [0] 3 4 3 3" xfId="8869"/>
    <cellStyle name="Comma [0] 3 4 3 3 2" xfId="8870"/>
    <cellStyle name="Comma [0] 3 4 3 3 2 2" xfId="8871"/>
    <cellStyle name="Comma [0] 3 4 3 3 2 4" xfId="8872"/>
    <cellStyle name="Comma [0] 3 4 3 3 3" xfId="8873"/>
    <cellStyle name="Comma [0] 3 4 3 3 4" xfId="8874"/>
    <cellStyle name="Comma [0] 3 4 3 3 5" xfId="8875"/>
    <cellStyle name="Comma [0] 3 4 3 4" xfId="8876"/>
    <cellStyle name="Comma [0] 3 4 3 4 2" xfId="8877"/>
    <cellStyle name="Comma [0] 3 4 3 4 4" xfId="8878"/>
    <cellStyle name="Comma [0] 3 4 3 5" xfId="8879"/>
    <cellStyle name="Comma [0] 3 4 3 5 2" xfId="8880"/>
    <cellStyle name="Comma [0] 3 4 3 6" xfId="8881"/>
    <cellStyle name="Comma [0] 3 4 3 7" xfId="8882"/>
    <cellStyle name="Comma [0] 3 4 3 8" xfId="8883"/>
    <cellStyle name="Comma [0] 3 4 4" xfId="8884"/>
    <cellStyle name="Comma [0] 3 4 4 2" xfId="8885"/>
    <cellStyle name="Comma [0] 3 4 4 2 2" xfId="8886"/>
    <cellStyle name="Comma [0] 3 4 4 2 2 2" xfId="8887"/>
    <cellStyle name="Comma [0] 3 4 4 2 2 4" xfId="8888"/>
    <cellStyle name="Comma [0] 3 4 4 2 3" xfId="8889"/>
    <cellStyle name="Comma [0] 3 4 4 2 4" xfId="8890"/>
    <cellStyle name="Comma [0] 3 4 4 2 5" xfId="8891"/>
    <cellStyle name="Comma [0] 3 4 4 3" xfId="8892"/>
    <cellStyle name="Comma [0] 3 4 4 3 2" xfId="8893"/>
    <cellStyle name="Comma [0] 3 4 4 3 2 2" xfId="8894"/>
    <cellStyle name="Comma [0] 3 4 4 3 2 4" xfId="8895"/>
    <cellStyle name="Comma [0] 3 4 4 3 3" xfId="8896"/>
    <cellStyle name="Comma [0] 3 4 4 3 5" xfId="8897"/>
    <cellStyle name="Comma [0] 3 4 4 4" xfId="8898"/>
    <cellStyle name="Comma [0] 3 4 4 4 2" xfId="8899"/>
    <cellStyle name="Comma [0] 3 4 4 4 4" xfId="8900"/>
    <cellStyle name="Comma [0] 3 4 4 5" xfId="8901"/>
    <cellStyle name="Comma [0] 3 4 4 5 2" xfId="8902"/>
    <cellStyle name="Comma [0] 3 4 4 6" xfId="8903"/>
    <cellStyle name="Comma [0] 3 4 4 7" xfId="8904"/>
    <cellStyle name="Comma [0] 3 4 4 8" xfId="8905"/>
    <cellStyle name="Comma [0] 3 4 5" xfId="8906"/>
    <cellStyle name="Comma [0] 3 4 5 2" xfId="8907"/>
    <cellStyle name="Comma [0] 3 4 5 2 2" xfId="8908"/>
    <cellStyle name="Comma [0] 3 4 5 2 2 2" xfId="8909"/>
    <cellStyle name="Comma [0] 3 4 5 2 2 4" xfId="8910"/>
    <cellStyle name="Comma [0] 3 4 5 2 3" xfId="8911"/>
    <cellStyle name="Comma [0] 3 4 5 2 5" xfId="8912"/>
    <cellStyle name="Comma [0] 3 4 5 3" xfId="8913"/>
    <cellStyle name="Comma [0] 3 4 5 3 2" xfId="8914"/>
    <cellStyle name="Comma [0] 3 4 5 3 4" xfId="8915"/>
    <cellStyle name="Comma [0] 3 4 5 4" xfId="8916"/>
    <cellStyle name="Comma [0] 3 4 5 5" xfId="8917"/>
    <cellStyle name="Comma [0] 3 4 5 6" xfId="8918"/>
    <cellStyle name="Comma [0] 3 4 6" xfId="8919"/>
    <cellStyle name="Comma [0] 3 4 6 2" xfId="8920"/>
    <cellStyle name="Comma [0] 3 4 6 2 2" xfId="8921"/>
    <cellStyle name="Comma [0] 3 4 6 2 4" xfId="8922"/>
    <cellStyle name="Comma [0] 3 4 6 3" xfId="8923"/>
    <cellStyle name="Comma [0] 3 4 6 4" xfId="8924"/>
    <cellStyle name="Comma [0] 3 4 6 5" xfId="8925"/>
    <cellStyle name="Comma [0] 3 4 7" xfId="8926"/>
    <cellStyle name="Comma [0] 3 4 7 2" xfId="8927"/>
    <cellStyle name="Comma [0] 3 4 7 4" xfId="8928"/>
    <cellStyle name="Comma [0] 3 4 8" xfId="8929"/>
    <cellStyle name="Comma [0] 3 4 8 2" xfId="8930"/>
    <cellStyle name="Comma [0] 3 4 8 3" xfId="8931"/>
    <cellStyle name="Comma [0] 3 4 8 4" xfId="8932"/>
    <cellStyle name="Comma [0] 3 4 9" xfId="8933"/>
    <cellStyle name="Comma [0] 3 4 9 2" xfId="8934"/>
    <cellStyle name="Comma [0] 3 4_Perd det activo" xfId="8935"/>
    <cellStyle name="Comma [0] 3 5" xfId="8936"/>
    <cellStyle name="Comma [0] 3 5 2" xfId="8937"/>
    <cellStyle name="Comma [0] 3 5 2 2" xfId="8938"/>
    <cellStyle name="Comma [0] 3 5 2 2 2" xfId="8939"/>
    <cellStyle name="Comma [0] 3 5 2 2 4" xfId="8940"/>
    <cellStyle name="Comma [0] 3 5 2 3" xfId="8941"/>
    <cellStyle name="Comma [0] 3 5 2 3 2" xfId="8942"/>
    <cellStyle name="Comma [0] 3 5 2 4" xfId="8943"/>
    <cellStyle name="Comma [0] 3 5 2 5" xfId="8944"/>
    <cellStyle name="Comma [0] 3 5 2 6" xfId="8945"/>
    <cellStyle name="Comma [0] 3 5 3" xfId="8946"/>
    <cellStyle name="Comma [0] 3 5 3 2" xfId="8947"/>
    <cellStyle name="Comma [0] 3 5 3 2 2" xfId="8948"/>
    <cellStyle name="Comma [0] 3 5 3 2 4" xfId="8949"/>
    <cellStyle name="Comma [0] 3 5 3 3" xfId="8950"/>
    <cellStyle name="Comma [0] 3 5 3 4" xfId="8951"/>
    <cellStyle name="Comma [0] 3 5 3 5" xfId="8952"/>
    <cellStyle name="Comma [0] 3 5 4" xfId="8953"/>
    <cellStyle name="Comma [0] 3 5 4 2" xfId="8954"/>
    <cellStyle name="Comma [0] 3 5 4 2 2" xfId="8955"/>
    <cellStyle name="Comma [0] 3 5 4 2 4" xfId="8956"/>
    <cellStyle name="Comma [0] 3 5 4 3" xfId="8957"/>
    <cellStyle name="Comma [0] 3 5 4 4" xfId="8958"/>
    <cellStyle name="Comma [0] 3 5 4 5" xfId="8959"/>
    <cellStyle name="Comma [0] 3 5 5" xfId="8960"/>
    <cellStyle name="Comma [0] 3 5 5 2" xfId="8961"/>
    <cellStyle name="Comma [0] 3 5 5 4" xfId="8962"/>
    <cellStyle name="Comma [0] 3 5 6" xfId="8963"/>
    <cellStyle name="Comma [0] 3 5 6 2" xfId="8964"/>
    <cellStyle name="Comma [0] 3 5 7" xfId="8965"/>
    <cellStyle name="Comma [0] 3 5 8" xfId="8966"/>
    <cellStyle name="Comma [0] 3 5 9" xfId="8967"/>
    <cellStyle name="Comma [0] 3 6" xfId="8968"/>
    <cellStyle name="Comma [0] 3 6 2" xfId="8969"/>
    <cellStyle name="Comma [0] 3 6 2 2" xfId="8970"/>
    <cellStyle name="Comma [0] 3 6 2 2 2" xfId="8971"/>
    <cellStyle name="Comma [0] 3 6 2 2 4" xfId="8972"/>
    <cellStyle name="Comma [0] 3 6 2 3" xfId="8973"/>
    <cellStyle name="Comma [0] 3 6 2 3 2" xfId="8974"/>
    <cellStyle name="Comma [0] 3 6 2 4" xfId="8975"/>
    <cellStyle name="Comma [0] 3 6 2 5" xfId="8976"/>
    <cellStyle name="Comma [0] 3 6 2 6" xfId="8977"/>
    <cellStyle name="Comma [0] 3 6 3" xfId="8978"/>
    <cellStyle name="Comma [0] 3 6 3 2" xfId="8979"/>
    <cellStyle name="Comma [0] 3 6 3 2 2" xfId="8980"/>
    <cellStyle name="Comma [0] 3 6 3 2 4" xfId="8981"/>
    <cellStyle name="Comma [0] 3 6 3 3" xfId="8982"/>
    <cellStyle name="Comma [0] 3 6 3 4" xfId="8983"/>
    <cellStyle name="Comma [0] 3 6 3 5" xfId="8984"/>
    <cellStyle name="Comma [0] 3 6 4" xfId="8985"/>
    <cellStyle name="Comma [0] 3 6 4 2" xfId="8986"/>
    <cellStyle name="Comma [0] 3 6 4 2 2" xfId="8987"/>
    <cellStyle name="Comma [0] 3 6 4 2 4" xfId="8988"/>
    <cellStyle name="Comma [0] 3 6 4 3" xfId="8989"/>
    <cellStyle name="Comma [0] 3 6 4 4" xfId="8990"/>
    <cellStyle name="Comma [0] 3 6 4 5" xfId="8991"/>
    <cellStyle name="Comma [0] 3 6 5" xfId="8992"/>
    <cellStyle name="Comma [0] 3 6 5 2" xfId="8993"/>
    <cellStyle name="Comma [0] 3 6 5 4" xfId="8994"/>
    <cellStyle name="Comma [0] 3 6 6" xfId="8995"/>
    <cellStyle name="Comma [0] 3 6 6 2" xfId="8996"/>
    <cellStyle name="Comma [0] 3 6 7" xfId="8997"/>
    <cellStyle name="Comma [0] 3 6 8" xfId="8998"/>
    <cellStyle name="Comma [0] 3 6 9" xfId="8999"/>
    <cellStyle name="Comma [0] 3 7" xfId="9000"/>
    <cellStyle name="Comma [0] 3 7 2" xfId="9001"/>
    <cellStyle name="Comma [0] 3 7 2 2" xfId="9002"/>
    <cellStyle name="Comma [0] 3 7 2 2 2" xfId="9003"/>
    <cellStyle name="Comma [0] 3 7 2 2 4" xfId="9004"/>
    <cellStyle name="Comma [0] 3 7 2 3" xfId="9005"/>
    <cellStyle name="Comma [0] 3 7 2 4" xfId="9006"/>
    <cellStyle name="Comma [0] 3 7 2 5" xfId="9007"/>
    <cellStyle name="Comma [0] 3 7 3" xfId="9008"/>
    <cellStyle name="Comma [0] 3 7 3 2" xfId="9009"/>
    <cellStyle name="Comma [0] 3 7 3 2 2" xfId="9010"/>
    <cellStyle name="Comma [0] 3 7 3 2 4" xfId="9011"/>
    <cellStyle name="Comma [0] 3 7 3 3" xfId="9012"/>
    <cellStyle name="Comma [0] 3 7 3 4" xfId="9013"/>
    <cellStyle name="Comma [0] 3 7 3 5" xfId="9014"/>
    <cellStyle name="Comma [0] 3 7 4" xfId="9015"/>
    <cellStyle name="Comma [0] 3 7 4 2" xfId="9016"/>
    <cellStyle name="Comma [0] 3 7 4 2 2" xfId="9017"/>
    <cellStyle name="Comma [0] 3 7 4 2 4" xfId="9018"/>
    <cellStyle name="Comma [0] 3 7 4 3" xfId="9019"/>
    <cellStyle name="Comma [0] 3 7 4 4" xfId="9020"/>
    <cellStyle name="Comma [0] 3 7 4 5" xfId="9021"/>
    <cellStyle name="Comma [0] 3 7 5" xfId="9022"/>
    <cellStyle name="Comma [0] 3 7 5 2" xfId="9023"/>
    <cellStyle name="Comma [0] 3 7 5 4" xfId="9024"/>
    <cellStyle name="Comma [0] 3 7 6" xfId="9025"/>
    <cellStyle name="Comma [0] 3 7 6 2" xfId="9026"/>
    <cellStyle name="Comma [0] 3 7 7" xfId="9027"/>
    <cellStyle name="Comma [0] 3 7 8" xfId="9028"/>
    <cellStyle name="Comma [0] 3 7 9" xfId="9029"/>
    <cellStyle name="Comma [0] 3 8" xfId="9030"/>
    <cellStyle name="Comma [0] 3 8 2" xfId="9031"/>
    <cellStyle name="Comma [0] 3 8 2 2" xfId="9032"/>
    <cellStyle name="Comma [0] 3 8 2 2 2" xfId="9033"/>
    <cellStyle name="Comma [0] 3 8 2 2 4" xfId="9034"/>
    <cellStyle name="Comma [0] 3 8 2 3" xfId="9035"/>
    <cellStyle name="Comma [0] 3 8 2 4" xfId="9036"/>
    <cellStyle name="Comma [0] 3 8 2 5" xfId="9037"/>
    <cellStyle name="Comma [0] 3 8 3" xfId="9038"/>
    <cellStyle name="Comma [0] 3 8 3 2" xfId="9039"/>
    <cellStyle name="Comma [0] 3 8 3 2 2" xfId="9040"/>
    <cellStyle name="Comma [0] 3 8 3 2 4" xfId="9041"/>
    <cellStyle name="Comma [0] 3 8 3 3" xfId="9042"/>
    <cellStyle name="Comma [0] 3 8 3 4" xfId="9043"/>
    <cellStyle name="Comma [0] 3 8 3 5" xfId="9044"/>
    <cellStyle name="Comma [0] 3 8 4" xfId="9045"/>
    <cellStyle name="Comma [0] 3 8 4 2" xfId="9046"/>
    <cellStyle name="Comma [0] 3 8 4 2 2" xfId="9047"/>
    <cellStyle name="Comma [0] 3 8 4 2 4" xfId="9048"/>
    <cellStyle name="Comma [0] 3 8 4 3" xfId="9049"/>
    <cellStyle name="Comma [0] 3 8 4 4" xfId="9050"/>
    <cellStyle name="Comma [0] 3 8 4 5" xfId="9051"/>
    <cellStyle name="Comma [0] 3 8 5" xfId="9052"/>
    <cellStyle name="Comma [0] 3 8 5 2" xfId="9053"/>
    <cellStyle name="Comma [0] 3 8 5 4" xfId="9054"/>
    <cellStyle name="Comma [0] 3 8 6" xfId="9055"/>
    <cellStyle name="Comma [0] 3 8 6 2" xfId="9056"/>
    <cellStyle name="Comma [0] 3 8 7" xfId="9057"/>
    <cellStyle name="Comma [0] 3 8 8" xfId="9058"/>
    <cellStyle name="Comma [0] 3 8 9" xfId="9059"/>
    <cellStyle name="Comma [0] 3 9" xfId="9060"/>
    <cellStyle name="Comma [0] 3 9 2" xfId="9061"/>
    <cellStyle name="Comma [0] 3 9 2 2" xfId="9062"/>
    <cellStyle name="Comma [0] 3 9 2 2 2" xfId="9063"/>
    <cellStyle name="Comma [0] 3 9 2 2 4" xfId="9064"/>
    <cellStyle name="Comma [0] 3 9 2 3" xfId="9065"/>
    <cellStyle name="Comma [0] 3 9 2 4" xfId="9066"/>
    <cellStyle name="Comma [0] 3 9 2 5" xfId="9067"/>
    <cellStyle name="Comma [0] 3 9 3" xfId="9068"/>
    <cellStyle name="Comma [0] 3 9 3 2" xfId="9069"/>
    <cellStyle name="Comma [0] 3 9 3 2 2" xfId="9070"/>
    <cellStyle name="Comma [0] 3 9 3 2 4" xfId="9071"/>
    <cellStyle name="Comma [0] 3 9 3 3" xfId="9072"/>
    <cellStyle name="Comma [0] 3 9 3 4" xfId="9073"/>
    <cellStyle name="Comma [0] 3 9 3 5" xfId="9074"/>
    <cellStyle name="Comma [0] 3 9 4" xfId="9075"/>
    <cellStyle name="Comma [0] 3 9 4 2" xfId="9076"/>
    <cellStyle name="Comma [0] 3 9 4 4" xfId="9077"/>
    <cellStyle name="Comma [0] 3 9 5" xfId="9078"/>
    <cellStyle name="Comma [0] 3 9 6" xfId="9079"/>
    <cellStyle name="Comma [0] 3 9 7" xfId="9080"/>
    <cellStyle name="Comma [0] 3_Activos por nat cart" xfId="9081"/>
    <cellStyle name="Comma [0] 4" xfId="9082"/>
    <cellStyle name="Comma [0] 4 10" xfId="9083"/>
    <cellStyle name="Comma [0] 4 10 2" xfId="9084"/>
    <cellStyle name="Comma [0] 4 10 2 2" xfId="9085"/>
    <cellStyle name="Comma [0] 4 10 2 2 2" xfId="9086"/>
    <cellStyle name="Comma [0] 4 10 2 2 4" xfId="9087"/>
    <cellStyle name="Comma [0] 4 10 2 3" xfId="9088"/>
    <cellStyle name="Comma [0] 4 10 2 5" xfId="9089"/>
    <cellStyle name="Comma [0] 4 10 3" xfId="9090"/>
    <cellStyle name="Comma [0] 4 10 3 2" xfId="9091"/>
    <cellStyle name="Comma [0] 4 10 3 4" xfId="9092"/>
    <cellStyle name="Comma [0] 4 10 4" xfId="9093"/>
    <cellStyle name="Comma [0] 4 10 5" xfId="9094"/>
    <cellStyle name="Comma [0] 4 10 6" xfId="9095"/>
    <cellStyle name="Comma [0] 4 11" xfId="9096"/>
    <cellStyle name="Comma [0] 4 11 2" xfId="9097"/>
    <cellStyle name="Comma [0] 4 11 2 2" xfId="9098"/>
    <cellStyle name="Comma [0] 4 11 2 4" xfId="9099"/>
    <cellStyle name="Comma [0] 4 11 3" xfId="9100"/>
    <cellStyle name="Comma [0] 4 11 4" xfId="9101"/>
    <cellStyle name="Comma [0] 4 11 5" xfId="9102"/>
    <cellStyle name="Comma [0] 4 12" xfId="9103"/>
    <cellStyle name="Comma [0] 4 12 2" xfId="9104"/>
    <cellStyle name="Comma [0] 4 12 2 2" xfId="9105"/>
    <cellStyle name="Comma [0] 4 12 2 4" xfId="9106"/>
    <cellStyle name="Comma [0] 4 12 3" xfId="9107"/>
    <cellStyle name="Comma [0] 4 12 5" xfId="9108"/>
    <cellStyle name="Comma [0] 4 13" xfId="9109"/>
    <cellStyle name="Comma [0] 4 13 2" xfId="9110"/>
    <cellStyle name="Comma [0] 4 13 4" xfId="9111"/>
    <cellStyle name="Comma [0] 4 14" xfId="9112"/>
    <cellStyle name="Comma [0] 4 14 2" xfId="9113"/>
    <cellStyle name="Comma [0] 4 14 4" xfId="9114"/>
    <cellStyle name="Comma [0] 4 15" xfId="9115"/>
    <cellStyle name="Comma [0] 4 15 2" xfId="9116"/>
    <cellStyle name="Comma [0] 4 15 3" xfId="9117"/>
    <cellStyle name="Comma [0] 4 15 4" xfId="9118"/>
    <cellStyle name="Comma [0] 4 16" xfId="9119"/>
    <cellStyle name="Comma [0] 4 16 2" xfId="9120"/>
    <cellStyle name="Comma [0] 4 16 3" xfId="9121"/>
    <cellStyle name="Comma [0] 4 16 4" xfId="9122"/>
    <cellStyle name="Comma [0] 4 17" xfId="9123"/>
    <cellStyle name="Comma [0] 4 17 2" xfId="9124"/>
    <cellStyle name="Comma [0] 4 17 3" xfId="9125"/>
    <cellStyle name="Comma [0] 4 18" xfId="9126"/>
    <cellStyle name="Comma [0] 4 19" xfId="9127"/>
    <cellStyle name="Comma [0] 4 19 2" xfId="9128"/>
    <cellStyle name="Comma [0] 4 2" xfId="9129"/>
    <cellStyle name="Comma [0] 4 2 10" xfId="9130"/>
    <cellStyle name="Comma [0] 4 2 10 2" xfId="9131"/>
    <cellStyle name="Comma [0] 4 2 10 2 2" xfId="9132"/>
    <cellStyle name="Comma [0] 4 2 10 2 4" xfId="9133"/>
    <cellStyle name="Comma [0] 4 2 10 3" xfId="9134"/>
    <cellStyle name="Comma [0] 4 2 10 4" xfId="9135"/>
    <cellStyle name="Comma [0] 4 2 10 5" xfId="9136"/>
    <cellStyle name="Comma [0] 4 2 11" xfId="9137"/>
    <cellStyle name="Comma [0] 4 2 11 2" xfId="9138"/>
    <cellStyle name="Comma [0] 4 2 11 4" xfId="9139"/>
    <cellStyle name="Comma [0] 4 2 12" xfId="9140"/>
    <cellStyle name="Comma [0] 4 2 12 2" xfId="9141"/>
    <cellStyle name="Comma [0] 4 2 12 3" xfId="9142"/>
    <cellStyle name="Comma [0] 4 2 12 4" xfId="9143"/>
    <cellStyle name="Comma [0] 4 2 13" xfId="9144"/>
    <cellStyle name="Comma [0] 4 2 13 2" xfId="9145"/>
    <cellStyle name="Comma [0] 4 2 13 3" xfId="9146"/>
    <cellStyle name="Comma [0] 4 2 13 4" xfId="9147"/>
    <cellStyle name="Comma [0] 4 2 14" xfId="9148"/>
    <cellStyle name="Comma [0] 4 2 14 2" xfId="9149"/>
    <cellStyle name="Comma [0] 4 2 15" xfId="9150"/>
    <cellStyle name="Comma [0] 4 2 16" xfId="9151"/>
    <cellStyle name="Comma [0] 4 2 17" xfId="9152"/>
    <cellStyle name="Comma [0] 4 2 2" xfId="9153"/>
    <cellStyle name="Comma [0] 4 2 2 10" xfId="9154"/>
    <cellStyle name="Comma [0] 4 2 2 10 2" xfId="9155"/>
    <cellStyle name="Comma [0] 4 2 2 11" xfId="9156"/>
    <cellStyle name="Comma [0] 4 2 2 12" xfId="9157"/>
    <cellStyle name="Comma [0] 4 2 2 13" xfId="9158"/>
    <cellStyle name="Comma [0] 4 2 2 2" xfId="9159"/>
    <cellStyle name="Comma [0] 4 2 2 2 2" xfId="9160"/>
    <cellStyle name="Comma [0] 4 2 2 2 2 2" xfId="9161"/>
    <cellStyle name="Comma [0] 4 2 2 2 2 2 2" xfId="9162"/>
    <cellStyle name="Comma [0] 4 2 2 2 2 2 4" xfId="9163"/>
    <cellStyle name="Comma [0] 4 2 2 2 2 3" xfId="9164"/>
    <cellStyle name="Comma [0] 4 2 2 2 2 3 2" xfId="9165"/>
    <cellStyle name="Comma [0] 4 2 2 2 2 4" xfId="9166"/>
    <cellStyle name="Comma [0] 4 2 2 2 2 5" xfId="9167"/>
    <cellStyle name="Comma [0] 4 2 2 2 2 6" xfId="9168"/>
    <cellStyle name="Comma [0] 4 2 2 2 3" xfId="9169"/>
    <cellStyle name="Comma [0] 4 2 2 2 3 2" xfId="9170"/>
    <cellStyle name="Comma [0] 4 2 2 2 3 2 2" xfId="9171"/>
    <cellStyle name="Comma [0] 4 2 2 2 3 2 4" xfId="9172"/>
    <cellStyle name="Comma [0] 4 2 2 2 3 3" xfId="9173"/>
    <cellStyle name="Comma [0] 4 2 2 2 3 4" xfId="9174"/>
    <cellStyle name="Comma [0] 4 2 2 2 3 5" xfId="9175"/>
    <cellStyle name="Comma [0] 4 2 2 2 4" xfId="9176"/>
    <cellStyle name="Comma [0] 4 2 2 2 4 2" xfId="9177"/>
    <cellStyle name="Comma [0] 4 2 2 2 4 4" xfId="9178"/>
    <cellStyle name="Comma [0] 4 2 2 2 5" xfId="9179"/>
    <cellStyle name="Comma [0] 4 2 2 2 5 2" xfId="9180"/>
    <cellStyle name="Comma [0] 4 2 2 2 6" xfId="9181"/>
    <cellStyle name="Comma [0] 4 2 2 2 7" xfId="9182"/>
    <cellStyle name="Comma [0] 4 2 2 2 8" xfId="9183"/>
    <cellStyle name="Comma [0] 4 2 2 3" xfId="9184"/>
    <cellStyle name="Comma [0] 4 2 2 3 2" xfId="9185"/>
    <cellStyle name="Comma [0] 4 2 2 3 2 2" xfId="9186"/>
    <cellStyle name="Comma [0] 4 2 2 3 2 2 2" xfId="9187"/>
    <cellStyle name="Comma [0] 4 2 2 3 2 2 4" xfId="9188"/>
    <cellStyle name="Comma [0] 4 2 2 3 2 3" xfId="9189"/>
    <cellStyle name="Comma [0] 4 2 2 3 2 4" xfId="9190"/>
    <cellStyle name="Comma [0] 4 2 2 3 2 5" xfId="9191"/>
    <cellStyle name="Comma [0] 4 2 2 3 3" xfId="9192"/>
    <cellStyle name="Comma [0] 4 2 2 3 3 2" xfId="9193"/>
    <cellStyle name="Comma [0] 4 2 2 3 3 2 2" xfId="9194"/>
    <cellStyle name="Comma [0] 4 2 2 3 3 2 4" xfId="9195"/>
    <cellStyle name="Comma [0] 4 2 2 3 3 3" xfId="9196"/>
    <cellStyle name="Comma [0] 4 2 2 3 3 4" xfId="9197"/>
    <cellStyle name="Comma [0] 4 2 2 3 3 5" xfId="9198"/>
    <cellStyle name="Comma [0] 4 2 2 3 4" xfId="9199"/>
    <cellStyle name="Comma [0] 4 2 2 3 4 2" xfId="9200"/>
    <cellStyle name="Comma [0] 4 2 2 3 4 4" xfId="9201"/>
    <cellStyle name="Comma [0] 4 2 2 3 5" xfId="9202"/>
    <cellStyle name="Comma [0] 4 2 2 3 5 2" xfId="9203"/>
    <cellStyle name="Comma [0] 4 2 2 3 6" xfId="9204"/>
    <cellStyle name="Comma [0] 4 2 2 3 7" xfId="9205"/>
    <cellStyle name="Comma [0] 4 2 2 3 8" xfId="9206"/>
    <cellStyle name="Comma [0] 4 2 2 4" xfId="9207"/>
    <cellStyle name="Comma [0] 4 2 2 4 2" xfId="9208"/>
    <cellStyle name="Comma [0] 4 2 2 4 2 2" xfId="9209"/>
    <cellStyle name="Comma [0] 4 2 2 4 2 2 2" xfId="9210"/>
    <cellStyle name="Comma [0] 4 2 2 4 2 2 4" xfId="9211"/>
    <cellStyle name="Comma [0] 4 2 2 4 2 3" xfId="9212"/>
    <cellStyle name="Comma [0] 4 2 2 4 2 4" xfId="9213"/>
    <cellStyle name="Comma [0] 4 2 2 4 2 5" xfId="9214"/>
    <cellStyle name="Comma [0] 4 2 2 4 3" xfId="9215"/>
    <cellStyle name="Comma [0] 4 2 2 4 3 2" xfId="9216"/>
    <cellStyle name="Comma [0] 4 2 2 4 3 2 2" xfId="9217"/>
    <cellStyle name="Comma [0] 4 2 2 4 3 2 4" xfId="9218"/>
    <cellStyle name="Comma [0] 4 2 2 4 3 3" xfId="9219"/>
    <cellStyle name="Comma [0] 4 2 2 4 3 5" xfId="9220"/>
    <cellStyle name="Comma [0] 4 2 2 4 4" xfId="9221"/>
    <cellStyle name="Comma [0] 4 2 2 4 4 2" xfId="9222"/>
    <cellStyle name="Comma [0] 4 2 2 4 4 4" xfId="9223"/>
    <cellStyle name="Comma [0] 4 2 2 4 5" xfId="9224"/>
    <cellStyle name="Comma [0] 4 2 2 4 5 2" xfId="9225"/>
    <cellStyle name="Comma [0] 4 2 2 4 6" xfId="9226"/>
    <cellStyle name="Comma [0] 4 2 2 4 7" xfId="9227"/>
    <cellStyle name="Comma [0] 4 2 2 4 8" xfId="9228"/>
    <cellStyle name="Comma [0] 4 2 2 5" xfId="9229"/>
    <cellStyle name="Comma [0] 4 2 2 5 2" xfId="9230"/>
    <cellStyle name="Comma [0] 4 2 2 5 2 2" xfId="9231"/>
    <cellStyle name="Comma [0] 4 2 2 5 2 2 2" xfId="9232"/>
    <cellStyle name="Comma [0] 4 2 2 5 2 2 4" xfId="9233"/>
    <cellStyle name="Comma [0] 4 2 2 5 2 3" xfId="9234"/>
    <cellStyle name="Comma [0] 4 2 2 5 2 4" xfId="9235"/>
    <cellStyle name="Comma [0] 4 2 2 5 2 5" xfId="9236"/>
    <cellStyle name="Comma [0] 4 2 2 5 3" xfId="9237"/>
    <cellStyle name="Comma [0] 4 2 2 5 3 2" xfId="9238"/>
    <cellStyle name="Comma [0] 4 2 2 5 3 2 2" xfId="9239"/>
    <cellStyle name="Comma [0] 4 2 2 5 3 2 4" xfId="9240"/>
    <cellStyle name="Comma [0] 4 2 2 5 3 3" xfId="9241"/>
    <cellStyle name="Comma [0] 4 2 2 5 3 5" xfId="9242"/>
    <cellStyle name="Comma [0] 4 2 2 5 4" xfId="9243"/>
    <cellStyle name="Comma [0] 4 2 2 5 4 2" xfId="9244"/>
    <cellStyle name="Comma [0] 4 2 2 5 4 4" xfId="9245"/>
    <cellStyle name="Comma [0] 4 2 2 5 5" xfId="9246"/>
    <cellStyle name="Comma [0] 4 2 2 5 6" xfId="9247"/>
    <cellStyle name="Comma [0] 4 2 2 5 7" xfId="9248"/>
    <cellStyle name="Comma [0] 4 2 2 6" xfId="9249"/>
    <cellStyle name="Comma [0] 4 2 2 6 2" xfId="9250"/>
    <cellStyle name="Comma [0] 4 2 2 6 2 2" xfId="9251"/>
    <cellStyle name="Comma [0] 4 2 2 6 2 2 2" xfId="9252"/>
    <cellStyle name="Comma [0] 4 2 2 6 2 2 4" xfId="9253"/>
    <cellStyle name="Comma [0] 4 2 2 6 2 3" xfId="9254"/>
    <cellStyle name="Comma [0] 4 2 2 6 2 5" xfId="9255"/>
    <cellStyle name="Comma [0] 4 2 2 6 3" xfId="9256"/>
    <cellStyle name="Comma [0] 4 2 2 6 3 2" xfId="9257"/>
    <cellStyle name="Comma [0] 4 2 2 6 3 4" xfId="9258"/>
    <cellStyle name="Comma [0] 4 2 2 6 4" xfId="9259"/>
    <cellStyle name="Comma [0] 4 2 2 6 5" xfId="9260"/>
    <cellStyle name="Comma [0] 4 2 2 6 6" xfId="9261"/>
    <cellStyle name="Comma [0] 4 2 2 7" xfId="9262"/>
    <cellStyle name="Comma [0] 4 2 2 7 2" xfId="9263"/>
    <cellStyle name="Comma [0] 4 2 2 7 2 2" xfId="9264"/>
    <cellStyle name="Comma [0] 4 2 2 7 2 4" xfId="9265"/>
    <cellStyle name="Comma [0] 4 2 2 7 3" xfId="9266"/>
    <cellStyle name="Comma [0] 4 2 2 7 4" xfId="9267"/>
    <cellStyle name="Comma [0] 4 2 2 7 5" xfId="9268"/>
    <cellStyle name="Comma [0] 4 2 2 8" xfId="9269"/>
    <cellStyle name="Comma [0] 4 2 2 8 2" xfId="9270"/>
    <cellStyle name="Comma [0] 4 2 2 8 4" xfId="9271"/>
    <cellStyle name="Comma [0] 4 2 2 9" xfId="9272"/>
    <cellStyle name="Comma [0] 4 2 2 9 2" xfId="9273"/>
    <cellStyle name="Comma [0] 4 2 2 9 3" xfId="9274"/>
    <cellStyle name="Comma [0] 4 2 2 9 4" xfId="9275"/>
    <cellStyle name="Comma [0] 4 2 2_Perd det activo" xfId="9276"/>
    <cellStyle name="Comma [0] 4 2 3" xfId="9277"/>
    <cellStyle name="Comma [0] 4 2 3 2" xfId="9278"/>
    <cellStyle name="Comma [0] 4 2 3 2 2" xfId="9279"/>
    <cellStyle name="Comma [0] 4 2 3 2 2 2" xfId="9280"/>
    <cellStyle name="Comma [0] 4 2 3 2 2 4" xfId="9281"/>
    <cellStyle name="Comma [0] 4 2 3 2 3" xfId="9282"/>
    <cellStyle name="Comma [0] 4 2 3 2 3 2" xfId="9283"/>
    <cellStyle name="Comma [0] 4 2 3 2 4" xfId="9284"/>
    <cellStyle name="Comma [0] 4 2 3 2 5" xfId="9285"/>
    <cellStyle name="Comma [0] 4 2 3 2 6" xfId="9286"/>
    <cellStyle name="Comma [0] 4 2 3 3" xfId="9287"/>
    <cellStyle name="Comma [0] 4 2 3 3 2" xfId="9288"/>
    <cellStyle name="Comma [0] 4 2 3 3 2 2" xfId="9289"/>
    <cellStyle name="Comma [0] 4 2 3 3 2 4" xfId="9290"/>
    <cellStyle name="Comma [0] 4 2 3 3 3" xfId="9291"/>
    <cellStyle name="Comma [0] 4 2 3 3 4" xfId="9292"/>
    <cellStyle name="Comma [0] 4 2 3 3 5" xfId="9293"/>
    <cellStyle name="Comma [0] 4 2 3 4" xfId="9294"/>
    <cellStyle name="Comma [0] 4 2 3 4 2" xfId="9295"/>
    <cellStyle name="Comma [0] 4 2 3 4 2 2" xfId="9296"/>
    <cellStyle name="Comma [0] 4 2 3 4 2 4" xfId="9297"/>
    <cellStyle name="Comma [0] 4 2 3 4 3" xfId="9298"/>
    <cellStyle name="Comma [0] 4 2 3 4 4" xfId="9299"/>
    <cellStyle name="Comma [0] 4 2 3 4 5" xfId="9300"/>
    <cellStyle name="Comma [0] 4 2 3 5" xfId="9301"/>
    <cellStyle name="Comma [0] 4 2 3 5 2" xfId="9302"/>
    <cellStyle name="Comma [0] 4 2 3 5 4" xfId="9303"/>
    <cellStyle name="Comma [0] 4 2 3 6" xfId="9304"/>
    <cellStyle name="Comma [0] 4 2 3 6 2" xfId="9305"/>
    <cellStyle name="Comma [0] 4 2 3 7" xfId="9306"/>
    <cellStyle name="Comma [0] 4 2 3 8" xfId="9307"/>
    <cellStyle name="Comma [0] 4 2 3 9" xfId="9308"/>
    <cellStyle name="Comma [0] 4 2 3_Perd det activo" xfId="9309"/>
    <cellStyle name="Comma [0] 4 2 4" xfId="9310"/>
    <cellStyle name="Comma [0] 4 2 4 2" xfId="9311"/>
    <cellStyle name="Comma [0] 4 2 4 2 2" xfId="9312"/>
    <cellStyle name="Comma [0] 4 2 4 2 2 2" xfId="9313"/>
    <cellStyle name="Comma [0] 4 2 4 2 2 4" xfId="9314"/>
    <cellStyle name="Comma [0] 4 2 4 2 3" xfId="9315"/>
    <cellStyle name="Comma [0] 4 2 4 2 4" xfId="9316"/>
    <cellStyle name="Comma [0] 4 2 4 2 5" xfId="9317"/>
    <cellStyle name="Comma [0] 4 2 4 3" xfId="9318"/>
    <cellStyle name="Comma [0] 4 2 4 3 2" xfId="9319"/>
    <cellStyle name="Comma [0] 4 2 4 3 2 2" xfId="9320"/>
    <cellStyle name="Comma [0] 4 2 4 3 2 4" xfId="9321"/>
    <cellStyle name="Comma [0] 4 2 4 3 3" xfId="9322"/>
    <cellStyle name="Comma [0] 4 2 4 3 4" xfId="9323"/>
    <cellStyle name="Comma [0] 4 2 4 3 5" xfId="9324"/>
    <cellStyle name="Comma [0] 4 2 4 4" xfId="9325"/>
    <cellStyle name="Comma [0] 4 2 4 4 2" xfId="9326"/>
    <cellStyle name="Comma [0] 4 2 4 4 2 2" xfId="9327"/>
    <cellStyle name="Comma [0] 4 2 4 4 2 4" xfId="9328"/>
    <cellStyle name="Comma [0] 4 2 4 4 3" xfId="9329"/>
    <cellStyle name="Comma [0] 4 2 4 4 4" xfId="9330"/>
    <cellStyle name="Comma [0] 4 2 4 4 5" xfId="9331"/>
    <cellStyle name="Comma [0] 4 2 4 5" xfId="9332"/>
    <cellStyle name="Comma [0] 4 2 4 5 2" xfId="9333"/>
    <cellStyle name="Comma [0] 4 2 4 5 4" xfId="9334"/>
    <cellStyle name="Comma [0] 4 2 4 6" xfId="9335"/>
    <cellStyle name="Comma [0] 4 2 4 6 2" xfId="9336"/>
    <cellStyle name="Comma [0] 4 2 4 7" xfId="9337"/>
    <cellStyle name="Comma [0] 4 2 4 8" xfId="9338"/>
    <cellStyle name="Comma [0] 4 2 4 9" xfId="9339"/>
    <cellStyle name="Comma [0] 4 2 5" xfId="9340"/>
    <cellStyle name="Comma [0] 4 2 5 2" xfId="9341"/>
    <cellStyle name="Comma [0] 4 2 5 2 2" xfId="9342"/>
    <cellStyle name="Comma [0] 4 2 5 2 2 2" xfId="9343"/>
    <cellStyle name="Comma [0] 4 2 5 2 2 4" xfId="9344"/>
    <cellStyle name="Comma [0] 4 2 5 2 3" xfId="9345"/>
    <cellStyle name="Comma [0] 4 2 5 2 4" xfId="9346"/>
    <cellStyle name="Comma [0] 4 2 5 2 5" xfId="9347"/>
    <cellStyle name="Comma [0] 4 2 5 3" xfId="9348"/>
    <cellStyle name="Comma [0] 4 2 5 3 2" xfId="9349"/>
    <cellStyle name="Comma [0] 4 2 5 3 2 2" xfId="9350"/>
    <cellStyle name="Comma [0] 4 2 5 3 2 4" xfId="9351"/>
    <cellStyle name="Comma [0] 4 2 5 3 3" xfId="9352"/>
    <cellStyle name="Comma [0] 4 2 5 3 4" xfId="9353"/>
    <cellStyle name="Comma [0] 4 2 5 3 5" xfId="9354"/>
    <cellStyle name="Comma [0] 4 2 5 4" xfId="9355"/>
    <cellStyle name="Comma [0] 4 2 5 4 2" xfId="9356"/>
    <cellStyle name="Comma [0] 4 2 5 4 4" xfId="9357"/>
    <cellStyle name="Comma [0] 4 2 5 5" xfId="9358"/>
    <cellStyle name="Comma [0] 4 2 5 5 2" xfId="9359"/>
    <cellStyle name="Comma [0] 4 2 5 6" xfId="9360"/>
    <cellStyle name="Comma [0] 4 2 5 7" xfId="9361"/>
    <cellStyle name="Comma [0] 4 2 5 8" xfId="9362"/>
    <cellStyle name="Comma [0] 4 2 6" xfId="9363"/>
    <cellStyle name="Comma [0] 4 2 6 2" xfId="9364"/>
    <cellStyle name="Comma [0] 4 2 6 2 2" xfId="9365"/>
    <cellStyle name="Comma [0] 4 2 6 2 2 2" xfId="9366"/>
    <cellStyle name="Comma [0] 4 2 6 2 2 4" xfId="9367"/>
    <cellStyle name="Comma [0] 4 2 6 2 3" xfId="9368"/>
    <cellStyle name="Comma [0] 4 2 6 2 4" xfId="9369"/>
    <cellStyle name="Comma [0] 4 2 6 2 5" xfId="9370"/>
    <cellStyle name="Comma [0] 4 2 6 3" xfId="9371"/>
    <cellStyle name="Comma [0] 4 2 6 3 2" xfId="9372"/>
    <cellStyle name="Comma [0] 4 2 6 3 2 2" xfId="9373"/>
    <cellStyle name="Comma [0] 4 2 6 3 2 4" xfId="9374"/>
    <cellStyle name="Comma [0] 4 2 6 3 3" xfId="9375"/>
    <cellStyle name="Comma [0] 4 2 6 3 4" xfId="9376"/>
    <cellStyle name="Comma [0] 4 2 6 3 5" xfId="9377"/>
    <cellStyle name="Comma [0] 4 2 6 4" xfId="9378"/>
    <cellStyle name="Comma [0] 4 2 6 4 2" xfId="9379"/>
    <cellStyle name="Comma [0] 4 2 6 4 4" xfId="9380"/>
    <cellStyle name="Comma [0] 4 2 6 5" xfId="9381"/>
    <cellStyle name="Comma [0] 4 2 6 6" xfId="9382"/>
    <cellStyle name="Comma [0] 4 2 6 7" xfId="9383"/>
    <cellStyle name="Comma [0] 4 2 7" xfId="9384"/>
    <cellStyle name="Comma [0] 4 2 7 2" xfId="9385"/>
    <cellStyle name="Comma [0] 4 2 7 2 2" xfId="9386"/>
    <cellStyle name="Comma [0] 4 2 7 2 2 2" xfId="9387"/>
    <cellStyle name="Comma [0] 4 2 7 2 2 4" xfId="9388"/>
    <cellStyle name="Comma [0] 4 2 7 2 3" xfId="9389"/>
    <cellStyle name="Comma [0] 4 2 7 2 4" xfId="9390"/>
    <cellStyle name="Comma [0] 4 2 7 2 5" xfId="9391"/>
    <cellStyle name="Comma [0] 4 2 7 3" xfId="9392"/>
    <cellStyle name="Comma [0] 4 2 7 3 2" xfId="9393"/>
    <cellStyle name="Comma [0] 4 2 7 3 2 2" xfId="9394"/>
    <cellStyle name="Comma [0] 4 2 7 3 2 4" xfId="9395"/>
    <cellStyle name="Comma [0] 4 2 7 3 3" xfId="9396"/>
    <cellStyle name="Comma [0] 4 2 7 3 4" xfId="9397"/>
    <cellStyle name="Comma [0] 4 2 7 3 5" xfId="9398"/>
    <cellStyle name="Comma [0] 4 2 7 4" xfId="9399"/>
    <cellStyle name="Comma [0] 4 2 7 4 2" xfId="9400"/>
    <cellStyle name="Comma [0] 4 2 7 4 4" xfId="9401"/>
    <cellStyle name="Comma [0] 4 2 7 5" xfId="9402"/>
    <cellStyle name="Comma [0] 4 2 7 6" xfId="9403"/>
    <cellStyle name="Comma [0] 4 2 7 7" xfId="9404"/>
    <cellStyle name="Comma [0] 4 2 8" xfId="9405"/>
    <cellStyle name="Comma [0] 4 2 8 2" xfId="9406"/>
    <cellStyle name="Comma [0] 4 2 8 2 2" xfId="9407"/>
    <cellStyle name="Comma [0] 4 2 8 2 2 2" xfId="9408"/>
    <cellStyle name="Comma [0] 4 2 8 2 2 4" xfId="9409"/>
    <cellStyle name="Comma [0] 4 2 8 2 3" xfId="9410"/>
    <cellStyle name="Comma [0] 4 2 8 2 4" xfId="9411"/>
    <cellStyle name="Comma [0] 4 2 8 2 5" xfId="9412"/>
    <cellStyle name="Comma [0] 4 2 8 3" xfId="9413"/>
    <cellStyle name="Comma [0] 4 2 8 3 2" xfId="9414"/>
    <cellStyle name="Comma [0] 4 2 8 3 2 2" xfId="9415"/>
    <cellStyle name="Comma [0] 4 2 8 3 2 4" xfId="9416"/>
    <cellStyle name="Comma [0] 4 2 8 3 3" xfId="9417"/>
    <cellStyle name="Comma [0] 4 2 8 3 5" xfId="9418"/>
    <cellStyle name="Comma [0] 4 2 8 4" xfId="9419"/>
    <cellStyle name="Comma [0] 4 2 8 4 2" xfId="9420"/>
    <cellStyle name="Comma [0] 4 2 8 4 4" xfId="9421"/>
    <cellStyle name="Comma [0] 4 2 8 5" xfId="9422"/>
    <cellStyle name="Comma [0] 4 2 8 6" xfId="9423"/>
    <cellStyle name="Comma [0] 4 2 8 7" xfId="9424"/>
    <cellStyle name="Comma [0] 4 2 9" xfId="9425"/>
    <cellStyle name="Comma [0] 4 2 9 2" xfId="9426"/>
    <cellStyle name="Comma [0] 4 2 9 2 2" xfId="9427"/>
    <cellStyle name="Comma [0] 4 2 9 2 2 2" xfId="9428"/>
    <cellStyle name="Comma [0] 4 2 9 2 2 4" xfId="9429"/>
    <cellStyle name="Comma [0] 4 2 9 2 3" xfId="9430"/>
    <cellStyle name="Comma [0] 4 2 9 2 5" xfId="9431"/>
    <cellStyle name="Comma [0] 4 2 9 3" xfId="9432"/>
    <cellStyle name="Comma [0] 4 2 9 3 2" xfId="9433"/>
    <cellStyle name="Comma [0] 4 2 9 3 4" xfId="9434"/>
    <cellStyle name="Comma [0] 4 2 9 4" xfId="9435"/>
    <cellStyle name="Comma [0] 4 2 9 5" xfId="9436"/>
    <cellStyle name="Comma [0] 4 2 9 6" xfId="9437"/>
    <cellStyle name="Comma [0] 4 2_Perd det activo" xfId="9438"/>
    <cellStyle name="Comma [0] 4 20" xfId="9439"/>
    <cellStyle name="Comma [0] 4 3" xfId="9440"/>
    <cellStyle name="Comma [0] 4 3 10" xfId="9441"/>
    <cellStyle name="Comma [0] 4 3 11" xfId="9442"/>
    <cellStyle name="Comma [0] 4 3 2" xfId="9443"/>
    <cellStyle name="Comma [0] 4 3 2 2" xfId="9444"/>
    <cellStyle name="Comma [0] 4 3 2 2 2" xfId="9445"/>
    <cellStyle name="Comma [0] 4 3 2 2 2 2" xfId="9446"/>
    <cellStyle name="Comma [0] 4 3 2 2 2 4" xfId="9447"/>
    <cellStyle name="Comma [0] 4 3 2 2 3" xfId="9448"/>
    <cellStyle name="Comma [0] 4 3 2 2 4" xfId="9449"/>
    <cellStyle name="Comma [0] 4 3 2 2 5" xfId="9450"/>
    <cellStyle name="Comma [0] 4 3 2 3" xfId="9451"/>
    <cellStyle name="Comma [0] 4 3 2 3 2" xfId="9452"/>
    <cellStyle name="Comma [0] 4 3 2 3 2 2" xfId="9453"/>
    <cellStyle name="Comma [0] 4 3 2 3 2 4" xfId="9454"/>
    <cellStyle name="Comma [0] 4 3 2 3 3" xfId="9455"/>
    <cellStyle name="Comma [0] 4 3 2 3 4" xfId="9456"/>
    <cellStyle name="Comma [0] 4 3 2 3 5" xfId="9457"/>
    <cellStyle name="Comma [0] 4 3 2 4" xfId="9458"/>
    <cellStyle name="Comma [0] 4 3 2 4 2" xfId="9459"/>
    <cellStyle name="Comma [0] 4 3 2 4 4" xfId="9460"/>
    <cellStyle name="Comma [0] 4 3 2 5" xfId="9461"/>
    <cellStyle name="Comma [0] 4 3 2 5 2" xfId="9462"/>
    <cellStyle name="Comma [0] 4 3 2 6" xfId="9463"/>
    <cellStyle name="Comma [0] 4 3 2 7" xfId="9464"/>
    <cellStyle name="Comma [0] 4 3 2 8" xfId="9465"/>
    <cellStyle name="Comma [0] 4 3 3" xfId="9466"/>
    <cellStyle name="Comma [0] 4 3 3 2" xfId="9467"/>
    <cellStyle name="Comma [0] 4 3 3 2 2" xfId="9468"/>
    <cellStyle name="Comma [0] 4 3 3 2 2 2" xfId="9469"/>
    <cellStyle name="Comma [0] 4 3 3 2 2 4" xfId="9470"/>
    <cellStyle name="Comma [0] 4 3 3 2 3" xfId="9471"/>
    <cellStyle name="Comma [0] 4 3 3 2 4" xfId="9472"/>
    <cellStyle name="Comma [0] 4 3 3 2 5" xfId="9473"/>
    <cellStyle name="Comma [0] 4 3 3 3" xfId="9474"/>
    <cellStyle name="Comma [0] 4 3 3 3 2" xfId="9475"/>
    <cellStyle name="Comma [0] 4 3 3 3 2 2" xfId="9476"/>
    <cellStyle name="Comma [0] 4 3 3 3 2 4" xfId="9477"/>
    <cellStyle name="Comma [0] 4 3 3 3 3" xfId="9478"/>
    <cellStyle name="Comma [0] 4 3 3 3 4" xfId="9479"/>
    <cellStyle name="Comma [0] 4 3 3 3 5" xfId="9480"/>
    <cellStyle name="Comma [0] 4 3 3 4" xfId="9481"/>
    <cellStyle name="Comma [0] 4 3 3 4 2" xfId="9482"/>
    <cellStyle name="Comma [0] 4 3 3 4 4" xfId="9483"/>
    <cellStyle name="Comma [0] 4 3 3 5" xfId="9484"/>
    <cellStyle name="Comma [0] 4 3 3 6" xfId="9485"/>
    <cellStyle name="Comma [0] 4 3 3 7" xfId="9486"/>
    <cellStyle name="Comma [0] 4 3 4" xfId="9487"/>
    <cellStyle name="Comma [0] 4 3 4 2" xfId="9488"/>
    <cellStyle name="Comma [0] 4 3 4 2 2" xfId="9489"/>
    <cellStyle name="Comma [0] 4 3 4 2 2 2" xfId="9490"/>
    <cellStyle name="Comma [0] 4 3 4 2 2 4" xfId="9491"/>
    <cellStyle name="Comma [0] 4 3 4 2 3" xfId="9492"/>
    <cellStyle name="Comma [0] 4 3 4 2 4" xfId="9493"/>
    <cellStyle name="Comma [0] 4 3 4 2 5" xfId="9494"/>
    <cellStyle name="Comma [0] 4 3 4 3" xfId="9495"/>
    <cellStyle name="Comma [0] 4 3 4 3 2" xfId="9496"/>
    <cellStyle name="Comma [0] 4 3 4 3 2 2" xfId="9497"/>
    <cellStyle name="Comma [0] 4 3 4 3 2 4" xfId="9498"/>
    <cellStyle name="Comma [0] 4 3 4 3 3" xfId="9499"/>
    <cellStyle name="Comma [0] 4 3 4 3 5" xfId="9500"/>
    <cellStyle name="Comma [0] 4 3 4 4" xfId="9501"/>
    <cellStyle name="Comma [0] 4 3 4 4 2" xfId="9502"/>
    <cellStyle name="Comma [0] 4 3 4 4 4" xfId="9503"/>
    <cellStyle name="Comma [0] 4 3 4 5" xfId="9504"/>
    <cellStyle name="Comma [0] 4 3 4 6" xfId="9505"/>
    <cellStyle name="Comma [0] 4 3 4 7" xfId="9506"/>
    <cellStyle name="Comma [0] 4 3 5" xfId="9507"/>
    <cellStyle name="Comma [0] 4 3 5 2" xfId="9508"/>
    <cellStyle name="Comma [0] 4 3 5 2 2" xfId="9509"/>
    <cellStyle name="Comma [0] 4 3 5 2 2 2" xfId="9510"/>
    <cellStyle name="Comma [0] 4 3 5 2 2 4" xfId="9511"/>
    <cellStyle name="Comma [0] 4 3 5 2 3" xfId="9512"/>
    <cellStyle name="Comma [0] 4 3 5 2 5" xfId="9513"/>
    <cellStyle name="Comma [0] 4 3 5 3" xfId="9514"/>
    <cellStyle name="Comma [0] 4 3 5 3 2" xfId="9515"/>
    <cellStyle name="Comma [0] 4 3 5 3 4" xfId="9516"/>
    <cellStyle name="Comma [0] 4 3 5 4" xfId="9517"/>
    <cellStyle name="Comma [0] 4 3 5 5" xfId="9518"/>
    <cellStyle name="Comma [0] 4 3 5 6" xfId="9519"/>
    <cellStyle name="Comma [0] 4 3 6" xfId="9520"/>
    <cellStyle name="Comma [0] 4 3 6 2" xfId="9521"/>
    <cellStyle name="Comma [0] 4 3 6 2 2" xfId="9522"/>
    <cellStyle name="Comma [0] 4 3 6 2 4" xfId="9523"/>
    <cellStyle name="Comma [0] 4 3 6 3" xfId="9524"/>
    <cellStyle name="Comma [0] 4 3 6 4" xfId="9525"/>
    <cellStyle name="Comma [0] 4 3 6 5" xfId="9526"/>
    <cellStyle name="Comma [0] 4 3 7" xfId="9527"/>
    <cellStyle name="Comma [0] 4 3 7 2" xfId="9528"/>
    <cellStyle name="Comma [0] 4 3 7 4" xfId="9529"/>
    <cellStyle name="Comma [0] 4 3 8" xfId="9530"/>
    <cellStyle name="Comma [0] 4 3 8 2" xfId="9531"/>
    <cellStyle name="Comma [0] 4 3 9" xfId="9532"/>
    <cellStyle name="Comma [0] 4 3_Perd det activo" xfId="9533"/>
    <cellStyle name="Comma [0] 4 4" xfId="9534"/>
    <cellStyle name="Comma [0] 4 4 2" xfId="9535"/>
    <cellStyle name="Comma [0] 4 4 2 2" xfId="9536"/>
    <cellStyle name="Comma [0] 4 4 2 2 2" xfId="9537"/>
    <cellStyle name="Comma [0] 4 4 2 2 4" xfId="9538"/>
    <cellStyle name="Comma [0] 4 4 2 3" xfId="9539"/>
    <cellStyle name="Comma [0] 4 4 2 3 2" xfId="9540"/>
    <cellStyle name="Comma [0] 4 4 2 4" xfId="9541"/>
    <cellStyle name="Comma [0] 4 4 2 5" xfId="9542"/>
    <cellStyle name="Comma [0] 4 4 2 6" xfId="9543"/>
    <cellStyle name="Comma [0] 4 4 3" xfId="9544"/>
    <cellStyle name="Comma [0] 4 4 3 2" xfId="9545"/>
    <cellStyle name="Comma [0] 4 4 3 2 2" xfId="9546"/>
    <cellStyle name="Comma [0] 4 4 3 2 4" xfId="9547"/>
    <cellStyle name="Comma [0] 4 4 3 3" xfId="9548"/>
    <cellStyle name="Comma [0] 4 4 3 4" xfId="9549"/>
    <cellStyle name="Comma [0] 4 4 3 5" xfId="9550"/>
    <cellStyle name="Comma [0] 4 4 4" xfId="9551"/>
    <cellStyle name="Comma [0] 4 4 4 2" xfId="9552"/>
    <cellStyle name="Comma [0] 4 4 4 2 2" xfId="9553"/>
    <cellStyle name="Comma [0] 4 4 4 2 4" xfId="9554"/>
    <cellStyle name="Comma [0] 4 4 4 3" xfId="9555"/>
    <cellStyle name="Comma [0] 4 4 4 4" xfId="9556"/>
    <cellStyle name="Comma [0] 4 4 4 5" xfId="9557"/>
    <cellStyle name="Comma [0] 4 4 5" xfId="9558"/>
    <cellStyle name="Comma [0] 4 4 5 2" xfId="9559"/>
    <cellStyle name="Comma [0] 4 4 5 4" xfId="9560"/>
    <cellStyle name="Comma [0] 4 4 6" xfId="9561"/>
    <cellStyle name="Comma [0] 4 4 6 2" xfId="9562"/>
    <cellStyle name="Comma [0] 4 4 7" xfId="9563"/>
    <cellStyle name="Comma [0] 4 4 8" xfId="9564"/>
    <cellStyle name="Comma [0] 4 4 9" xfId="9565"/>
    <cellStyle name="Comma [0] 4 4_Perd det activo" xfId="9566"/>
    <cellStyle name="Comma [0] 4 5" xfId="9567"/>
    <cellStyle name="Comma [0] 4 5 2" xfId="9568"/>
    <cellStyle name="Comma [0] 4 5 2 2" xfId="9569"/>
    <cellStyle name="Comma [0] 4 5 2 2 2" xfId="9570"/>
    <cellStyle name="Comma [0] 4 5 2 2 4" xfId="9571"/>
    <cellStyle name="Comma [0] 4 5 2 3" xfId="9572"/>
    <cellStyle name="Comma [0] 4 5 2 4" xfId="9573"/>
    <cellStyle name="Comma [0] 4 5 2 5" xfId="9574"/>
    <cellStyle name="Comma [0] 4 5 3" xfId="9575"/>
    <cellStyle name="Comma [0] 4 5 3 2" xfId="9576"/>
    <cellStyle name="Comma [0] 4 5 3 2 2" xfId="9577"/>
    <cellStyle name="Comma [0] 4 5 3 2 4" xfId="9578"/>
    <cellStyle name="Comma [0] 4 5 3 3" xfId="9579"/>
    <cellStyle name="Comma [0] 4 5 3 4" xfId="9580"/>
    <cellStyle name="Comma [0] 4 5 3 5" xfId="9581"/>
    <cellStyle name="Comma [0] 4 5 4" xfId="9582"/>
    <cellStyle name="Comma [0] 4 5 4 2" xfId="9583"/>
    <cellStyle name="Comma [0] 4 5 4 2 2" xfId="9584"/>
    <cellStyle name="Comma [0] 4 5 4 2 4" xfId="9585"/>
    <cellStyle name="Comma [0] 4 5 4 3" xfId="9586"/>
    <cellStyle name="Comma [0] 4 5 4 4" xfId="9587"/>
    <cellStyle name="Comma [0] 4 5 4 5" xfId="9588"/>
    <cellStyle name="Comma [0] 4 5 5" xfId="9589"/>
    <cellStyle name="Comma [0] 4 5 5 2" xfId="9590"/>
    <cellStyle name="Comma [0] 4 5 5 4" xfId="9591"/>
    <cellStyle name="Comma [0] 4 5 6" xfId="9592"/>
    <cellStyle name="Comma [0] 4 5 6 2" xfId="9593"/>
    <cellStyle name="Comma [0] 4 5 7" xfId="9594"/>
    <cellStyle name="Comma [0] 4 5 8" xfId="9595"/>
    <cellStyle name="Comma [0] 4 5 9" xfId="9596"/>
    <cellStyle name="Comma [0] 4 6" xfId="9597"/>
    <cellStyle name="Comma [0] 4 6 2" xfId="9598"/>
    <cellStyle name="Comma [0] 4 6 2 2" xfId="9599"/>
    <cellStyle name="Comma [0] 4 6 2 2 2" xfId="9600"/>
    <cellStyle name="Comma [0] 4 6 2 2 4" xfId="9601"/>
    <cellStyle name="Comma [0] 4 6 2 3" xfId="9602"/>
    <cellStyle name="Comma [0] 4 6 2 4" xfId="9603"/>
    <cellStyle name="Comma [0] 4 6 2 5" xfId="9604"/>
    <cellStyle name="Comma [0] 4 6 3" xfId="9605"/>
    <cellStyle name="Comma [0] 4 6 3 2" xfId="9606"/>
    <cellStyle name="Comma [0] 4 6 3 2 2" xfId="9607"/>
    <cellStyle name="Comma [0] 4 6 3 2 4" xfId="9608"/>
    <cellStyle name="Comma [0] 4 6 3 3" xfId="9609"/>
    <cellStyle name="Comma [0] 4 6 3 4" xfId="9610"/>
    <cellStyle name="Comma [0] 4 6 3 5" xfId="9611"/>
    <cellStyle name="Comma [0] 4 6 4" xfId="9612"/>
    <cellStyle name="Comma [0] 4 6 4 2" xfId="9613"/>
    <cellStyle name="Comma [0] 4 6 4 2 2" xfId="9614"/>
    <cellStyle name="Comma [0] 4 6 4 2 4" xfId="9615"/>
    <cellStyle name="Comma [0] 4 6 4 3" xfId="9616"/>
    <cellStyle name="Comma [0] 4 6 4 4" xfId="9617"/>
    <cellStyle name="Comma [0] 4 6 4 5" xfId="9618"/>
    <cellStyle name="Comma [0] 4 6 5" xfId="9619"/>
    <cellStyle name="Comma [0] 4 6 5 2" xfId="9620"/>
    <cellStyle name="Comma [0] 4 6 5 4" xfId="9621"/>
    <cellStyle name="Comma [0] 4 6 6" xfId="9622"/>
    <cellStyle name="Comma [0] 4 6 6 2" xfId="9623"/>
    <cellStyle name="Comma [0] 4 6 7" xfId="9624"/>
    <cellStyle name="Comma [0] 4 6 8" xfId="9625"/>
    <cellStyle name="Comma [0] 4 6 9" xfId="9626"/>
    <cellStyle name="Comma [0] 4 7" xfId="9627"/>
    <cellStyle name="Comma [0] 4 7 2" xfId="9628"/>
    <cellStyle name="Comma [0] 4 7 2 2" xfId="9629"/>
    <cellStyle name="Comma [0] 4 7 2 2 2" xfId="9630"/>
    <cellStyle name="Comma [0] 4 7 2 2 4" xfId="9631"/>
    <cellStyle name="Comma [0] 4 7 2 3" xfId="9632"/>
    <cellStyle name="Comma [0] 4 7 2 4" xfId="9633"/>
    <cellStyle name="Comma [0] 4 7 2 5" xfId="9634"/>
    <cellStyle name="Comma [0] 4 7 3" xfId="9635"/>
    <cellStyle name="Comma [0] 4 7 3 2" xfId="9636"/>
    <cellStyle name="Comma [0] 4 7 3 2 2" xfId="9637"/>
    <cellStyle name="Comma [0] 4 7 3 2 4" xfId="9638"/>
    <cellStyle name="Comma [0] 4 7 3 3" xfId="9639"/>
    <cellStyle name="Comma [0] 4 7 3 4" xfId="9640"/>
    <cellStyle name="Comma [0] 4 7 3 5" xfId="9641"/>
    <cellStyle name="Comma [0] 4 7 4" xfId="9642"/>
    <cellStyle name="Comma [0] 4 7 4 2" xfId="9643"/>
    <cellStyle name="Comma [0] 4 7 4 2 2" xfId="9644"/>
    <cellStyle name="Comma [0] 4 7 4 2 4" xfId="9645"/>
    <cellStyle name="Comma [0] 4 7 4 3" xfId="9646"/>
    <cellStyle name="Comma [0] 4 7 4 4" xfId="9647"/>
    <cellStyle name="Comma [0] 4 7 4 5" xfId="9648"/>
    <cellStyle name="Comma [0] 4 7 5" xfId="9649"/>
    <cellStyle name="Comma [0] 4 7 5 2" xfId="9650"/>
    <cellStyle name="Comma [0] 4 7 5 4" xfId="9651"/>
    <cellStyle name="Comma [0] 4 7 6" xfId="9652"/>
    <cellStyle name="Comma [0] 4 7 7" xfId="9653"/>
    <cellStyle name="Comma [0] 4 7 8" xfId="9654"/>
    <cellStyle name="Comma [0] 4 8" xfId="9655"/>
    <cellStyle name="Comma [0] 4 8 2" xfId="9656"/>
    <cellStyle name="Comma [0] 4 8 2 2" xfId="9657"/>
    <cellStyle name="Comma [0] 4 8 2 2 2" xfId="9658"/>
    <cellStyle name="Comma [0] 4 8 2 2 4" xfId="9659"/>
    <cellStyle name="Comma [0] 4 8 2 3" xfId="9660"/>
    <cellStyle name="Comma [0] 4 8 2 4" xfId="9661"/>
    <cellStyle name="Comma [0] 4 8 2 5" xfId="9662"/>
    <cellStyle name="Comma [0] 4 8 3" xfId="9663"/>
    <cellStyle name="Comma [0] 4 8 3 2" xfId="9664"/>
    <cellStyle name="Comma [0] 4 8 3 2 2" xfId="9665"/>
    <cellStyle name="Comma [0] 4 8 3 2 4" xfId="9666"/>
    <cellStyle name="Comma [0] 4 8 3 3" xfId="9667"/>
    <cellStyle name="Comma [0] 4 8 3 4" xfId="9668"/>
    <cellStyle name="Comma [0] 4 8 3 5" xfId="9669"/>
    <cellStyle name="Comma [0] 4 8 4" xfId="9670"/>
    <cellStyle name="Comma [0] 4 8 4 2" xfId="9671"/>
    <cellStyle name="Comma [0] 4 8 4 2 2" xfId="9672"/>
    <cellStyle name="Comma [0] 4 8 4 2 4" xfId="9673"/>
    <cellStyle name="Comma [0] 4 8 4 3" xfId="9674"/>
    <cellStyle name="Comma [0] 4 8 4 4" xfId="9675"/>
    <cellStyle name="Comma [0] 4 8 4 5" xfId="9676"/>
    <cellStyle name="Comma [0] 4 8 5" xfId="9677"/>
    <cellStyle name="Comma [0] 4 8 5 2" xfId="9678"/>
    <cellStyle name="Comma [0] 4 8 5 4" xfId="9679"/>
    <cellStyle name="Comma [0] 4 8 6" xfId="9680"/>
    <cellStyle name="Comma [0] 4 8 7" xfId="9681"/>
    <cellStyle name="Comma [0] 4 8 8" xfId="9682"/>
    <cellStyle name="Comma [0] 4 9" xfId="9683"/>
    <cellStyle name="Comma [0] 4 9 2" xfId="9684"/>
    <cellStyle name="Comma [0] 4 9 2 2" xfId="9685"/>
    <cellStyle name="Comma [0] 4 9 2 2 2" xfId="9686"/>
    <cellStyle name="Comma [0] 4 9 2 2 4" xfId="9687"/>
    <cellStyle name="Comma [0] 4 9 2 3" xfId="9688"/>
    <cellStyle name="Comma [0] 4 9 2 4" xfId="9689"/>
    <cellStyle name="Comma [0] 4 9 2 5" xfId="9690"/>
    <cellStyle name="Comma [0] 4 9 3" xfId="9691"/>
    <cellStyle name="Comma [0] 4 9 3 2" xfId="9692"/>
    <cellStyle name="Comma [0] 4 9 3 2 2" xfId="9693"/>
    <cellStyle name="Comma [0] 4 9 3 2 4" xfId="9694"/>
    <cellStyle name="Comma [0] 4 9 3 3" xfId="9695"/>
    <cellStyle name="Comma [0] 4 9 3 5" xfId="9696"/>
    <cellStyle name="Comma [0] 4 9 4" xfId="9697"/>
    <cellStyle name="Comma [0] 4 9 4 2" xfId="9698"/>
    <cellStyle name="Comma [0] 4 9 4 4" xfId="9699"/>
    <cellStyle name="Comma [0] 4 9 5" xfId="9700"/>
    <cellStyle name="Comma [0] 4 9 6" xfId="9701"/>
    <cellStyle name="Comma [0] 4 9 7" xfId="9702"/>
    <cellStyle name="Comma [0] 4_Activos por nat cart" xfId="9703"/>
    <cellStyle name="Comma [0] 5" xfId="9704"/>
    <cellStyle name="Comma [0] 5 10" xfId="9705"/>
    <cellStyle name="Comma [0] 5 10 2" xfId="9706"/>
    <cellStyle name="Comma [0] 5 10 2 2" xfId="9707"/>
    <cellStyle name="Comma [0] 5 10 2 4" xfId="9708"/>
    <cellStyle name="Comma [0] 5 10 3" xfId="9709"/>
    <cellStyle name="Comma [0] 5 10 4" xfId="9710"/>
    <cellStyle name="Comma [0] 5 10 5" xfId="9711"/>
    <cellStyle name="Comma [0] 5 11" xfId="9712"/>
    <cellStyle name="Comma [0] 5 11 2" xfId="9713"/>
    <cellStyle name="Comma [0] 5 11 2 2" xfId="9714"/>
    <cellStyle name="Comma [0] 5 11 2 4" xfId="9715"/>
    <cellStyle name="Comma [0] 5 11 3" xfId="9716"/>
    <cellStyle name="Comma [0] 5 11 5" xfId="9717"/>
    <cellStyle name="Comma [0] 5 12" xfId="9718"/>
    <cellStyle name="Comma [0] 5 12 2" xfId="9719"/>
    <cellStyle name="Comma [0] 5 12 4" xfId="9720"/>
    <cellStyle name="Comma [0] 5 13" xfId="9721"/>
    <cellStyle name="Comma [0] 5 13 2" xfId="9722"/>
    <cellStyle name="Comma [0] 5 13 4" xfId="9723"/>
    <cellStyle name="Comma [0] 5 14" xfId="9724"/>
    <cellStyle name="Comma [0] 5 14 2" xfId="9725"/>
    <cellStyle name="Comma [0] 5 14 3" xfId="9726"/>
    <cellStyle name="Comma [0] 5 14 4" xfId="9727"/>
    <cellStyle name="Comma [0] 5 15" xfId="9728"/>
    <cellStyle name="Comma [0] 5 15 2" xfId="9729"/>
    <cellStyle name="Comma [0] 5 15 3" xfId="9730"/>
    <cellStyle name="Comma [0] 5 15 4" xfId="9731"/>
    <cellStyle name="Comma [0] 5 16" xfId="9732"/>
    <cellStyle name="Comma [0] 5 16 2" xfId="9733"/>
    <cellStyle name="Comma [0] 5 16 3" xfId="9734"/>
    <cellStyle name="Comma [0] 5 17" xfId="9735"/>
    <cellStyle name="Comma [0] 5 18" xfId="9736"/>
    <cellStyle name="Comma [0] 5 18 2" xfId="9737"/>
    <cellStyle name="Comma [0] 5 19" xfId="9738"/>
    <cellStyle name="Comma [0] 5 2" xfId="9739"/>
    <cellStyle name="Comma [0] 5 2 10" xfId="9740"/>
    <cellStyle name="Comma [0] 5 2 11" xfId="9741"/>
    <cellStyle name="Comma [0] 5 2 2" xfId="9742"/>
    <cellStyle name="Comma [0] 5 2 2 2" xfId="9743"/>
    <cellStyle name="Comma [0] 5 2 2 2 2" xfId="9744"/>
    <cellStyle name="Comma [0] 5 2 2 2 2 2" xfId="9745"/>
    <cellStyle name="Comma [0] 5 2 2 2 2 4" xfId="9746"/>
    <cellStyle name="Comma [0] 5 2 2 2 3" xfId="9747"/>
    <cellStyle name="Comma [0] 5 2 2 2 4" xfId="9748"/>
    <cellStyle name="Comma [0] 5 2 2 2 5" xfId="9749"/>
    <cellStyle name="Comma [0] 5 2 2 3" xfId="9750"/>
    <cellStyle name="Comma [0] 5 2 2 3 2" xfId="9751"/>
    <cellStyle name="Comma [0] 5 2 2 3 2 2" xfId="9752"/>
    <cellStyle name="Comma [0] 5 2 2 3 2 4" xfId="9753"/>
    <cellStyle name="Comma [0] 5 2 2 3 3" xfId="9754"/>
    <cellStyle name="Comma [0] 5 2 2 3 4" xfId="9755"/>
    <cellStyle name="Comma [0] 5 2 2 3 5" xfId="9756"/>
    <cellStyle name="Comma [0] 5 2 2 4" xfId="9757"/>
    <cellStyle name="Comma [0] 5 2 2 4 2" xfId="9758"/>
    <cellStyle name="Comma [0] 5 2 2 4 4" xfId="9759"/>
    <cellStyle name="Comma [0] 5 2 2 5" xfId="9760"/>
    <cellStyle name="Comma [0] 5 2 2 5 2" xfId="9761"/>
    <cellStyle name="Comma [0] 5 2 2 6" xfId="9762"/>
    <cellStyle name="Comma [0] 5 2 2 7" xfId="9763"/>
    <cellStyle name="Comma [0] 5 2 2 8" xfId="9764"/>
    <cellStyle name="Comma [0] 5 2 3" xfId="9765"/>
    <cellStyle name="Comma [0] 5 2 3 2" xfId="9766"/>
    <cellStyle name="Comma [0] 5 2 3 2 2" xfId="9767"/>
    <cellStyle name="Comma [0] 5 2 3 2 2 2" xfId="9768"/>
    <cellStyle name="Comma [0] 5 2 3 2 2 4" xfId="9769"/>
    <cellStyle name="Comma [0] 5 2 3 2 3" xfId="9770"/>
    <cellStyle name="Comma [0] 5 2 3 2 4" xfId="9771"/>
    <cellStyle name="Comma [0] 5 2 3 2 5" xfId="9772"/>
    <cellStyle name="Comma [0] 5 2 3 3" xfId="9773"/>
    <cellStyle name="Comma [0] 5 2 3 3 2" xfId="9774"/>
    <cellStyle name="Comma [0] 5 2 3 3 2 2" xfId="9775"/>
    <cellStyle name="Comma [0] 5 2 3 3 2 4" xfId="9776"/>
    <cellStyle name="Comma [0] 5 2 3 3 3" xfId="9777"/>
    <cellStyle name="Comma [0] 5 2 3 3 4" xfId="9778"/>
    <cellStyle name="Comma [0] 5 2 3 3 5" xfId="9779"/>
    <cellStyle name="Comma [0] 5 2 3 4" xfId="9780"/>
    <cellStyle name="Comma [0] 5 2 3 4 2" xfId="9781"/>
    <cellStyle name="Comma [0] 5 2 3 4 4" xfId="9782"/>
    <cellStyle name="Comma [0] 5 2 3 5" xfId="9783"/>
    <cellStyle name="Comma [0] 5 2 3 6" xfId="9784"/>
    <cellStyle name="Comma [0] 5 2 3 7" xfId="9785"/>
    <cellStyle name="Comma [0] 5 2 4" xfId="9786"/>
    <cellStyle name="Comma [0] 5 2 4 2" xfId="9787"/>
    <cellStyle name="Comma [0] 5 2 4 2 2" xfId="9788"/>
    <cellStyle name="Comma [0] 5 2 4 2 2 2" xfId="9789"/>
    <cellStyle name="Comma [0] 5 2 4 2 2 4" xfId="9790"/>
    <cellStyle name="Comma [0] 5 2 4 2 3" xfId="9791"/>
    <cellStyle name="Comma [0] 5 2 4 2 4" xfId="9792"/>
    <cellStyle name="Comma [0] 5 2 4 2 5" xfId="9793"/>
    <cellStyle name="Comma [0] 5 2 4 3" xfId="9794"/>
    <cellStyle name="Comma [0] 5 2 4 3 2" xfId="9795"/>
    <cellStyle name="Comma [0] 5 2 4 3 2 2" xfId="9796"/>
    <cellStyle name="Comma [0] 5 2 4 3 2 4" xfId="9797"/>
    <cellStyle name="Comma [0] 5 2 4 3 3" xfId="9798"/>
    <cellStyle name="Comma [0] 5 2 4 3 5" xfId="9799"/>
    <cellStyle name="Comma [0] 5 2 4 4" xfId="9800"/>
    <cellStyle name="Comma [0] 5 2 4 4 2" xfId="9801"/>
    <cellStyle name="Comma [0] 5 2 4 4 4" xfId="9802"/>
    <cellStyle name="Comma [0] 5 2 4 5" xfId="9803"/>
    <cellStyle name="Comma [0] 5 2 4 6" xfId="9804"/>
    <cellStyle name="Comma [0] 5 2 4 7" xfId="9805"/>
    <cellStyle name="Comma [0] 5 2 5" xfId="9806"/>
    <cellStyle name="Comma [0] 5 2 5 2" xfId="9807"/>
    <cellStyle name="Comma [0] 5 2 5 2 2" xfId="9808"/>
    <cellStyle name="Comma [0] 5 2 5 2 2 2" xfId="9809"/>
    <cellStyle name="Comma [0] 5 2 5 2 2 4" xfId="9810"/>
    <cellStyle name="Comma [0] 5 2 5 2 3" xfId="9811"/>
    <cellStyle name="Comma [0] 5 2 5 2 5" xfId="9812"/>
    <cellStyle name="Comma [0] 5 2 5 3" xfId="9813"/>
    <cellStyle name="Comma [0] 5 2 5 3 2" xfId="9814"/>
    <cellStyle name="Comma [0] 5 2 5 3 4" xfId="9815"/>
    <cellStyle name="Comma [0] 5 2 5 4" xfId="9816"/>
    <cellStyle name="Comma [0] 5 2 5 5" xfId="9817"/>
    <cellStyle name="Comma [0] 5 2 5 6" xfId="9818"/>
    <cellStyle name="Comma [0] 5 2 6" xfId="9819"/>
    <cellStyle name="Comma [0] 5 2 6 2" xfId="9820"/>
    <cellStyle name="Comma [0] 5 2 6 2 2" xfId="9821"/>
    <cellStyle name="Comma [0] 5 2 6 2 4" xfId="9822"/>
    <cellStyle name="Comma [0] 5 2 6 3" xfId="9823"/>
    <cellStyle name="Comma [0] 5 2 6 4" xfId="9824"/>
    <cellStyle name="Comma [0] 5 2 6 5" xfId="9825"/>
    <cellStyle name="Comma [0] 5 2 7" xfId="9826"/>
    <cellStyle name="Comma [0] 5 2 7 2" xfId="9827"/>
    <cellStyle name="Comma [0] 5 2 7 4" xfId="9828"/>
    <cellStyle name="Comma [0] 5 2 8" xfId="9829"/>
    <cellStyle name="Comma [0] 5 2 8 2" xfId="9830"/>
    <cellStyle name="Comma [0] 5 2 9" xfId="9831"/>
    <cellStyle name="Comma [0] 5 2_Perd det activo" xfId="9832"/>
    <cellStyle name="Comma [0] 5 3" xfId="9833"/>
    <cellStyle name="Comma [0] 5 3 2" xfId="9834"/>
    <cellStyle name="Comma [0] 5 3 2 2" xfId="9835"/>
    <cellStyle name="Comma [0] 5 3 2 2 2" xfId="9836"/>
    <cellStyle name="Comma [0] 5 3 2 2 4" xfId="9837"/>
    <cellStyle name="Comma [0] 5 3 2 3" xfId="9838"/>
    <cellStyle name="Comma [0] 5 3 2 4" xfId="9839"/>
    <cellStyle name="Comma [0] 5 3 2 5" xfId="9840"/>
    <cellStyle name="Comma [0] 5 3 3" xfId="9841"/>
    <cellStyle name="Comma [0] 5 3 3 2" xfId="9842"/>
    <cellStyle name="Comma [0] 5 3 3 2 2" xfId="9843"/>
    <cellStyle name="Comma [0] 5 3 3 2 4" xfId="9844"/>
    <cellStyle name="Comma [0] 5 3 3 3" xfId="9845"/>
    <cellStyle name="Comma [0] 5 3 3 4" xfId="9846"/>
    <cellStyle name="Comma [0] 5 3 3 5" xfId="9847"/>
    <cellStyle name="Comma [0] 5 3 4" xfId="9848"/>
    <cellStyle name="Comma [0] 5 3 4 2" xfId="9849"/>
    <cellStyle name="Comma [0] 5 3 4 2 2" xfId="9850"/>
    <cellStyle name="Comma [0] 5 3 4 2 4" xfId="9851"/>
    <cellStyle name="Comma [0] 5 3 4 3" xfId="9852"/>
    <cellStyle name="Comma [0] 5 3 4 4" xfId="9853"/>
    <cellStyle name="Comma [0] 5 3 4 5" xfId="9854"/>
    <cellStyle name="Comma [0] 5 3 5" xfId="9855"/>
    <cellStyle name="Comma [0] 5 3 5 2" xfId="9856"/>
    <cellStyle name="Comma [0] 5 3 5 4" xfId="9857"/>
    <cellStyle name="Comma [0] 5 3 6" xfId="9858"/>
    <cellStyle name="Comma [0] 5 3 6 2" xfId="9859"/>
    <cellStyle name="Comma [0] 5 3 7" xfId="9860"/>
    <cellStyle name="Comma [0] 5 3 8" xfId="9861"/>
    <cellStyle name="Comma [0] 5 3 9" xfId="9862"/>
    <cellStyle name="Comma [0] 5 3_Perd det activo" xfId="9863"/>
    <cellStyle name="Comma [0] 5 4" xfId="9864"/>
    <cellStyle name="Comma [0] 5 4 2" xfId="9865"/>
    <cellStyle name="Comma [0] 5 4 2 2" xfId="9866"/>
    <cellStyle name="Comma [0] 5 4 2 2 2" xfId="9867"/>
    <cellStyle name="Comma [0] 5 4 2 2 4" xfId="9868"/>
    <cellStyle name="Comma [0] 5 4 2 3" xfId="9869"/>
    <cellStyle name="Comma [0] 5 4 2 4" xfId="9870"/>
    <cellStyle name="Comma [0] 5 4 2 5" xfId="9871"/>
    <cellStyle name="Comma [0] 5 4 3" xfId="9872"/>
    <cellStyle name="Comma [0] 5 4 3 2" xfId="9873"/>
    <cellStyle name="Comma [0] 5 4 3 2 2" xfId="9874"/>
    <cellStyle name="Comma [0] 5 4 3 2 4" xfId="9875"/>
    <cellStyle name="Comma [0] 5 4 3 3" xfId="9876"/>
    <cellStyle name="Comma [0] 5 4 3 4" xfId="9877"/>
    <cellStyle name="Comma [0] 5 4 3 5" xfId="9878"/>
    <cellStyle name="Comma [0] 5 4 4" xfId="9879"/>
    <cellStyle name="Comma [0] 5 4 4 2" xfId="9880"/>
    <cellStyle name="Comma [0] 5 4 4 2 2" xfId="9881"/>
    <cellStyle name="Comma [0] 5 4 4 2 4" xfId="9882"/>
    <cellStyle name="Comma [0] 5 4 4 3" xfId="9883"/>
    <cellStyle name="Comma [0] 5 4 4 4" xfId="9884"/>
    <cellStyle name="Comma [0] 5 4 4 5" xfId="9885"/>
    <cellStyle name="Comma [0] 5 4 5" xfId="9886"/>
    <cellStyle name="Comma [0] 5 4 5 2" xfId="9887"/>
    <cellStyle name="Comma [0] 5 4 5 4" xfId="9888"/>
    <cellStyle name="Comma [0] 5 4 6" xfId="9889"/>
    <cellStyle name="Comma [0] 5 4 6 2" xfId="9890"/>
    <cellStyle name="Comma [0] 5 4 7" xfId="9891"/>
    <cellStyle name="Comma [0] 5 4 8" xfId="9892"/>
    <cellStyle name="Comma [0] 5 4 9" xfId="9893"/>
    <cellStyle name="Comma [0] 5 5" xfId="9894"/>
    <cellStyle name="Comma [0] 5 5 2" xfId="9895"/>
    <cellStyle name="Comma [0] 5 5 2 2" xfId="9896"/>
    <cellStyle name="Comma [0] 5 5 2 2 2" xfId="9897"/>
    <cellStyle name="Comma [0] 5 5 2 2 4" xfId="9898"/>
    <cellStyle name="Comma [0] 5 5 2 3" xfId="9899"/>
    <cellStyle name="Comma [0] 5 5 2 4" xfId="9900"/>
    <cellStyle name="Comma [0] 5 5 2 5" xfId="9901"/>
    <cellStyle name="Comma [0] 5 5 3" xfId="9902"/>
    <cellStyle name="Comma [0] 5 5 3 2" xfId="9903"/>
    <cellStyle name="Comma [0] 5 5 3 2 2" xfId="9904"/>
    <cellStyle name="Comma [0] 5 5 3 2 4" xfId="9905"/>
    <cellStyle name="Comma [0] 5 5 3 3" xfId="9906"/>
    <cellStyle name="Comma [0] 5 5 3 4" xfId="9907"/>
    <cellStyle name="Comma [0] 5 5 3 5" xfId="9908"/>
    <cellStyle name="Comma [0] 5 5 4" xfId="9909"/>
    <cellStyle name="Comma [0] 5 5 4 2" xfId="9910"/>
    <cellStyle name="Comma [0] 5 5 4 2 2" xfId="9911"/>
    <cellStyle name="Comma [0] 5 5 4 2 4" xfId="9912"/>
    <cellStyle name="Comma [0] 5 5 4 3" xfId="9913"/>
    <cellStyle name="Comma [0] 5 5 4 4" xfId="9914"/>
    <cellStyle name="Comma [0] 5 5 4 5" xfId="9915"/>
    <cellStyle name="Comma [0] 5 5 5" xfId="9916"/>
    <cellStyle name="Comma [0] 5 5 5 2" xfId="9917"/>
    <cellStyle name="Comma [0] 5 5 5 4" xfId="9918"/>
    <cellStyle name="Comma [0] 5 5 6" xfId="9919"/>
    <cellStyle name="Comma [0] 5 5 7" xfId="9920"/>
    <cellStyle name="Comma [0] 5 5 8" xfId="9921"/>
    <cellStyle name="Comma [0] 5 6" xfId="9922"/>
    <cellStyle name="Comma [0] 5 6 2" xfId="9923"/>
    <cellStyle name="Comma [0] 5 6 2 2" xfId="9924"/>
    <cellStyle name="Comma [0] 5 6 2 2 2" xfId="9925"/>
    <cellStyle name="Comma [0] 5 6 2 2 4" xfId="9926"/>
    <cellStyle name="Comma [0] 5 6 2 3" xfId="9927"/>
    <cellStyle name="Comma [0] 5 6 2 4" xfId="9928"/>
    <cellStyle name="Comma [0] 5 6 2 5" xfId="9929"/>
    <cellStyle name="Comma [0] 5 6 3" xfId="9930"/>
    <cellStyle name="Comma [0] 5 6 3 2" xfId="9931"/>
    <cellStyle name="Comma [0] 5 6 3 2 2" xfId="9932"/>
    <cellStyle name="Comma [0] 5 6 3 2 4" xfId="9933"/>
    <cellStyle name="Comma [0] 5 6 3 3" xfId="9934"/>
    <cellStyle name="Comma [0] 5 6 3 4" xfId="9935"/>
    <cellStyle name="Comma [0] 5 6 3 5" xfId="9936"/>
    <cellStyle name="Comma [0] 5 6 4" xfId="9937"/>
    <cellStyle name="Comma [0] 5 6 4 2" xfId="9938"/>
    <cellStyle name="Comma [0] 5 6 4 4" xfId="9939"/>
    <cellStyle name="Comma [0] 5 6 5" xfId="9940"/>
    <cellStyle name="Comma [0] 5 6 6" xfId="9941"/>
    <cellStyle name="Comma [0] 5 6 7" xfId="9942"/>
    <cellStyle name="Comma [0] 5 7" xfId="9943"/>
    <cellStyle name="Comma [0] 5 7 2" xfId="9944"/>
    <cellStyle name="Comma [0] 5 7 2 2" xfId="9945"/>
    <cellStyle name="Comma [0] 5 7 2 2 2" xfId="9946"/>
    <cellStyle name="Comma [0] 5 7 2 2 4" xfId="9947"/>
    <cellStyle name="Comma [0] 5 7 2 3" xfId="9948"/>
    <cellStyle name="Comma [0] 5 7 2 4" xfId="9949"/>
    <cellStyle name="Comma [0] 5 7 2 5" xfId="9950"/>
    <cellStyle name="Comma [0] 5 7 3" xfId="9951"/>
    <cellStyle name="Comma [0] 5 7 3 2" xfId="9952"/>
    <cellStyle name="Comma [0] 5 7 3 2 2" xfId="9953"/>
    <cellStyle name="Comma [0] 5 7 3 2 4" xfId="9954"/>
    <cellStyle name="Comma [0] 5 7 3 3" xfId="9955"/>
    <cellStyle name="Comma [0] 5 7 3 4" xfId="9956"/>
    <cellStyle name="Comma [0] 5 7 3 5" xfId="9957"/>
    <cellStyle name="Comma [0] 5 7 4" xfId="9958"/>
    <cellStyle name="Comma [0] 5 7 4 2" xfId="9959"/>
    <cellStyle name="Comma [0] 5 7 4 4" xfId="9960"/>
    <cellStyle name="Comma [0] 5 7 5" xfId="9961"/>
    <cellStyle name="Comma [0] 5 7 6" xfId="9962"/>
    <cellStyle name="Comma [0] 5 7 7" xfId="9963"/>
    <cellStyle name="Comma [0] 5 8" xfId="9964"/>
    <cellStyle name="Comma [0] 5 8 2" xfId="9965"/>
    <cellStyle name="Comma [0] 5 8 2 2" xfId="9966"/>
    <cellStyle name="Comma [0] 5 8 2 2 2" xfId="9967"/>
    <cellStyle name="Comma [0] 5 8 2 2 4" xfId="9968"/>
    <cellStyle name="Comma [0] 5 8 2 3" xfId="9969"/>
    <cellStyle name="Comma [0] 5 8 2 4" xfId="9970"/>
    <cellStyle name="Comma [0] 5 8 2 5" xfId="9971"/>
    <cellStyle name="Comma [0] 5 8 3" xfId="9972"/>
    <cellStyle name="Comma [0] 5 8 3 2" xfId="9973"/>
    <cellStyle name="Comma [0] 5 8 3 2 2" xfId="9974"/>
    <cellStyle name="Comma [0] 5 8 3 2 4" xfId="9975"/>
    <cellStyle name="Comma [0] 5 8 3 3" xfId="9976"/>
    <cellStyle name="Comma [0] 5 8 3 5" xfId="9977"/>
    <cellStyle name="Comma [0] 5 8 4" xfId="9978"/>
    <cellStyle name="Comma [0] 5 8 4 2" xfId="9979"/>
    <cellStyle name="Comma [0] 5 8 4 4" xfId="9980"/>
    <cellStyle name="Comma [0] 5 8 5" xfId="9981"/>
    <cellStyle name="Comma [0] 5 8 6" xfId="9982"/>
    <cellStyle name="Comma [0] 5 8 7" xfId="9983"/>
    <cellStyle name="Comma [0] 5 9" xfId="9984"/>
    <cellStyle name="Comma [0] 5 9 2" xfId="9985"/>
    <cellStyle name="Comma [0] 5 9 2 2" xfId="9986"/>
    <cellStyle name="Comma [0] 5 9 2 2 2" xfId="9987"/>
    <cellStyle name="Comma [0] 5 9 2 2 4" xfId="9988"/>
    <cellStyle name="Comma [0] 5 9 2 3" xfId="9989"/>
    <cellStyle name="Comma [0] 5 9 2 5" xfId="9990"/>
    <cellStyle name="Comma [0] 5 9 3" xfId="9991"/>
    <cellStyle name="Comma [0] 5 9 3 2" xfId="9992"/>
    <cellStyle name="Comma [0] 5 9 3 4" xfId="9993"/>
    <cellStyle name="Comma [0] 5 9 4" xfId="9994"/>
    <cellStyle name="Comma [0] 5 9 5" xfId="9995"/>
    <cellStyle name="Comma [0] 5 9 6" xfId="9996"/>
    <cellStyle name="Comma [0] 5_Perd det activo" xfId="9997"/>
    <cellStyle name="Comma [0] 6" xfId="9998"/>
    <cellStyle name="Comma [0] 6 10" xfId="9999"/>
    <cellStyle name="Comma [0] 6 10 2" xfId="10000"/>
    <cellStyle name="Comma [0] 6 10 2 2" xfId="10001"/>
    <cellStyle name="Comma [0] 6 10 2 2 2" xfId="10002"/>
    <cellStyle name="Comma [0] 6 10 2 2 4" xfId="10003"/>
    <cellStyle name="Comma [0] 6 10 2 3" xfId="10004"/>
    <cellStyle name="Comma [0] 6 10 2 5" xfId="10005"/>
    <cellStyle name="Comma [0] 6 10 3" xfId="10006"/>
    <cellStyle name="Comma [0] 6 10 3 2" xfId="10007"/>
    <cellStyle name="Comma [0] 6 10 3 4" xfId="10008"/>
    <cellStyle name="Comma [0] 6 10 4" xfId="10009"/>
    <cellStyle name="Comma [0] 6 10 5" xfId="10010"/>
    <cellStyle name="Comma [0] 6 10 6" xfId="10011"/>
    <cellStyle name="Comma [0] 6 11" xfId="10012"/>
    <cellStyle name="Comma [0] 6 11 2" xfId="10013"/>
    <cellStyle name="Comma [0] 6 11 2 2" xfId="10014"/>
    <cellStyle name="Comma [0] 6 11 2 4" xfId="10015"/>
    <cellStyle name="Comma [0] 6 11 3" xfId="10016"/>
    <cellStyle name="Comma [0] 6 11 4" xfId="10017"/>
    <cellStyle name="Comma [0] 6 11 5" xfId="10018"/>
    <cellStyle name="Comma [0] 6 12" xfId="10019"/>
    <cellStyle name="Comma [0] 6 12 2" xfId="10020"/>
    <cellStyle name="Comma [0] 6 12 2 2" xfId="10021"/>
    <cellStyle name="Comma [0] 6 12 2 4" xfId="10022"/>
    <cellStyle name="Comma [0] 6 12 3" xfId="10023"/>
    <cellStyle name="Comma [0] 6 12 5" xfId="10024"/>
    <cellStyle name="Comma [0] 6 13" xfId="10025"/>
    <cellStyle name="Comma [0] 6 13 2" xfId="10026"/>
    <cellStyle name="Comma [0] 6 13 4" xfId="10027"/>
    <cellStyle name="Comma [0] 6 14" xfId="10028"/>
    <cellStyle name="Comma [0] 6 14 2" xfId="10029"/>
    <cellStyle name="Comma [0] 6 14 4" xfId="10030"/>
    <cellStyle name="Comma [0] 6 15" xfId="10031"/>
    <cellStyle name="Comma [0] 6 15 2" xfId="10032"/>
    <cellStyle name="Comma [0] 6 15 3" xfId="10033"/>
    <cellStyle name="Comma [0] 6 15 4" xfId="10034"/>
    <cellStyle name="Comma [0] 6 16" xfId="10035"/>
    <cellStyle name="Comma [0] 6 16 2" xfId="10036"/>
    <cellStyle name="Comma [0] 6 16 3" xfId="10037"/>
    <cellStyle name="Comma [0] 6 16 4" xfId="10038"/>
    <cellStyle name="Comma [0] 6 17" xfId="10039"/>
    <cellStyle name="Comma [0] 6 17 2" xfId="10040"/>
    <cellStyle name="Comma [0] 6 17 3" xfId="10041"/>
    <cellStyle name="Comma [0] 6 18" xfId="10042"/>
    <cellStyle name="Comma [0] 6 19" xfId="10043"/>
    <cellStyle name="Comma [0] 6 19 2" xfId="10044"/>
    <cellStyle name="Comma [0] 6 2" xfId="10045"/>
    <cellStyle name="Comma [0] 6 2 10" xfId="10046"/>
    <cellStyle name="Comma [0] 6 2 10 2" xfId="10047"/>
    <cellStyle name="Comma [0] 6 2 10 2 2" xfId="10048"/>
    <cellStyle name="Comma [0] 6 2 10 2 4" xfId="10049"/>
    <cellStyle name="Comma [0] 6 2 10 3" xfId="10050"/>
    <cellStyle name="Comma [0] 6 2 10 4" xfId="10051"/>
    <cellStyle name="Comma [0] 6 2 10 5" xfId="10052"/>
    <cellStyle name="Comma [0] 6 2 11" xfId="10053"/>
    <cellStyle name="Comma [0] 6 2 11 2" xfId="10054"/>
    <cellStyle name="Comma [0] 6 2 11 4" xfId="10055"/>
    <cellStyle name="Comma [0] 6 2 12" xfId="10056"/>
    <cellStyle name="Comma [0] 6 2 12 2" xfId="10057"/>
    <cellStyle name="Comma [0] 6 2 12 3" xfId="10058"/>
    <cellStyle name="Comma [0] 6 2 12 4" xfId="10059"/>
    <cellStyle name="Comma [0] 6 2 13" xfId="10060"/>
    <cellStyle name="Comma [0] 6 2 13 2" xfId="10061"/>
    <cellStyle name="Comma [0] 6 2 13 3" xfId="10062"/>
    <cellStyle name="Comma [0] 6 2 13 4" xfId="10063"/>
    <cellStyle name="Comma [0] 6 2 14" xfId="10064"/>
    <cellStyle name="Comma [0] 6 2 14 2" xfId="10065"/>
    <cellStyle name="Comma [0] 6 2 15" xfId="10066"/>
    <cellStyle name="Comma [0] 6 2 16" xfId="10067"/>
    <cellStyle name="Comma [0] 6 2 17" xfId="10068"/>
    <cellStyle name="Comma [0] 6 2 2" xfId="10069"/>
    <cellStyle name="Comma [0] 6 2 2 10" xfId="10070"/>
    <cellStyle name="Comma [0] 6 2 2 11" xfId="10071"/>
    <cellStyle name="Comma [0] 6 2 2 12" xfId="10072"/>
    <cellStyle name="Comma [0] 6 2 2 2" xfId="10073"/>
    <cellStyle name="Comma [0] 6 2 2 2 2" xfId="10074"/>
    <cellStyle name="Comma [0] 6 2 2 2 2 2" xfId="10075"/>
    <cellStyle name="Comma [0] 6 2 2 2 2 2 2" xfId="10076"/>
    <cellStyle name="Comma [0] 6 2 2 2 2 2 4" xfId="10077"/>
    <cellStyle name="Comma [0] 6 2 2 2 2 3" xfId="10078"/>
    <cellStyle name="Comma [0] 6 2 2 2 2 3 2" xfId="10079"/>
    <cellStyle name="Comma [0] 6 2 2 2 2 4" xfId="10080"/>
    <cellStyle name="Comma [0] 6 2 2 2 2 5" xfId="10081"/>
    <cellStyle name="Comma [0] 6 2 2 2 2 6" xfId="10082"/>
    <cellStyle name="Comma [0] 6 2 2 2 3" xfId="10083"/>
    <cellStyle name="Comma [0] 6 2 2 2 3 2" xfId="10084"/>
    <cellStyle name="Comma [0] 6 2 2 2 3 2 2" xfId="10085"/>
    <cellStyle name="Comma [0] 6 2 2 2 3 2 4" xfId="10086"/>
    <cellStyle name="Comma [0] 6 2 2 2 3 3" xfId="10087"/>
    <cellStyle name="Comma [0] 6 2 2 2 3 4" xfId="10088"/>
    <cellStyle name="Comma [0] 6 2 2 2 3 5" xfId="10089"/>
    <cellStyle name="Comma [0] 6 2 2 2 4" xfId="10090"/>
    <cellStyle name="Comma [0] 6 2 2 2 4 2" xfId="10091"/>
    <cellStyle name="Comma [0] 6 2 2 2 4 4" xfId="10092"/>
    <cellStyle name="Comma [0] 6 2 2 2 5" xfId="10093"/>
    <cellStyle name="Comma [0] 6 2 2 2 5 2" xfId="10094"/>
    <cellStyle name="Comma [0] 6 2 2 2 6" xfId="10095"/>
    <cellStyle name="Comma [0] 6 2 2 2 7" xfId="10096"/>
    <cellStyle name="Comma [0] 6 2 2 2 8" xfId="10097"/>
    <cellStyle name="Comma [0] 6 2 2 3" xfId="10098"/>
    <cellStyle name="Comma [0] 6 2 2 3 2" xfId="10099"/>
    <cellStyle name="Comma [0] 6 2 2 3 2 2" xfId="10100"/>
    <cellStyle name="Comma [0] 6 2 2 3 2 2 2" xfId="10101"/>
    <cellStyle name="Comma [0] 6 2 2 3 2 2 4" xfId="10102"/>
    <cellStyle name="Comma [0] 6 2 2 3 2 3" xfId="10103"/>
    <cellStyle name="Comma [0] 6 2 2 3 2 4" xfId="10104"/>
    <cellStyle name="Comma [0] 6 2 2 3 2 5" xfId="10105"/>
    <cellStyle name="Comma [0] 6 2 2 3 3" xfId="10106"/>
    <cellStyle name="Comma [0] 6 2 2 3 3 2" xfId="10107"/>
    <cellStyle name="Comma [0] 6 2 2 3 3 2 2" xfId="10108"/>
    <cellStyle name="Comma [0] 6 2 2 3 3 2 4" xfId="10109"/>
    <cellStyle name="Comma [0] 6 2 2 3 3 3" xfId="10110"/>
    <cellStyle name="Comma [0] 6 2 2 3 3 5" xfId="10111"/>
    <cellStyle name="Comma [0] 6 2 2 3 4" xfId="10112"/>
    <cellStyle name="Comma [0] 6 2 2 3 4 2" xfId="10113"/>
    <cellStyle name="Comma [0] 6 2 2 3 4 4" xfId="10114"/>
    <cellStyle name="Comma [0] 6 2 2 3 5" xfId="10115"/>
    <cellStyle name="Comma [0] 6 2 2 3 5 2" xfId="10116"/>
    <cellStyle name="Comma [0] 6 2 2 3 6" xfId="10117"/>
    <cellStyle name="Comma [0] 6 2 2 3 7" xfId="10118"/>
    <cellStyle name="Comma [0] 6 2 2 3 8" xfId="10119"/>
    <cellStyle name="Comma [0] 6 2 2 4" xfId="10120"/>
    <cellStyle name="Comma [0] 6 2 2 4 2" xfId="10121"/>
    <cellStyle name="Comma [0] 6 2 2 4 2 2" xfId="10122"/>
    <cellStyle name="Comma [0] 6 2 2 4 2 2 2" xfId="10123"/>
    <cellStyle name="Comma [0] 6 2 2 4 2 2 4" xfId="10124"/>
    <cellStyle name="Comma [0] 6 2 2 4 2 3" xfId="10125"/>
    <cellStyle name="Comma [0] 6 2 2 4 2 4" xfId="10126"/>
    <cellStyle name="Comma [0] 6 2 2 4 2 5" xfId="10127"/>
    <cellStyle name="Comma [0] 6 2 2 4 3" xfId="10128"/>
    <cellStyle name="Comma [0] 6 2 2 4 3 2" xfId="10129"/>
    <cellStyle name="Comma [0] 6 2 2 4 3 2 2" xfId="10130"/>
    <cellStyle name="Comma [0] 6 2 2 4 3 2 4" xfId="10131"/>
    <cellStyle name="Comma [0] 6 2 2 4 3 3" xfId="10132"/>
    <cellStyle name="Comma [0] 6 2 2 4 3 5" xfId="10133"/>
    <cellStyle name="Comma [0] 6 2 2 4 4" xfId="10134"/>
    <cellStyle name="Comma [0] 6 2 2 4 4 2" xfId="10135"/>
    <cellStyle name="Comma [0] 6 2 2 4 4 4" xfId="10136"/>
    <cellStyle name="Comma [0] 6 2 2 4 5" xfId="10137"/>
    <cellStyle name="Comma [0] 6 2 2 4 5 2" xfId="10138"/>
    <cellStyle name="Comma [0] 6 2 2 4 6" xfId="10139"/>
    <cellStyle name="Comma [0] 6 2 2 4 7" xfId="10140"/>
    <cellStyle name="Comma [0] 6 2 2 4 8" xfId="10141"/>
    <cellStyle name="Comma [0] 6 2 2 5" xfId="10142"/>
    <cellStyle name="Comma [0] 6 2 2 5 2" xfId="10143"/>
    <cellStyle name="Comma [0] 6 2 2 5 2 2" xfId="10144"/>
    <cellStyle name="Comma [0] 6 2 2 5 2 2 2" xfId="10145"/>
    <cellStyle name="Comma [0] 6 2 2 5 2 2 4" xfId="10146"/>
    <cellStyle name="Comma [0] 6 2 2 5 2 3" xfId="10147"/>
    <cellStyle name="Comma [0] 6 2 2 5 2 5" xfId="10148"/>
    <cellStyle name="Comma [0] 6 2 2 5 3" xfId="10149"/>
    <cellStyle name="Comma [0] 6 2 2 5 3 2" xfId="10150"/>
    <cellStyle name="Comma [0] 6 2 2 5 3 4" xfId="10151"/>
    <cellStyle name="Comma [0] 6 2 2 5 4" xfId="10152"/>
    <cellStyle name="Comma [0] 6 2 2 5 5" xfId="10153"/>
    <cellStyle name="Comma [0] 6 2 2 5 6" xfId="10154"/>
    <cellStyle name="Comma [0] 6 2 2 6" xfId="10155"/>
    <cellStyle name="Comma [0] 6 2 2 6 2" xfId="10156"/>
    <cellStyle name="Comma [0] 6 2 2 6 2 2" xfId="10157"/>
    <cellStyle name="Comma [0] 6 2 2 6 2 4" xfId="10158"/>
    <cellStyle name="Comma [0] 6 2 2 6 3" xfId="10159"/>
    <cellStyle name="Comma [0] 6 2 2 6 4" xfId="10160"/>
    <cellStyle name="Comma [0] 6 2 2 6 5" xfId="10161"/>
    <cellStyle name="Comma [0] 6 2 2 7" xfId="10162"/>
    <cellStyle name="Comma [0] 6 2 2 7 2" xfId="10163"/>
    <cellStyle name="Comma [0] 6 2 2 7 4" xfId="10164"/>
    <cellStyle name="Comma [0] 6 2 2 8" xfId="10165"/>
    <cellStyle name="Comma [0] 6 2 2 8 2" xfId="10166"/>
    <cellStyle name="Comma [0] 6 2 2 8 3" xfId="10167"/>
    <cellStyle name="Comma [0] 6 2 2 8 4" xfId="10168"/>
    <cellStyle name="Comma [0] 6 2 2 9" xfId="10169"/>
    <cellStyle name="Comma [0] 6 2 2 9 2" xfId="10170"/>
    <cellStyle name="Comma [0] 6 2 2_Perd det activo" xfId="10171"/>
    <cellStyle name="Comma [0] 6 2 3" xfId="10172"/>
    <cellStyle name="Comma [0] 6 2 3 2" xfId="10173"/>
    <cellStyle name="Comma [0] 6 2 3 2 2" xfId="10174"/>
    <cellStyle name="Comma [0] 6 2 3 2 2 2" xfId="10175"/>
    <cellStyle name="Comma [0] 6 2 3 2 2 4" xfId="10176"/>
    <cellStyle name="Comma [0] 6 2 3 2 3" xfId="10177"/>
    <cellStyle name="Comma [0] 6 2 3 2 3 2" xfId="10178"/>
    <cellStyle name="Comma [0] 6 2 3 2 4" xfId="10179"/>
    <cellStyle name="Comma [0] 6 2 3 2 5" xfId="10180"/>
    <cellStyle name="Comma [0] 6 2 3 2 6" xfId="10181"/>
    <cellStyle name="Comma [0] 6 2 3 3" xfId="10182"/>
    <cellStyle name="Comma [0] 6 2 3 3 2" xfId="10183"/>
    <cellStyle name="Comma [0] 6 2 3 3 2 2" xfId="10184"/>
    <cellStyle name="Comma [0] 6 2 3 3 2 4" xfId="10185"/>
    <cellStyle name="Comma [0] 6 2 3 3 3" xfId="10186"/>
    <cellStyle name="Comma [0] 6 2 3 3 4" xfId="10187"/>
    <cellStyle name="Comma [0] 6 2 3 3 5" xfId="10188"/>
    <cellStyle name="Comma [0] 6 2 3 4" xfId="10189"/>
    <cellStyle name="Comma [0] 6 2 3 4 2" xfId="10190"/>
    <cellStyle name="Comma [0] 6 2 3 4 2 2" xfId="10191"/>
    <cellStyle name="Comma [0] 6 2 3 4 2 4" xfId="10192"/>
    <cellStyle name="Comma [0] 6 2 3 4 3" xfId="10193"/>
    <cellStyle name="Comma [0] 6 2 3 4 4" xfId="10194"/>
    <cellStyle name="Comma [0] 6 2 3 4 5" xfId="10195"/>
    <cellStyle name="Comma [0] 6 2 3 5" xfId="10196"/>
    <cellStyle name="Comma [0] 6 2 3 5 2" xfId="10197"/>
    <cellStyle name="Comma [0] 6 2 3 5 4" xfId="10198"/>
    <cellStyle name="Comma [0] 6 2 3 6" xfId="10199"/>
    <cellStyle name="Comma [0] 6 2 3 6 2" xfId="10200"/>
    <cellStyle name="Comma [0] 6 2 3 7" xfId="10201"/>
    <cellStyle name="Comma [0] 6 2 3 8" xfId="10202"/>
    <cellStyle name="Comma [0] 6 2 3 9" xfId="10203"/>
    <cellStyle name="Comma [0] 6 2 3_Perd det activo" xfId="10204"/>
    <cellStyle name="Comma [0] 6 2 4" xfId="10205"/>
    <cellStyle name="Comma [0] 6 2 4 2" xfId="10206"/>
    <cellStyle name="Comma [0] 6 2 4 2 2" xfId="10207"/>
    <cellStyle name="Comma [0] 6 2 4 2 2 2" xfId="10208"/>
    <cellStyle name="Comma [0] 6 2 4 2 2 4" xfId="10209"/>
    <cellStyle name="Comma [0] 6 2 4 2 3" xfId="10210"/>
    <cellStyle name="Comma [0] 6 2 4 2 4" xfId="10211"/>
    <cellStyle name="Comma [0] 6 2 4 2 5" xfId="10212"/>
    <cellStyle name="Comma [0] 6 2 4 3" xfId="10213"/>
    <cellStyle name="Comma [0] 6 2 4 3 2" xfId="10214"/>
    <cellStyle name="Comma [0] 6 2 4 3 2 2" xfId="10215"/>
    <cellStyle name="Comma [0] 6 2 4 3 2 4" xfId="10216"/>
    <cellStyle name="Comma [0] 6 2 4 3 3" xfId="10217"/>
    <cellStyle name="Comma [0] 6 2 4 3 4" xfId="10218"/>
    <cellStyle name="Comma [0] 6 2 4 3 5" xfId="10219"/>
    <cellStyle name="Comma [0] 6 2 4 4" xfId="10220"/>
    <cellStyle name="Comma [0] 6 2 4 4 2" xfId="10221"/>
    <cellStyle name="Comma [0] 6 2 4 4 2 2" xfId="10222"/>
    <cellStyle name="Comma [0] 6 2 4 4 2 4" xfId="10223"/>
    <cellStyle name="Comma [0] 6 2 4 4 3" xfId="10224"/>
    <cellStyle name="Comma [0] 6 2 4 4 4" xfId="10225"/>
    <cellStyle name="Comma [0] 6 2 4 4 5" xfId="10226"/>
    <cellStyle name="Comma [0] 6 2 4 5" xfId="10227"/>
    <cellStyle name="Comma [0] 6 2 4 5 2" xfId="10228"/>
    <cellStyle name="Comma [0] 6 2 4 5 4" xfId="10229"/>
    <cellStyle name="Comma [0] 6 2 4 6" xfId="10230"/>
    <cellStyle name="Comma [0] 6 2 4 6 2" xfId="10231"/>
    <cellStyle name="Comma [0] 6 2 4 7" xfId="10232"/>
    <cellStyle name="Comma [0] 6 2 4 8" xfId="10233"/>
    <cellStyle name="Comma [0] 6 2 4 9" xfId="10234"/>
    <cellStyle name="Comma [0] 6 2 5" xfId="10235"/>
    <cellStyle name="Comma [0] 6 2 5 2" xfId="10236"/>
    <cellStyle name="Comma [0] 6 2 5 2 2" xfId="10237"/>
    <cellStyle name="Comma [0] 6 2 5 2 2 2" xfId="10238"/>
    <cellStyle name="Comma [0] 6 2 5 2 2 4" xfId="10239"/>
    <cellStyle name="Comma [0] 6 2 5 2 3" xfId="10240"/>
    <cellStyle name="Comma [0] 6 2 5 2 4" xfId="10241"/>
    <cellStyle name="Comma [0] 6 2 5 2 5" xfId="10242"/>
    <cellStyle name="Comma [0] 6 2 5 3" xfId="10243"/>
    <cellStyle name="Comma [0] 6 2 5 3 2" xfId="10244"/>
    <cellStyle name="Comma [0] 6 2 5 3 2 2" xfId="10245"/>
    <cellStyle name="Comma [0] 6 2 5 3 2 4" xfId="10246"/>
    <cellStyle name="Comma [0] 6 2 5 3 3" xfId="10247"/>
    <cellStyle name="Comma [0] 6 2 5 3 4" xfId="10248"/>
    <cellStyle name="Comma [0] 6 2 5 3 5" xfId="10249"/>
    <cellStyle name="Comma [0] 6 2 5 4" xfId="10250"/>
    <cellStyle name="Comma [0] 6 2 5 4 2" xfId="10251"/>
    <cellStyle name="Comma [0] 6 2 5 4 4" xfId="10252"/>
    <cellStyle name="Comma [0] 6 2 5 5" xfId="10253"/>
    <cellStyle name="Comma [0] 6 2 5 5 2" xfId="10254"/>
    <cellStyle name="Comma [0] 6 2 5 6" xfId="10255"/>
    <cellStyle name="Comma [0] 6 2 5 7" xfId="10256"/>
    <cellStyle name="Comma [0] 6 2 5 8" xfId="10257"/>
    <cellStyle name="Comma [0] 6 2 6" xfId="10258"/>
    <cellStyle name="Comma [0] 6 2 6 2" xfId="10259"/>
    <cellStyle name="Comma [0] 6 2 6 2 2" xfId="10260"/>
    <cellStyle name="Comma [0] 6 2 6 2 2 2" xfId="10261"/>
    <cellStyle name="Comma [0] 6 2 6 2 2 4" xfId="10262"/>
    <cellStyle name="Comma [0] 6 2 6 2 3" xfId="10263"/>
    <cellStyle name="Comma [0] 6 2 6 2 4" xfId="10264"/>
    <cellStyle name="Comma [0] 6 2 6 2 5" xfId="10265"/>
    <cellStyle name="Comma [0] 6 2 6 3" xfId="10266"/>
    <cellStyle name="Comma [0] 6 2 6 3 2" xfId="10267"/>
    <cellStyle name="Comma [0] 6 2 6 3 2 2" xfId="10268"/>
    <cellStyle name="Comma [0] 6 2 6 3 2 4" xfId="10269"/>
    <cellStyle name="Comma [0] 6 2 6 3 3" xfId="10270"/>
    <cellStyle name="Comma [0] 6 2 6 3 4" xfId="10271"/>
    <cellStyle name="Comma [0] 6 2 6 3 5" xfId="10272"/>
    <cellStyle name="Comma [0] 6 2 6 4" xfId="10273"/>
    <cellStyle name="Comma [0] 6 2 6 4 2" xfId="10274"/>
    <cellStyle name="Comma [0] 6 2 6 4 4" xfId="10275"/>
    <cellStyle name="Comma [0] 6 2 6 5" xfId="10276"/>
    <cellStyle name="Comma [0] 6 2 6 6" xfId="10277"/>
    <cellStyle name="Comma [0] 6 2 6 7" xfId="10278"/>
    <cellStyle name="Comma [0] 6 2 7" xfId="10279"/>
    <cellStyle name="Comma [0] 6 2 7 2" xfId="10280"/>
    <cellStyle name="Comma [0] 6 2 7 2 2" xfId="10281"/>
    <cellStyle name="Comma [0] 6 2 7 2 2 2" xfId="10282"/>
    <cellStyle name="Comma [0] 6 2 7 2 2 4" xfId="10283"/>
    <cellStyle name="Comma [0] 6 2 7 2 3" xfId="10284"/>
    <cellStyle name="Comma [0] 6 2 7 2 4" xfId="10285"/>
    <cellStyle name="Comma [0] 6 2 7 2 5" xfId="10286"/>
    <cellStyle name="Comma [0] 6 2 7 3" xfId="10287"/>
    <cellStyle name="Comma [0] 6 2 7 3 2" xfId="10288"/>
    <cellStyle name="Comma [0] 6 2 7 3 2 2" xfId="10289"/>
    <cellStyle name="Comma [0] 6 2 7 3 2 4" xfId="10290"/>
    <cellStyle name="Comma [0] 6 2 7 3 3" xfId="10291"/>
    <cellStyle name="Comma [0] 6 2 7 3 4" xfId="10292"/>
    <cellStyle name="Comma [0] 6 2 7 3 5" xfId="10293"/>
    <cellStyle name="Comma [0] 6 2 7 4" xfId="10294"/>
    <cellStyle name="Comma [0] 6 2 7 4 2" xfId="10295"/>
    <cellStyle name="Comma [0] 6 2 7 4 4" xfId="10296"/>
    <cellStyle name="Comma [0] 6 2 7 5" xfId="10297"/>
    <cellStyle name="Comma [0] 6 2 7 6" xfId="10298"/>
    <cellStyle name="Comma [0] 6 2 7 7" xfId="10299"/>
    <cellStyle name="Comma [0] 6 2 8" xfId="10300"/>
    <cellStyle name="Comma [0] 6 2 8 2" xfId="10301"/>
    <cellStyle name="Comma [0] 6 2 8 2 2" xfId="10302"/>
    <cellStyle name="Comma [0] 6 2 8 2 2 2" xfId="10303"/>
    <cellStyle name="Comma [0] 6 2 8 2 2 4" xfId="10304"/>
    <cellStyle name="Comma [0] 6 2 8 2 3" xfId="10305"/>
    <cellStyle name="Comma [0] 6 2 8 2 4" xfId="10306"/>
    <cellStyle name="Comma [0] 6 2 8 2 5" xfId="10307"/>
    <cellStyle name="Comma [0] 6 2 8 3" xfId="10308"/>
    <cellStyle name="Comma [0] 6 2 8 3 2" xfId="10309"/>
    <cellStyle name="Comma [0] 6 2 8 3 2 2" xfId="10310"/>
    <cellStyle name="Comma [0] 6 2 8 3 2 4" xfId="10311"/>
    <cellStyle name="Comma [0] 6 2 8 3 3" xfId="10312"/>
    <cellStyle name="Comma [0] 6 2 8 3 5" xfId="10313"/>
    <cellStyle name="Comma [0] 6 2 8 4" xfId="10314"/>
    <cellStyle name="Comma [0] 6 2 8 4 2" xfId="10315"/>
    <cellStyle name="Comma [0] 6 2 8 4 4" xfId="10316"/>
    <cellStyle name="Comma [0] 6 2 8 5" xfId="10317"/>
    <cellStyle name="Comma [0] 6 2 8 6" xfId="10318"/>
    <cellStyle name="Comma [0] 6 2 8 7" xfId="10319"/>
    <cellStyle name="Comma [0] 6 2 9" xfId="10320"/>
    <cellStyle name="Comma [0] 6 2 9 2" xfId="10321"/>
    <cellStyle name="Comma [0] 6 2 9 2 2" xfId="10322"/>
    <cellStyle name="Comma [0] 6 2 9 2 2 2" xfId="10323"/>
    <cellStyle name="Comma [0] 6 2 9 2 2 4" xfId="10324"/>
    <cellStyle name="Comma [0] 6 2 9 2 3" xfId="10325"/>
    <cellStyle name="Comma [0] 6 2 9 2 5" xfId="10326"/>
    <cellStyle name="Comma [0] 6 2 9 3" xfId="10327"/>
    <cellStyle name="Comma [0] 6 2 9 3 2" xfId="10328"/>
    <cellStyle name="Comma [0] 6 2 9 3 4" xfId="10329"/>
    <cellStyle name="Comma [0] 6 2 9 4" xfId="10330"/>
    <cellStyle name="Comma [0] 6 2 9 5" xfId="10331"/>
    <cellStyle name="Comma [0] 6 2 9 6" xfId="10332"/>
    <cellStyle name="Comma [0] 6 2_Perd det activo" xfId="10333"/>
    <cellStyle name="Comma [0] 6 20" xfId="10334"/>
    <cellStyle name="Comma [0] 6 3" xfId="10335"/>
    <cellStyle name="Comma [0] 6 3 10" xfId="10336"/>
    <cellStyle name="Comma [0] 6 3 11" xfId="10337"/>
    <cellStyle name="Comma [0] 6 3 2" xfId="10338"/>
    <cellStyle name="Comma [0] 6 3 2 2" xfId="10339"/>
    <cellStyle name="Comma [0] 6 3 2 2 2" xfId="10340"/>
    <cellStyle name="Comma [0] 6 3 2 2 2 2" xfId="10341"/>
    <cellStyle name="Comma [0] 6 3 2 2 2 4" xfId="10342"/>
    <cellStyle name="Comma [0] 6 3 2 2 3" xfId="10343"/>
    <cellStyle name="Comma [0] 6 3 2 2 4" xfId="10344"/>
    <cellStyle name="Comma [0] 6 3 2 2 5" xfId="10345"/>
    <cellStyle name="Comma [0] 6 3 2 3" xfId="10346"/>
    <cellStyle name="Comma [0] 6 3 2 3 2" xfId="10347"/>
    <cellStyle name="Comma [0] 6 3 2 3 2 2" xfId="10348"/>
    <cellStyle name="Comma [0] 6 3 2 3 2 4" xfId="10349"/>
    <cellStyle name="Comma [0] 6 3 2 3 3" xfId="10350"/>
    <cellStyle name="Comma [0] 6 3 2 3 4" xfId="10351"/>
    <cellStyle name="Comma [0] 6 3 2 3 5" xfId="10352"/>
    <cellStyle name="Comma [0] 6 3 2 4" xfId="10353"/>
    <cellStyle name="Comma [0] 6 3 2 4 2" xfId="10354"/>
    <cellStyle name="Comma [0] 6 3 2 4 4" xfId="10355"/>
    <cellStyle name="Comma [0] 6 3 2 5" xfId="10356"/>
    <cellStyle name="Comma [0] 6 3 2 5 2" xfId="10357"/>
    <cellStyle name="Comma [0] 6 3 2 6" xfId="10358"/>
    <cellStyle name="Comma [0] 6 3 2 7" xfId="10359"/>
    <cellStyle name="Comma [0] 6 3 2 8" xfId="10360"/>
    <cellStyle name="Comma [0] 6 3 3" xfId="10361"/>
    <cellStyle name="Comma [0] 6 3 3 2" xfId="10362"/>
    <cellStyle name="Comma [0] 6 3 3 2 2" xfId="10363"/>
    <cellStyle name="Comma [0] 6 3 3 2 2 2" xfId="10364"/>
    <cellStyle name="Comma [0] 6 3 3 2 2 4" xfId="10365"/>
    <cellStyle name="Comma [0] 6 3 3 2 3" xfId="10366"/>
    <cellStyle name="Comma [0] 6 3 3 2 4" xfId="10367"/>
    <cellStyle name="Comma [0] 6 3 3 2 5" xfId="10368"/>
    <cellStyle name="Comma [0] 6 3 3 3" xfId="10369"/>
    <cellStyle name="Comma [0] 6 3 3 3 2" xfId="10370"/>
    <cellStyle name="Comma [0] 6 3 3 3 2 2" xfId="10371"/>
    <cellStyle name="Comma [0] 6 3 3 3 2 4" xfId="10372"/>
    <cellStyle name="Comma [0] 6 3 3 3 3" xfId="10373"/>
    <cellStyle name="Comma [0] 6 3 3 3 4" xfId="10374"/>
    <cellStyle name="Comma [0] 6 3 3 3 5" xfId="10375"/>
    <cellStyle name="Comma [0] 6 3 3 4" xfId="10376"/>
    <cellStyle name="Comma [0] 6 3 3 4 2" xfId="10377"/>
    <cellStyle name="Comma [0] 6 3 3 4 4" xfId="10378"/>
    <cellStyle name="Comma [0] 6 3 3 5" xfId="10379"/>
    <cellStyle name="Comma [0] 6 3 3 6" xfId="10380"/>
    <cellStyle name="Comma [0] 6 3 3 7" xfId="10381"/>
    <cellStyle name="Comma [0] 6 3 4" xfId="10382"/>
    <cellStyle name="Comma [0] 6 3 4 2" xfId="10383"/>
    <cellStyle name="Comma [0] 6 3 4 2 2" xfId="10384"/>
    <cellStyle name="Comma [0] 6 3 4 2 2 2" xfId="10385"/>
    <cellStyle name="Comma [0] 6 3 4 2 2 4" xfId="10386"/>
    <cellStyle name="Comma [0] 6 3 4 2 3" xfId="10387"/>
    <cellStyle name="Comma [0] 6 3 4 2 4" xfId="10388"/>
    <cellStyle name="Comma [0] 6 3 4 2 5" xfId="10389"/>
    <cellStyle name="Comma [0] 6 3 4 3" xfId="10390"/>
    <cellStyle name="Comma [0] 6 3 4 3 2" xfId="10391"/>
    <cellStyle name="Comma [0] 6 3 4 3 2 2" xfId="10392"/>
    <cellStyle name="Comma [0] 6 3 4 3 2 4" xfId="10393"/>
    <cellStyle name="Comma [0] 6 3 4 3 3" xfId="10394"/>
    <cellStyle name="Comma [0] 6 3 4 3 5" xfId="10395"/>
    <cellStyle name="Comma [0] 6 3 4 4" xfId="10396"/>
    <cellStyle name="Comma [0] 6 3 4 4 2" xfId="10397"/>
    <cellStyle name="Comma [0] 6 3 4 4 4" xfId="10398"/>
    <cellStyle name="Comma [0] 6 3 4 5" xfId="10399"/>
    <cellStyle name="Comma [0] 6 3 4 6" xfId="10400"/>
    <cellStyle name="Comma [0] 6 3 4 7" xfId="10401"/>
    <cellStyle name="Comma [0] 6 3 5" xfId="10402"/>
    <cellStyle name="Comma [0] 6 3 5 2" xfId="10403"/>
    <cellStyle name="Comma [0] 6 3 5 2 2" xfId="10404"/>
    <cellStyle name="Comma [0] 6 3 5 2 2 2" xfId="10405"/>
    <cellStyle name="Comma [0] 6 3 5 2 2 4" xfId="10406"/>
    <cellStyle name="Comma [0] 6 3 5 2 3" xfId="10407"/>
    <cellStyle name="Comma [0] 6 3 5 2 5" xfId="10408"/>
    <cellStyle name="Comma [0] 6 3 5 3" xfId="10409"/>
    <cellStyle name="Comma [0] 6 3 5 3 2" xfId="10410"/>
    <cellStyle name="Comma [0] 6 3 5 3 4" xfId="10411"/>
    <cellStyle name="Comma [0] 6 3 5 4" xfId="10412"/>
    <cellStyle name="Comma [0] 6 3 5 5" xfId="10413"/>
    <cellStyle name="Comma [0] 6 3 5 6" xfId="10414"/>
    <cellStyle name="Comma [0] 6 3 6" xfId="10415"/>
    <cellStyle name="Comma [0] 6 3 6 2" xfId="10416"/>
    <cellStyle name="Comma [0] 6 3 6 2 2" xfId="10417"/>
    <cellStyle name="Comma [0] 6 3 6 2 4" xfId="10418"/>
    <cellStyle name="Comma [0] 6 3 6 3" xfId="10419"/>
    <cellStyle name="Comma [0] 6 3 6 4" xfId="10420"/>
    <cellStyle name="Comma [0] 6 3 6 5" xfId="10421"/>
    <cellStyle name="Comma [0] 6 3 7" xfId="10422"/>
    <cellStyle name="Comma [0] 6 3 7 2" xfId="10423"/>
    <cellStyle name="Comma [0] 6 3 7 4" xfId="10424"/>
    <cellStyle name="Comma [0] 6 3 8" xfId="10425"/>
    <cellStyle name="Comma [0] 6 3 8 2" xfId="10426"/>
    <cellStyle name="Comma [0] 6 3 9" xfId="10427"/>
    <cellStyle name="Comma [0] 6 3_Perd det activo" xfId="10428"/>
    <cellStyle name="Comma [0] 6 4" xfId="10429"/>
    <cellStyle name="Comma [0] 6 4 2" xfId="10430"/>
    <cellStyle name="Comma [0] 6 4 2 2" xfId="10431"/>
    <cellStyle name="Comma [0] 6 4 2 2 2" xfId="10432"/>
    <cellStyle name="Comma [0] 6 4 2 2 4" xfId="10433"/>
    <cellStyle name="Comma [0] 6 4 2 3" xfId="10434"/>
    <cellStyle name="Comma [0] 6 4 2 4" xfId="10435"/>
    <cellStyle name="Comma [0] 6 4 2 5" xfId="10436"/>
    <cellStyle name="Comma [0] 6 4 3" xfId="10437"/>
    <cellStyle name="Comma [0] 6 4 3 2" xfId="10438"/>
    <cellStyle name="Comma [0] 6 4 3 2 2" xfId="10439"/>
    <cellStyle name="Comma [0] 6 4 3 2 4" xfId="10440"/>
    <cellStyle name="Comma [0] 6 4 3 3" xfId="10441"/>
    <cellStyle name="Comma [0] 6 4 3 4" xfId="10442"/>
    <cellStyle name="Comma [0] 6 4 3 5" xfId="10443"/>
    <cellStyle name="Comma [0] 6 4 4" xfId="10444"/>
    <cellStyle name="Comma [0] 6 4 4 2" xfId="10445"/>
    <cellStyle name="Comma [0] 6 4 4 2 2" xfId="10446"/>
    <cellStyle name="Comma [0] 6 4 4 2 4" xfId="10447"/>
    <cellStyle name="Comma [0] 6 4 4 3" xfId="10448"/>
    <cellStyle name="Comma [0] 6 4 4 4" xfId="10449"/>
    <cellStyle name="Comma [0] 6 4 4 5" xfId="10450"/>
    <cellStyle name="Comma [0] 6 4 5" xfId="10451"/>
    <cellStyle name="Comma [0] 6 4 5 2" xfId="10452"/>
    <cellStyle name="Comma [0] 6 4 5 4" xfId="10453"/>
    <cellStyle name="Comma [0] 6 4 6" xfId="10454"/>
    <cellStyle name="Comma [0] 6 4 6 2" xfId="10455"/>
    <cellStyle name="Comma [0] 6 4 7" xfId="10456"/>
    <cellStyle name="Comma [0] 6 4 8" xfId="10457"/>
    <cellStyle name="Comma [0] 6 4 9" xfId="10458"/>
    <cellStyle name="Comma [0] 6 4_Perd det activo" xfId="10459"/>
    <cellStyle name="Comma [0] 6 5" xfId="10460"/>
    <cellStyle name="Comma [0] 6 5 2" xfId="10461"/>
    <cellStyle name="Comma [0] 6 5 2 2" xfId="10462"/>
    <cellStyle name="Comma [0] 6 5 2 2 2" xfId="10463"/>
    <cellStyle name="Comma [0] 6 5 2 2 4" xfId="10464"/>
    <cellStyle name="Comma [0] 6 5 2 3" xfId="10465"/>
    <cellStyle name="Comma [0] 6 5 2 4" xfId="10466"/>
    <cellStyle name="Comma [0] 6 5 2 5" xfId="10467"/>
    <cellStyle name="Comma [0] 6 5 3" xfId="10468"/>
    <cellStyle name="Comma [0] 6 5 3 2" xfId="10469"/>
    <cellStyle name="Comma [0] 6 5 3 2 2" xfId="10470"/>
    <cellStyle name="Comma [0] 6 5 3 2 4" xfId="10471"/>
    <cellStyle name="Comma [0] 6 5 3 3" xfId="10472"/>
    <cellStyle name="Comma [0] 6 5 3 4" xfId="10473"/>
    <cellStyle name="Comma [0] 6 5 3 5" xfId="10474"/>
    <cellStyle name="Comma [0] 6 5 4" xfId="10475"/>
    <cellStyle name="Comma [0] 6 5 4 2" xfId="10476"/>
    <cellStyle name="Comma [0] 6 5 4 2 2" xfId="10477"/>
    <cellStyle name="Comma [0] 6 5 4 2 4" xfId="10478"/>
    <cellStyle name="Comma [0] 6 5 4 3" xfId="10479"/>
    <cellStyle name="Comma [0] 6 5 4 4" xfId="10480"/>
    <cellStyle name="Comma [0] 6 5 4 5" xfId="10481"/>
    <cellStyle name="Comma [0] 6 5 5" xfId="10482"/>
    <cellStyle name="Comma [0] 6 5 5 2" xfId="10483"/>
    <cellStyle name="Comma [0] 6 5 5 4" xfId="10484"/>
    <cellStyle name="Comma [0] 6 5 6" xfId="10485"/>
    <cellStyle name="Comma [0] 6 5 6 2" xfId="10486"/>
    <cellStyle name="Comma [0] 6 5 7" xfId="10487"/>
    <cellStyle name="Comma [0] 6 5 8" xfId="10488"/>
    <cellStyle name="Comma [0] 6 5 9" xfId="10489"/>
    <cellStyle name="Comma [0] 6 6" xfId="10490"/>
    <cellStyle name="Comma [0] 6 6 2" xfId="10491"/>
    <cellStyle name="Comma [0] 6 6 2 2" xfId="10492"/>
    <cellStyle name="Comma [0] 6 6 2 2 2" xfId="10493"/>
    <cellStyle name="Comma [0] 6 6 2 2 4" xfId="10494"/>
    <cellStyle name="Comma [0] 6 6 2 3" xfId="10495"/>
    <cellStyle name="Comma [0] 6 6 2 4" xfId="10496"/>
    <cellStyle name="Comma [0] 6 6 2 5" xfId="10497"/>
    <cellStyle name="Comma [0] 6 6 3" xfId="10498"/>
    <cellStyle name="Comma [0] 6 6 3 2" xfId="10499"/>
    <cellStyle name="Comma [0] 6 6 3 2 2" xfId="10500"/>
    <cellStyle name="Comma [0] 6 6 3 2 4" xfId="10501"/>
    <cellStyle name="Comma [0] 6 6 3 3" xfId="10502"/>
    <cellStyle name="Comma [0] 6 6 3 4" xfId="10503"/>
    <cellStyle name="Comma [0] 6 6 3 5" xfId="10504"/>
    <cellStyle name="Comma [0] 6 6 4" xfId="10505"/>
    <cellStyle name="Comma [0] 6 6 4 2" xfId="10506"/>
    <cellStyle name="Comma [0] 6 6 4 2 2" xfId="10507"/>
    <cellStyle name="Comma [0] 6 6 4 2 4" xfId="10508"/>
    <cellStyle name="Comma [0] 6 6 4 3" xfId="10509"/>
    <cellStyle name="Comma [0] 6 6 4 4" xfId="10510"/>
    <cellStyle name="Comma [0] 6 6 4 5" xfId="10511"/>
    <cellStyle name="Comma [0] 6 6 5" xfId="10512"/>
    <cellStyle name="Comma [0] 6 6 5 2" xfId="10513"/>
    <cellStyle name="Comma [0] 6 6 5 4" xfId="10514"/>
    <cellStyle name="Comma [0] 6 6 6" xfId="10515"/>
    <cellStyle name="Comma [0] 6 6 7" xfId="10516"/>
    <cellStyle name="Comma [0] 6 6 8" xfId="10517"/>
    <cellStyle name="Comma [0] 6 7" xfId="10518"/>
    <cellStyle name="Comma [0] 6 7 2" xfId="10519"/>
    <cellStyle name="Comma [0] 6 7 2 2" xfId="10520"/>
    <cellStyle name="Comma [0] 6 7 2 2 2" xfId="10521"/>
    <cellStyle name="Comma [0] 6 7 2 2 4" xfId="10522"/>
    <cellStyle name="Comma [0] 6 7 2 3" xfId="10523"/>
    <cellStyle name="Comma [0] 6 7 2 4" xfId="10524"/>
    <cellStyle name="Comma [0] 6 7 2 5" xfId="10525"/>
    <cellStyle name="Comma [0] 6 7 3" xfId="10526"/>
    <cellStyle name="Comma [0] 6 7 3 2" xfId="10527"/>
    <cellStyle name="Comma [0] 6 7 3 2 2" xfId="10528"/>
    <cellStyle name="Comma [0] 6 7 3 2 4" xfId="10529"/>
    <cellStyle name="Comma [0] 6 7 3 3" xfId="10530"/>
    <cellStyle name="Comma [0] 6 7 3 4" xfId="10531"/>
    <cellStyle name="Comma [0] 6 7 3 5" xfId="10532"/>
    <cellStyle name="Comma [0] 6 7 4" xfId="10533"/>
    <cellStyle name="Comma [0] 6 7 4 2" xfId="10534"/>
    <cellStyle name="Comma [0] 6 7 4 2 2" xfId="10535"/>
    <cellStyle name="Comma [0] 6 7 4 2 4" xfId="10536"/>
    <cellStyle name="Comma [0] 6 7 4 3" xfId="10537"/>
    <cellStyle name="Comma [0] 6 7 4 4" xfId="10538"/>
    <cellStyle name="Comma [0] 6 7 4 5" xfId="10539"/>
    <cellStyle name="Comma [0] 6 7 5" xfId="10540"/>
    <cellStyle name="Comma [0] 6 7 5 2" xfId="10541"/>
    <cellStyle name="Comma [0] 6 7 5 4" xfId="10542"/>
    <cellStyle name="Comma [0] 6 7 6" xfId="10543"/>
    <cellStyle name="Comma [0] 6 7 7" xfId="10544"/>
    <cellStyle name="Comma [0] 6 7 8" xfId="10545"/>
    <cellStyle name="Comma [0] 6 8" xfId="10546"/>
    <cellStyle name="Comma [0] 6 8 2" xfId="10547"/>
    <cellStyle name="Comma [0] 6 8 2 2" xfId="10548"/>
    <cellStyle name="Comma [0] 6 8 2 2 2" xfId="10549"/>
    <cellStyle name="Comma [0] 6 8 2 2 4" xfId="10550"/>
    <cellStyle name="Comma [0] 6 8 2 3" xfId="10551"/>
    <cellStyle name="Comma [0] 6 8 2 4" xfId="10552"/>
    <cellStyle name="Comma [0] 6 8 2 5" xfId="10553"/>
    <cellStyle name="Comma [0] 6 8 3" xfId="10554"/>
    <cellStyle name="Comma [0] 6 8 3 2" xfId="10555"/>
    <cellStyle name="Comma [0] 6 8 3 2 2" xfId="10556"/>
    <cellStyle name="Comma [0] 6 8 3 2 4" xfId="10557"/>
    <cellStyle name="Comma [0] 6 8 3 3" xfId="10558"/>
    <cellStyle name="Comma [0] 6 8 3 4" xfId="10559"/>
    <cellStyle name="Comma [0] 6 8 3 5" xfId="10560"/>
    <cellStyle name="Comma [0] 6 8 4" xfId="10561"/>
    <cellStyle name="Comma [0] 6 8 4 2" xfId="10562"/>
    <cellStyle name="Comma [0] 6 8 4 4" xfId="10563"/>
    <cellStyle name="Comma [0] 6 8 5" xfId="10564"/>
    <cellStyle name="Comma [0] 6 8 6" xfId="10565"/>
    <cellStyle name="Comma [0] 6 8 7" xfId="10566"/>
    <cellStyle name="Comma [0] 6 9" xfId="10567"/>
    <cellStyle name="Comma [0] 6 9 2" xfId="10568"/>
    <cellStyle name="Comma [0] 6 9 2 2" xfId="10569"/>
    <cellStyle name="Comma [0] 6 9 2 2 2" xfId="10570"/>
    <cellStyle name="Comma [0] 6 9 2 2 4" xfId="10571"/>
    <cellStyle name="Comma [0] 6 9 2 3" xfId="10572"/>
    <cellStyle name="Comma [0] 6 9 2 4" xfId="10573"/>
    <cellStyle name="Comma [0] 6 9 2 5" xfId="10574"/>
    <cellStyle name="Comma [0] 6 9 3" xfId="10575"/>
    <cellStyle name="Comma [0] 6 9 3 2" xfId="10576"/>
    <cellStyle name="Comma [0] 6 9 3 2 2" xfId="10577"/>
    <cellStyle name="Comma [0] 6 9 3 2 4" xfId="10578"/>
    <cellStyle name="Comma [0] 6 9 3 3" xfId="10579"/>
    <cellStyle name="Comma [0] 6 9 3 5" xfId="10580"/>
    <cellStyle name="Comma [0] 6 9 4" xfId="10581"/>
    <cellStyle name="Comma [0] 6 9 4 2" xfId="10582"/>
    <cellStyle name="Comma [0] 6 9 4 4" xfId="10583"/>
    <cellStyle name="Comma [0] 6 9 5" xfId="10584"/>
    <cellStyle name="Comma [0] 6 9 6" xfId="10585"/>
    <cellStyle name="Comma [0] 6 9 7" xfId="10586"/>
    <cellStyle name="Comma [0] 6_Activos por nat cart" xfId="10587"/>
    <cellStyle name="Comma [0] 7" xfId="10588"/>
    <cellStyle name="Comma [0] 7 10" xfId="10589"/>
    <cellStyle name="Comma [0] 7 10 2" xfId="10590"/>
    <cellStyle name="Comma [0] 7 10 3" xfId="10591"/>
    <cellStyle name="Comma [0] 7 10 4" xfId="10592"/>
    <cellStyle name="Comma [0] 7 11" xfId="10593"/>
    <cellStyle name="Comma [0] 7 11 2" xfId="10594"/>
    <cellStyle name="Comma [0] 7 11 3" xfId="10595"/>
    <cellStyle name="Comma [0] 7 12" xfId="10596"/>
    <cellStyle name="Comma [0] 7 13" xfId="10597"/>
    <cellStyle name="Comma [0] 7 13 2" xfId="10598"/>
    <cellStyle name="Comma [0] 7 14" xfId="10599"/>
    <cellStyle name="Comma [0] 7 2" xfId="10600"/>
    <cellStyle name="Comma [0] 7 2 2" xfId="10601"/>
    <cellStyle name="Comma [0] 7 2 2 2" xfId="10602"/>
    <cellStyle name="Comma [0] 7 2 2 2 2" xfId="10603"/>
    <cellStyle name="Comma [0] 7 2 2 2 4" xfId="10604"/>
    <cellStyle name="Comma [0] 7 2 2 3" xfId="10605"/>
    <cellStyle name="Comma [0] 7 2 2 3 2" xfId="10606"/>
    <cellStyle name="Comma [0] 7 2 2 4" xfId="10607"/>
    <cellStyle name="Comma [0] 7 2 2 5" xfId="10608"/>
    <cellStyle name="Comma [0] 7 2 2 6" xfId="10609"/>
    <cellStyle name="Comma [0] 7 2 3" xfId="10610"/>
    <cellStyle name="Comma [0] 7 2 3 2" xfId="10611"/>
    <cellStyle name="Comma [0] 7 2 3 2 2" xfId="10612"/>
    <cellStyle name="Comma [0] 7 2 3 2 4" xfId="10613"/>
    <cellStyle name="Comma [0] 7 2 3 3" xfId="10614"/>
    <cellStyle name="Comma [0] 7 2 3 4" xfId="10615"/>
    <cellStyle name="Comma [0] 7 2 3 5" xfId="10616"/>
    <cellStyle name="Comma [0] 7 2 4" xfId="10617"/>
    <cellStyle name="Comma [0] 7 2 4 2" xfId="10618"/>
    <cellStyle name="Comma [0] 7 2 4 2 2" xfId="10619"/>
    <cellStyle name="Comma [0] 7 2 4 2 4" xfId="10620"/>
    <cellStyle name="Comma [0] 7 2 4 3" xfId="10621"/>
    <cellStyle name="Comma [0] 7 2 4 4" xfId="10622"/>
    <cellStyle name="Comma [0] 7 2 4 5" xfId="10623"/>
    <cellStyle name="Comma [0] 7 2 5" xfId="10624"/>
    <cellStyle name="Comma [0] 7 2 5 2" xfId="10625"/>
    <cellStyle name="Comma [0] 7 2 5 4" xfId="10626"/>
    <cellStyle name="Comma [0] 7 2 6" xfId="10627"/>
    <cellStyle name="Comma [0] 7 2 6 2" xfId="10628"/>
    <cellStyle name="Comma [0] 7 2 7" xfId="10629"/>
    <cellStyle name="Comma [0] 7 2 8" xfId="10630"/>
    <cellStyle name="Comma [0] 7 2 9" xfId="10631"/>
    <cellStyle name="Comma [0] 7 2_Perd det activo" xfId="10632"/>
    <cellStyle name="Comma [0] 7 3" xfId="10633"/>
    <cellStyle name="Comma [0] 7 3 2" xfId="10634"/>
    <cellStyle name="Comma [0] 7 3 2 2" xfId="10635"/>
    <cellStyle name="Comma [0] 7 3 2 2 2" xfId="10636"/>
    <cellStyle name="Comma [0] 7 3 2 2 4" xfId="10637"/>
    <cellStyle name="Comma [0] 7 3 2 3" xfId="10638"/>
    <cellStyle name="Comma [0] 7 3 2 4" xfId="10639"/>
    <cellStyle name="Comma [0] 7 3 2 5" xfId="10640"/>
    <cellStyle name="Comma [0] 7 3 3" xfId="10641"/>
    <cellStyle name="Comma [0] 7 3 3 2" xfId="10642"/>
    <cellStyle name="Comma [0] 7 3 3 2 2" xfId="10643"/>
    <cellStyle name="Comma [0] 7 3 3 2 4" xfId="10644"/>
    <cellStyle name="Comma [0] 7 3 3 3" xfId="10645"/>
    <cellStyle name="Comma [0] 7 3 3 4" xfId="10646"/>
    <cellStyle name="Comma [0] 7 3 3 5" xfId="10647"/>
    <cellStyle name="Comma [0] 7 3 4" xfId="10648"/>
    <cellStyle name="Comma [0] 7 3 4 2" xfId="10649"/>
    <cellStyle name="Comma [0] 7 3 4 2 2" xfId="10650"/>
    <cellStyle name="Comma [0] 7 3 4 2 4" xfId="10651"/>
    <cellStyle name="Comma [0] 7 3 4 3" xfId="10652"/>
    <cellStyle name="Comma [0] 7 3 4 4" xfId="10653"/>
    <cellStyle name="Comma [0] 7 3 4 5" xfId="10654"/>
    <cellStyle name="Comma [0] 7 3 5" xfId="10655"/>
    <cellStyle name="Comma [0] 7 3 5 2" xfId="10656"/>
    <cellStyle name="Comma [0] 7 3 5 4" xfId="10657"/>
    <cellStyle name="Comma [0] 7 3 6" xfId="10658"/>
    <cellStyle name="Comma [0] 7 3 6 2" xfId="10659"/>
    <cellStyle name="Comma [0] 7 3 7" xfId="10660"/>
    <cellStyle name="Comma [0] 7 3 8" xfId="10661"/>
    <cellStyle name="Comma [0] 7 3 9" xfId="10662"/>
    <cellStyle name="Comma [0] 7 3_Perd det activo" xfId="10663"/>
    <cellStyle name="Comma [0] 7 4" xfId="10664"/>
    <cellStyle name="Comma [0] 7 4 2" xfId="10665"/>
    <cellStyle name="Comma [0] 7 4 2 2" xfId="10666"/>
    <cellStyle name="Comma [0] 7 4 2 2 2" xfId="10667"/>
    <cellStyle name="Comma [0] 7 4 2 2 4" xfId="10668"/>
    <cellStyle name="Comma [0] 7 4 2 3" xfId="10669"/>
    <cellStyle name="Comma [0] 7 4 2 4" xfId="10670"/>
    <cellStyle name="Comma [0] 7 4 2 5" xfId="10671"/>
    <cellStyle name="Comma [0] 7 4 3" xfId="10672"/>
    <cellStyle name="Comma [0] 7 4 3 2" xfId="10673"/>
    <cellStyle name="Comma [0] 7 4 3 2 2" xfId="10674"/>
    <cellStyle name="Comma [0] 7 4 3 2 4" xfId="10675"/>
    <cellStyle name="Comma [0] 7 4 3 3" xfId="10676"/>
    <cellStyle name="Comma [0] 7 4 3 4" xfId="10677"/>
    <cellStyle name="Comma [0] 7 4 3 5" xfId="10678"/>
    <cellStyle name="Comma [0] 7 4 4" xfId="10679"/>
    <cellStyle name="Comma [0] 7 4 4 2" xfId="10680"/>
    <cellStyle name="Comma [0] 7 4 4 2 2" xfId="10681"/>
    <cellStyle name="Comma [0] 7 4 4 2 4" xfId="10682"/>
    <cellStyle name="Comma [0] 7 4 4 3" xfId="10683"/>
    <cellStyle name="Comma [0] 7 4 4 5" xfId="10684"/>
    <cellStyle name="Comma [0] 7 4 5" xfId="10685"/>
    <cellStyle name="Comma [0] 7 4 5 2" xfId="10686"/>
    <cellStyle name="Comma [0] 7 4 5 4" xfId="10687"/>
    <cellStyle name="Comma [0] 7 4 6" xfId="10688"/>
    <cellStyle name="Comma [0] 7 4 6 2" xfId="10689"/>
    <cellStyle name="Comma [0] 7 4 7" xfId="10690"/>
    <cellStyle name="Comma [0] 7 4 8" xfId="10691"/>
    <cellStyle name="Comma [0] 7 4 9" xfId="10692"/>
    <cellStyle name="Comma [0] 7 4_Perd det activo" xfId="10693"/>
    <cellStyle name="Comma [0] 7 5" xfId="10694"/>
    <cellStyle name="Comma [0] 7 5 2" xfId="10695"/>
    <cellStyle name="Comma [0] 7 5 2 2" xfId="10696"/>
    <cellStyle name="Comma [0] 7 5 2 2 2" xfId="10697"/>
    <cellStyle name="Comma [0] 7 5 2 2 4" xfId="10698"/>
    <cellStyle name="Comma [0] 7 5 2 3" xfId="10699"/>
    <cellStyle name="Comma [0] 7 5 2 5" xfId="10700"/>
    <cellStyle name="Comma [0] 7 5 3" xfId="10701"/>
    <cellStyle name="Comma [0] 7 5 3 2" xfId="10702"/>
    <cellStyle name="Comma [0] 7 5 3 4" xfId="10703"/>
    <cellStyle name="Comma [0] 7 5 4" xfId="10704"/>
    <cellStyle name="Comma [0] 7 5 5" xfId="10705"/>
    <cellStyle name="Comma [0] 7 5 6" xfId="10706"/>
    <cellStyle name="Comma [0] 7 6" xfId="10707"/>
    <cellStyle name="Comma [0] 7 6 2" xfId="10708"/>
    <cellStyle name="Comma [0] 7 6 2 2" xfId="10709"/>
    <cellStyle name="Comma [0] 7 6 2 4" xfId="10710"/>
    <cellStyle name="Comma [0] 7 6 3" xfId="10711"/>
    <cellStyle name="Comma [0] 7 6 4" xfId="10712"/>
    <cellStyle name="Comma [0] 7 6 5" xfId="10713"/>
    <cellStyle name="Comma [0] 7 7" xfId="10714"/>
    <cellStyle name="Comma [0] 7 7 2" xfId="10715"/>
    <cellStyle name="Comma [0] 7 7 2 2" xfId="10716"/>
    <cellStyle name="Comma [0] 7 7 2 4" xfId="10717"/>
    <cellStyle name="Comma [0] 7 7 3" xfId="10718"/>
    <cellStyle name="Comma [0] 7 7 4" xfId="10719"/>
    <cellStyle name="Comma [0] 7 7 5" xfId="10720"/>
    <cellStyle name="Comma [0] 7 8" xfId="10721"/>
    <cellStyle name="Comma [0] 7 8 2" xfId="10722"/>
    <cellStyle name="Comma [0] 7 8 4" xfId="10723"/>
    <cellStyle name="Comma [0] 7 9" xfId="10724"/>
    <cellStyle name="Comma [0] 7 9 2" xfId="10725"/>
    <cellStyle name="Comma [0] 7 9 3" xfId="10726"/>
    <cellStyle name="Comma [0] 7 9 4" xfId="10727"/>
    <cellStyle name="Comma [0] 7_Activos por nat cart" xfId="10728"/>
    <cellStyle name="Comma [0] 8" xfId="10729"/>
    <cellStyle name="Comma [0] 8 10" xfId="10730"/>
    <cellStyle name="Comma [0] 8 2" xfId="10731"/>
    <cellStyle name="Comma [0] 8 2 2" xfId="10732"/>
    <cellStyle name="Comma [0] 8 2 2 2" xfId="10733"/>
    <cellStyle name="Comma [0] 8 2 2 2 2" xfId="10734"/>
    <cellStyle name="Comma [0] 8 2 2 3" xfId="10735"/>
    <cellStyle name="Comma [0] 8 2 2 5" xfId="10736"/>
    <cellStyle name="Comma [0] 8 2 3" xfId="10737"/>
    <cellStyle name="Comma [0] 8 2 3 2" xfId="10738"/>
    <cellStyle name="Comma [0] 8 2 4" xfId="10739"/>
    <cellStyle name="Comma [0] 8 2 5" xfId="10740"/>
    <cellStyle name="Comma [0] 8 2 6" xfId="10741"/>
    <cellStyle name="Comma [0] 8 3" xfId="10742"/>
    <cellStyle name="Comma [0] 8 3 2" xfId="10743"/>
    <cellStyle name="Comma [0] 8 3 2 2" xfId="10744"/>
    <cellStyle name="Comma [0] 8 3 2 4" xfId="10745"/>
    <cellStyle name="Comma [0] 8 3 3" xfId="10746"/>
    <cellStyle name="Comma [0] 8 3 3 2" xfId="10747"/>
    <cellStyle name="Comma [0] 8 3 4" xfId="10748"/>
    <cellStyle name="Comma [0] 8 3 5" xfId="10749"/>
    <cellStyle name="Comma [0] 8 3 6" xfId="10750"/>
    <cellStyle name="Comma [0] 8 4" xfId="10751"/>
    <cellStyle name="Comma [0] 8 4 2" xfId="10752"/>
    <cellStyle name="Comma [0] 8 4 2 2" xfId="10753"/>
    <cellStyle name="Comma [0] 8 4 2 4" xfId="10754"/>
    <cellStyle name="Comma [0] 8 4 3" xfId="10755"/>
    <cellStyle name="Comma [0] 8 4 3 2" xfId="10756"/>
    <cellStyle name="Comma [0] 8 4 4" xfId="10757"/>
    <cellStyle name="Comma [0] 8 4 5" xfId="10758"/>
    <cellStyle name="Comma [0] 8 4 6" xfId="10759"/>
    <cellStyle name="Comma [0] 8 5" xfId="10760"/>
    <cellStyle name="Comma [0] 8 5 2" xfId="10761"/>
    <cellStyle name="Comma [0] 8 5 4" xfId="10762"/>
    <cellStyle name="Comma [0] 8 6" xfId="10763"/>
    <cellStyle name="Comma [0] 8 6 2" xfId="10764"/>
    <cellStyle name="Comma [0] 8 6 3" xfId="10765"/>
    <cellStyle name="Comma [0] 8 6 4" xfId="10766"/>
    <cellStyle name="Comma [0] 8 7" xfId="10767"/>
    <cellStyle name="Comma [0] 8 7 2" xfId="10768"/>
    <cellStyle name="Comma [0] 8 8" xfId="10769"/>
    <cellStyle name="Comma [0] 8 9" xfId="10770"/>
    <cellStyle name="Comma [0] 8 9 2" xfId="10771"/>
    <cellStyle name="Comma [0] 8_Perd det activo" xfId="10772"/>
    <cellStyle name="Comma [0] 9" xfId="10773"/>
    <cellStyle name="Comma [0] 9 10" xfId="10774"/>
    <cellStyle name="Comma [0] 9 2" xfId="10775"/>
    <cellStyle name="Comma [0] 9 2 2" xfId="10776"/>
    <cellStyle name="Comma [0] 9 2 2 2" xfId="10777"/>
    <cellStyle name="Comma [0] 9 2 2 2 2" xfId="10778"/>
    <cellStyle name="Comma [0] 9 2 2 3" xfId="10779"/>
    <cellStyle name="Comma [0] 9 2 2 5" xfId="10780"/>
    <cellStyle name="Comma [0] 9 2 3" xfId="10781"/>
    <cellStyle name="Comma [0] 9 2 3 2" xfId="10782"/>
    <cellStyle name="Comma [0] 9 2 4" xfId="10783"/>
    <cellStyle name="Comma [0] 9 2 5" xfId="10784"/>
    <cellStyle name="Comma [0] 9 2 6" xfId="10785"/>
    <cellStyle name="Comma [0] 9 3" xfId="10786"/>
    <cellStyle name="Comma [0] 9 3 2" xfId="10787"/>
    <cellStyle name="Comma [0] 9 3 2 2" xfId="10788"/>
    <cellStyle name="Comma [0] 9 3 2 4" xfId="10789"/>
    <cellStyle name="Comma [0] 9 3 3" xfId="10790"/>
    <cellStyle name="Comma [0] 9 3 3 2" xfId="10791"/>
    <cellStyle name="Comma [0] 9 3 4" xfId="10792"/>
    <cellStyle name="Comma [0] 9 3 5" xfId="10793"/>
    <cellStyle name="Comma [0] 9 3 6" xfId="10794"/>
    <cellStyle name="Comma [0] 9 4" xfId="10795"/>
    <cellStyle name="Comma [0] 9 4 2" xfId="10796"/>
    <cellStyle name="Comma [0] 9 4 2 2" xfId="10797"/>
    <cellStyle name="Comma [0] 9 4 2 4" xfId="10798"/>
    <cellStyle name="Comma [0] 9 4 3" xfId="10799"/>
    <cellStyle name="Comma [0] 9 4 3 2" xfId="10800"/>
    <cellStyle name="Comma [0] 9 4 4" xfId="10801"/>
    <cellStyle name="Comma [0] 9 4 5" xfId="10802"/>
    <cellStyle name="Comma [0] 9 4 6" xfId="10803"/>
    <cellStyle name="Comma [0] 9 5" xfId="10804"/>
    <cellStyle name="Comma [0] 9 5 2" xfId="10805"/>
    <cellStyle name="Comma [0] 9 5 4" xfId="10806"/>
    <cellStyle name="Comma [0] 9 6" xfId="10807"/>
    <cellStyle name="Comma [0] 9 6 2" xfId="10808"/>
    <cellStyle name="Comma [0] 9 6 3" xfId="10809"/>
    <cellStyle name="Comma [0] 9 6 4" xfId="10810"/>
    <cellStyle name="Comma [0] 9 7" xfId="10811"/>
    <cellStyle name="Comma [0] 9 7 2" xfId="10812"/>
    <cellStyle name="Comma [0] 9 8" xfId="10813"/>
    <cellStyle name="Comma [0] 9 9" xfId="10814"/>
    <cellStyle name="Comma [0] 9_Perd det activo" xfId="10815"/>
    <cellStyle name="Comma [0]_laCaixa_tablas IRP(INTERVENCIÓN Y CONTABILIDAD)_v4" xfId="10816"/>
    <cellStyle name="Comma 10" xfId="10817"/>
    <cellStyle name="Comma 10 10" xfId="10818"/>
    <cellStyle name="Comma 10 10 2" xfId="10819"/>
    <cellStyle name="Comma 10 10 2 2" xfId="10820"/>
    <cellStyle name="Comma 10 10 2 2 2" xfId="10821"/>
    <cellStyle name="Comma 10 10 2 2 4" xfId="10822"/>
    <cellStyle name="Comma 10 10 2 3" xfId="10823"/>
    <cellStyle name="Comma 10 10 2 4" xfId="10824"/>
    <cellStyle name="Comma 10 10 2 5" xfId="10825"/>
    <cellStyle name="Comma 10 10 3" xfId="10826"/>
    <cellStyle name="Comma 10 10 3 2" xfId="10827"/>
    <cellStyle name="Comma 10 10 3 2 2" xfId="10828"/>
    <cellStyle name="Comma 10 10 3 2 4" xfId="10829"/>
    <cellStyle name="Comma 10 10 3 3" xfId="10830"/>
    <cellStyle name="Comma 10 10 3 5" xfId="10831"/>
    <cellStyle name="Comma 10 10 4" xfId="10832"/>
    <cellStyle name="Comma 10 10 4 2" xfId="10833"/>
    <cellStyle name="Comma 10 10 4 4" xfId="10834"/>
    <cellStyle name="Comma 10 10 5" xfId="10835"/>
    <cellStyle name="Comma 10 10 6" xfId="10836"/>
    <cellStyle name="Comma 10 10 7" xfId="10837"/>
    <cellStyle name="Comma 10 11" xfId="10838"/>
    <cellStyle name="Comma 10 11 2" xfId="10839"/>
    <cellStyle name="Comma 10 11 2 2" xfId="10840"/>
    <cellStyle name="Comma 10 11 2 2 2" xfId="10841"/>
    <cellStyle name="Comma 10 11 2 2 4" xfId="10842"/>
    <cellStyle name="Comma 10 11 2 3" xfId="10843"/>
    <cellStyle name="Comma 10 11 2 5" xfId="10844"/>
    <cellStyle name="Comma 10 11 3" xfId="10845"/>
    <cellStyle name="Comma 10 11 3 2" xfId="10846"/>
    <cellStyle name="Comma 10 11 3 4" xfId="10847"/>
    <cellStyle name="Comma 10 11 4" xfId="10848"/>
    <cellStyle name="Comma 10 11 5" xfId="10849"/>
    <cellStyle name="Comma 10 11 6" xfId="10850"/>
    <cellStyle name="Comma 10 12" xfId="10851"/>
    <cellStyle name="Comma 10 12 2" xfId="10852"/>
    <cellStyle name="Comma 10 12 2 2" xfId="10853"/>
    <cellStyle name="Comma 10 12 2 4" xfId="10854"/>
    <cellStyle name="Comma 10 12 3" xfId="10855"/>
    <cellStyle name="Comma 10 12 4" xfId="10856"/>
    <cellStyle name="Comma 10 12 5" xfId="10857"/>
    <cellStyle name="Comma 10 13" xfId="10858"/>
    <cellStyle name="Comma 10 13 2" xfId="10859"/>
    <cellStyle name="Comma 10 13 2 2" xfId="10860"/>
    <cellStyle name="Comma 10 13 2 4" xfId="10861"/>
    <cellStyle name="Comma 10 13 3" xfId="10862"/>
    <cellStyle name="Comma 10 13 5" xfId="10863"/>
    <cellStyle name="Comma 10 14" xfId="10864"/>
    <cellStyle name="Comma 10 14 2" xfId="10865"/>
    <cellStyle name="Comma 10 14 4" xfId="10866"/>
    <cellStyle name="Comma 10 15" xfId="10867"/>
    <cellStyle name="Comma 10 15 2" xfId="10868"/>
    <cellStyle name="Comma 10 15 4" xfId="10869"/>
    <cellStyle name="Comma 10 16" xfId="10870"/>
    <cellStyle name="Comma 10 16 2" xfId="10871"/>
    <cellStyle name="Comma 10 16 3" xfId="10872"/>
    <cellStyle name="Comma 10 16 4" xfId="10873"/>
    <cellStyle name="Comma 10 17" xfId="10874"/>
    <cellStyle name="Comma 10 17 2" xfId="10875"/>
    <cellStyle name="Comma 10 17 3" xfId="10876"/>
    <cellStyle name="Comma 10 17 4" xfId="10877"/>
    <cellStyle name="Comma 10 18" xfId="10878"/>
    <cellStyle name="Comma 10 18 2" xfId="10879"/>
    <cellStyle name="Comma 10 19" xfId="10880"/>
    <cellStyle name="Comma 10 2" xfId="10881"/>
    <cellStyle name="Comma 10 2 10" xfId="10882"/>
    <cellStyle name="Comma 10 2 10 2" xfId="10883"/>
    <cellStyle name="Comma 10 2 10 2 2" xfId="10884"/>
    <cellStyle name="Comma 10 2 10 2 4" xfId="10885"/>
    <cellStyle name="Comma 10 2 10 3" xfId="10886"/>
    <cellStyle name="Comma 10 2 10 4" xfId="10887"/>
    <cellStyle name="Comma 10 2 10 5" xfId="10888"/>
    <cellStyle name="Comma 10 2 11" xfId="10889"/>
    <cellStyle name="Comma 10 2 11 2" xfId="10890"/>
    <cellStyle name="Comma 10 2 11 4" xfId="10891"/>
    <cellStyle name="Comma 10 2 12" xfId="10892"/>
    <cellStyle name="Comma 10 2 12 2" xfId="10893"/>
    <cellStyle name="Comma 10 2 12 3" xfId="10894"/>
    <cellStyle name="Comma 10 2 12 4" xfId="10895"/>
    <cellStyle name="Comma 10 2 13" xfId="10896"/>
    <cellStyle name="Comma 10 2 13 2" xfId="10897"/>
    <cellStyle name="Comma 10 2 13 3" xfId="10898"/>
    <cellStyle name="Comma 10 2 13 4" xfId="10899"/>
    <cellStyle name="Comma 10 2 14" xfId="10900"/>
    <cellStyle name="Comma 10 2 14 2" xfId="10901"/>
    <cellStyle name="Comma 10 2 15" xfId="10902"/>
    <cellStyle name="Comma 10 2 16" xfId="10903"/>
    <cellStyle name="Comma 10 2 17" xfId="10904"/>
    <cellStyle name="Comma 10 2 2" xfId="10905"/>
    <cellStyle name="Comma 10 2 2 10" xfId="10906"/>
    <cellStyle name="Comma 10 2 2 11" xfId="10907"/>
    <cellStyle name="Comma 10 2 2 2" xfId="10908"/>
    <cellStyle name="Comma 10 2 2 2 2" xfId="10909"/>
    <cellStyle name="Comma 10 2 2 2 2 2" xfId="10910"/>
    <cellStyle name="Comma 10 2 2 2 2 2 2" xfId="10911"/>
    <cellStyle name="Comma 10 2 2 2 2 2 4" xfId="10912"/>
    <cellStyle name="Comma 10 2 2 2 2 3" xfId="10913"/>
    <cellStyle name="Comma 10 2 2 2 2 4" xfId="10914"/>
    <cellStyle name="Comma 10 2 2 2 2 5" xfId="10915"/>
    <cellStyle name="Comma 10 2 2 2 3" xfId="10916"/>
    <cellStyle name="Comma 10 2 2 2 3 2" xfId="10917"/>
    <cellStyle name="Comma 10 2 2 2 3 2 2" xfId="10918"/>
    <cellStyle name="Comma 10 2 2 2 3 2 4" xfId="10919"/>
    <cellStyle name="Comma 10 2 2 2 3 3" xfId="10920"/>
    <cellStyle name="Comma 10 2 2 2 3 4" xfId="10921"/>
    <cellStyle name="Comma 10 2 2 2 3 5" xfId="10922"/>
    <cellStyle name="Comma 10 2 2 2 4" xfId="10923"/>
    <cellStyle name="Comma 10 2 2 2 4 2" xfId="10924"/>
    <cellStyle name="Comma 10 2 2 2 4 4" xfId="10925"/>
    <cellStyle name="Comma 10 2 2 2 5" xfId="10926"/>
    <cellStyle name="Comma 10 2 2 2 5 2" xfId="10927"/>
    <cellStyle name="Comma 10 2 2 2 6" xfId="10928"/>
    <cellStyle name="Comma 10 2 2 2 7" xfId="10929"/>
    <cellStyle name="Comma 10 2 2 2 8" xfId="10930"/>
    <cellStyle name="Comma 10 2 2 3" xfId="10931"/>
    <cellStyle name="Comma 10 2 2 3 2" xfId="10932"/>
    <cellStyle name="Comma 10 2 2 3 2 2" xfId="10933"/>
    <cellStyle name="Comma 10 2 2 3 2 2 2" xfId="10934"/>
    <cellStyle name="Comma 10 2 2 3 2 2 4" xfId="10935"/>
    <cellStyle name="Comma 10 2 2 3 2 3" xfId="10936"/>
    <cellStyle name="Comma 10 2 2 3 2 4" xfId="10937"/>
    <cellStyle name="Comma 10 2 2 3 2 5" xfId="10938"/>
    <cellStyle name="Comma 10 2 2 3 3" xfId="10939"/>
    <cellStyle name="Comma 10 2 2 3 3 2" xfId="10940"/>
    <cellStyle name="Comma 10 2 2 3 3 2 2" xfId="10941"/>
    <cellStyle name="Comma 10 2 2 3 3 2 4" xfId="10942"/>
    <cellStyle name="Comma 10 2 2 3 3 3" xfId="10943"/>
    <cellStyle name="Comma 10 2 2 3 3 5" xfId="10944"/>
    <cellStyle name="Comma 10 2 2 3 4" xfId="10945"/>
    <cellStyle name="Comma 10 2 2 3 4 2" xfId="10946"/>
    <cellStyle name="Comma 10 2 2 3 4 4" xfId="10947"/>
    <cellStyle name="Comma 10 2 2 3 5" xfId="10948"/>
    <cellStyle name="Comma 10 2 2 3 6" xfId="10949"/>
    <cellStyle name="Comma 10 2 2 3 7" xfId="10950"/>
    <cellStyle name="Comma 10 2 2 4" xfId="10951"/>
    <cellStyle name="Comma 10 2 2 4 2" xfId="10952"/>
    <cellStyle name="Comma 10 2 2 4 2 2" xfId="10953"/>
    <cellStyle name="Comma 10 2 2 4 2 2 2" xfId="10954"/>
    <cellStyle name="Comma 10 2 2 4 2 2 4" xfId="10955"/>
    <cellStyle name="Comma 10 2 2 4 2 3" xfId="10956"/>
    <cellStyle name="Comma 10 2 2 4 2 4" xfId="10957"/>
    <cellStyle name="Comma 10 2 2 4 2 5" xfId="10958"/>
    <cellStyle name="Comma 10 2 2 4 3" xfId="10959"/>
    <cellStyle name="Comma 10 2 2 4 3 2" xfId="10960"/>
    <cellStyle name="Comma 10 2 2 4 3 2 2" xfId="10961"/>
    <cellStyle name="Comma 10 2 2 4 3 2 4" xfId="10962"/>
    <cellStyle name="Comma 10 2 2 4 3 3" xfId="10963"/>
    <cellStyle name="Comma 10 2 2 4 3 5" xfId="10964"/>
    <cellStyle name="Comma 10 2 2 4 4" xfId="10965"/>
    <cellStyle name="Comma 10 2 2 4 4 2" xfId="10966"/>
    <cellStyle name="Comma 10 2 2 4 4 4" xfId="10967"/>
    <cellStyle name="Comma 10 2 2 4 5" xfId="10968"/>
    <cellStyle name="Comma 10 2 2 4 6" xfId="10969"/>
    <cellStyle name="Comma 10 2 2 4 7" xfId="10970"/>
    <cellStyle name="Comma 10 2 2 5" xfId="10971"/>
    <cellStyle name="Comma 10 2 2 5 2" xfId="10972"/>
    <cellStyle name="Comma 10 2 2 5 2 2" xfId="10973"/>
    <cellStyle name="Comma 10 2 2 5 2 2 2" xfId="10974"/>
    <cellStyle name="Comma 10 2 2 5 2 2 4" xfId="10975"/>
    <cellStyle name="Comma 10 2 2 5 2 3" xfId="10976"/>
    <cellStyle name="Comma 10 2 2 5 2 5" xfId="10977"/>
    <cellStyle name="Comma 10 2 2 5 3" xfId="10978"/>
    <cellStyle name="Comma 10 2 2 5 3 2" xfId="10979"/>
    <cellStyle name="Comma 10 2 2 5 3 4" xfId="10980"/>
    <cellStyle name="Comma 10 2 2 5 4" xfId="10981"/>
    <cellStyle name="Comma 10 2 2 5 5" xfId="10982"/>
    <cellStyle name="Comma 10 2 2 5 6" xfId="10983"/>
    <cellStyle name="Comma 10 2 2 6" xfId="10984"/>
    <cellStyle name="Comma 10 2 2 6 2" xfId="10985"/>
    <cellStyle name="Comma 10 2 2 6 2 2" xfId="10986"/>
    <cellStyle name="Comma 10 2 2 6 2 4" xfId="10987"/>
    <cellStyle name="Comma 10 2 2 6 3" xfId="10988"/>
    <cellStyle name="Comma 10 2 2 6 4" xfId="10989"/>
    <cellStyle name="Comma 10 2 2 6 5" xfId="10990"/>
    <cellStyle name="Comma 10 2 2 7" xfId="10991"/>
    <cellStyle name="Comma 10 2 2 7 2" xfId="10992"/>
    <cellStyle name="Comma 10 2 2 7 4" xfId="10993"/>
    <cellStyle name="Comma 10 2 2 8" xfId="10994"/>
    <cellStyle name="Comma 10 2 2 8 2" xfId="10995"/>
    <cellStyle name="Comma 10 2 2 9" xfId="10996"/>
    <cellStyle name="Comma 10 2 2_Perd det activo" xfId="10997"/>
    <cellStyle name="Comma 10 2 3" xfId="10998"/>
    <cellStyle name="Comma 10 2 3 2" xfId="10999"/>
    <cellStyle name="Comma 10 2 3 2 2" xfId="11000"/>
    <cellStyle name="Comma 10 2 3 2 2 2" xfId="11001"/>
    <cellStyle name="Comma 10 2 3 2 2 4" xfId="11002"/>
    <cellStyle name="Comma 10 2 3 2 3" xfId="11003"/>
    <cellStyle name="Comma 10 2 3 2 4" xfId="11004"/>
    <cellStyle name="Comma 10 2 3 2 5" xfId="11005"/>
    <cellStyle name="Comma 10 2 3 3" xfId="11006"/>
    <cellStyle name="Comma 10 2 3 3 2" xfId="11007"/>
    <cellStyle name="Comma 10 2 3 3 2 2" xfId="11008"/>
    <cellStyle name="Comma 10 2 3 3 2 4" xfId="11009"/>
    <cellStyle name="Comma 10 2 3 3 3" xfId="11010"/>
    <cellStyle name="Comma 10 2 3 3 4" xfId="11011"/>
    <cellStyle name="Comma 10 2 3 3 5" xfId="11012"/>
    <cellStyle name="Comma 10 2 3 4" xfId="11013"/>
    <cellStyle name="Comma 10 2 3 4 2" xfId="11014"/>
    <cellStyle name="Comma 10 2 3 4 4" xfId="11015"/>
    <cellStyle name="Comma 10 2 3 5" xfId="11016"/>
    <cellStyle name="Comma 10 2 3 5 2" xfId="11017"/>
    <cellStyle name="Comma 10 2 3 6" xfId="11018"/>
    <cellStyle name="Comma 10 2 3 7" xfId="11019"/>
    <cellStyle name="Comma 10 2 3 8" xfId="11020"/>
    <cellStyle name="Comma 10 2 3_Perd det activo" xfId="11021"/>
    <cellStyle name="Comma 10 2 4" xfId="11022"/>
    <cellStyle name="Comma 10 2 4 2" xfId="11023"/>
    <cellStyle name="Comma 10 2 4 2 2" xfId="11024"/>
    <cellStyle name="Comma 10 2 4 2 2 2" xfId="11025"/>
    <cellStyle name="Comma 10 2 4 2 2 4" xfId="11026"/>
    <cellStyle name="Comma 10 2 4 2 3" xfId="11027"/>
    <cellStyle name="Comma 10 2 4 2 4" xfId="11028"/>
    <cellStyle name="Comma 10 2 4 2 5" xfId="11029"/>
    <cellStyle name="Comma 10 2 4 3" xfId="11030"/>
    <cellStyle name="Comma 10 2 4 3 2" xfId="11031"/>
    <cellStyle name="Comma 10 2 4 3 2 2" xfId="11032"/>
    <cellStyle name="Comma 10 2 4 3 2 4" xfId="11033"/>
    <cellStyle name="Comma 10 2 4 3 3" xfId="11034"/>
    <cellStyle name="Comma 10 2 4 3 4" xfId="11035"/>
    <cellStyle name="Comma 10 2 4 3 5" xfId="11036"/>
    <cellStyle name="Comma 10 2 4 4" xfId="11037"/>
    <cellStyle name="Comma 10 2 4 4 2" xfId="11038"/>
    <cellStyle name="Comma 10 2 4 4 4" xfId="11039"/>
    <cellStyle name="Comma 10 2 4 5" xfId="11040"/>
    <cellStyle name="Comma 10 2 4 5 2" xfId="11041"/>
    <cellStyle name="Comma 10 2 4 6" xfId="11042"/>
    <cellStyle name="Comma 10 2 4 7" xfId="11043"/>
    <cellStyle name="Comma 10 2 4 8" xfId="11044"/>
    <cellStyle name="Comma 10 2 5" xfId="11045"/>
    <cellStyle name="Comma 10 2 5 2" xfId="11046"/>
    <cellStyle name="Comma 10 2 5 2 2" xfId="11047"/>
    <cellStyle name="Comma 10 2 5 2 2 2" xfId="11048"/>
    <cellStyle name="Comma 10 2 5 2 2 4" xfId="11049"/>
    <cellStyle name="Comma 10 2 5 2 3" xfId="11050"/>
    <cellStyle name="Comma 10 2 5 2 4" xfId="11051"/>
    <cellStyle name="Comma 10 2 5 2 5" xfId="11052"/>
    <cellStyle name="Comma 10 2 5 3" xfId="11053"/>
    <cellStyle name="Comma 10 2 5 3 2" xfId="11054"/>
    <cellStyle name="Comma 10 2 5 3 2 2" xfId="11055"/>
    <cellStyle name="Comma 10 2 5 3 2 4" xfId="11056"/>
    <cellStyle name="Comma 10 2 5 3 3" xfId="11057"/>
    <cellStyle name="Comma 10 2 5 3 4" xfId="11058"/>
    <cellStyle name="Comma 10 2 5 3 5" xfId="11059"/>
    <cellStyle name="Comma 10 2 5 4" xfId="11060"/>
    <cellStyle name="Comma 10 2 5 4 2" xfId="11061"/>
    <cellStyle name="Comma 10 2 5 4 4" xfId="11062"/>
    <cellStyle name="Comma 10 2 5 5" xfId="11063"/>
    <cellStyle name="Comma 10 2 5 6" xfId="11064"/>
    <cellStyle name="Comma 10 2 5 7" xfId="11065"/>
    <cellStyle name="Comma 10 2 6" xfId="11066"/>
    <cellStyle name="Comma 10 2 6 2" xfId="11067"/>
    <cellStyle name="Comma 10 2 6 2 2" xfId="11068"/>
    <cellStyle name="Comma 10 2 6 2 2 2" xfId="11069"/>
    <cellStyle name="Comma 10 2 6 2 2 4" xfId="11070"/>
    <cellStyle name="Comma 10 2 6 2 3" xfId="11071"/>
    <cellStyle name="Comma 10 2 6 2 4" xfId="11072"/>
    <cellStyle name="Comma 10 2 6 2 5" xfId="11073"/>
    <cellStyle name="Comma 10 2 6 3" xfId="11074"/>
    <cellStyle name="Comma 10 2 6 3 2" xfId="11075"/>
    <cellStyle name="Comma 10 2 6 3 2 2" xfId="11076"/>
    <cellStyle name="Comma 10 2 6 3 2 4" xfId="11077"/>
    <cellStyle name="Comma 10 2 6 3 3" xfId="11078"/>
    <cellStyle name="Comma 10 2 6 3 4" xfId="11079"/>
    <cellStyle name="Comma 10 2 6 3 5" xfId="11080"/>
    <cellStyle name="Comma 10 2 6 4" xfId="11081"/>
    <cellStyle name="Comma 10 2 6 4 2" xfId="11082"/>
    <cellStyle name="Comma 10 2 6 4 4" xfId="11083"/>
    <cellStyle name="Comma 10 2 6 5" xfId="11084"/>
    <cellStyle name="Comma 10 2 6 6" xfId="11085"/>
    <cellStyle name="Comma 10 2 6 7" xfId="11086"/>
    <cellStyle name="Comma 10 2 7" xfId="11087"/>
    <cellStyle name="Comma 10 2 7 2" xfId="11088"/>
    <cellStyle name="Comma 10 2 7 2 2" xfId="11089"/>
    <cellStyle name="Comma 10 2 7 2 2 2" xfId="11090"/>
    <cellStyle name="Comma 10 2 7 2 2 4" xfId="11091"/>
    <cellStyle name="Comma 10 2 7 2 3" xfId="11092"/>
    <cellStyle name="Comma 10 2 7 2 4" xfId="11093"/>
    <cellStyle name="Comma 10 2 7 2 5" xfId="11094"/>
    <cellStyle name="Comma 10 2 7 3" xfId="11095"/>
    <cellStyle name="Comma 10 2 7 3 2" xfId="11096"/>
    <cellStyle name="Comma 10 2 7 3 2 2" xfId="11097"/>
    <cellStyle name="Comma 10 2 7 3 2 4" xfId="11098"/>
    <cellStyle name="Comma 10 2 7 3 3" xfId="11099"/>
    <cellStyle name="Comma 10 2 7 3 4" xfId="11100"/>
    <cellStyle name="Comma 10 2 7 3 5" xfId="11101"/>
    <cellStyle name="Comma 10 2 7 4" xfId="11102"/>
    <cellStyle name="Comma 10 2 7 4 2" xfId="11103"/>
    <cellStyle name="Comma 10 2 7 4 4" xfId="11104"/>
    <cellStyle name="Comma 10 2 7 5" xfId="11105"/>
    <cellStyle name="Comma 10 2 7 6" xfId="11106"/>
    <cellStyle name="Comma 10 2 7 7" xfId="11107"/>
    <cellStyle name="Comma 10 2 8" xfId="11108"/>
    <cellStyle name="Comma 10 2 8 2" xfId="11109"/>
    <cellStyle name="Comma 10 2 8 2 2" xfId="11110"/>
    <cellStyle name="Comma 10 2 8 2 2 2" xfId="11111"/>
    <cellStyle name="Comma 10 2 8 2 2 4" xfId="11112"/>
    <cellStyle name="Comma 10 2 8 2 3" xfId="11113"/>
    <cellStyle name="Comma 10 2 8 2 4" xfId="11114"/>
    <cellStyle name="Comma 10 2 8 2 5" xfId="11115"/>
    <cellStyle name="Comma 10 2 8 3" xfId="11116"/>
    <cellStyle name="Comma 10 2 8 3 2" xfId="11117"/>
    <cellStyle name="Comma 10 2 8 3 2 2" xfId="11118"/>
    <cellStyle name="Comma 10 2 8 3 2 4" xfId="11119"/>
    <cellStyle name="Comma 10 2 8 3 3" xfId="11120"/>
    <cellStyle name="Comma 10 2 8 3 5" xfId="11121"/>
    <cellStyle name="Comma 10 2 8 4" xfId="11122"/>
    <cellStyle name="Comma 10 2 8 4 2" xfId="11123"/>
    <cellStyle name="Comma 10 2 8 4 4" xfId="11124"/>
    <cellStyle name="Comma 10 2 8 5" xfId="11125"/>
    <cellStyle name="Comma 10 2 8 6" xfId="11126"/>
    <cellStyle name="Comma 10 2 8 7" xfId="11127"/>
    <cellStyle name="Comma 10 2 9" xfId="11128"/>
    <cellStyle name="Comma 10 2 9 2" xfId="11129"/>
    <cellStyle name="Comma 10 2 9 2 2" xfId="11130"/>
    <cellStyle name="Comma 10 2 9 2 2 2" xfId="11131"/>
    <cellStyle name="Comma 10 2 9 2 2 4" xfId="11132"/>
    <cellStyle name="Comma 10 2 9 2 3" xfId="11133"/>
    <cellStyle name="Comma 10 2 9 2 5" xfId="11134"/>
    <cellStyle name="Comma 10 2 9 3" xfId="11135"/>
    <cellStyle name="Comma 10 2 9 3 2" xfId="11136"/>
    <cellStyle name="Comma 10 2 9 3 4" xfId="11137"/>
    <cellStyle name="Comma 10 2 9 4" xfId="11138"/>
    <cellStyle name="Comma 10 2 9 5" xfId="11139"/>
    <cellStyle name="Comma 10 2 9 6" xfId="11140"/>
    <cellStyle name="Comma 10 2_Perd det activo" xfId="11141"/>
    <cellStyle name="Comma 10 20" xfId="11142"/>
    <cellStyle name="Comma 10 21" xfId="11143"/>
    <cellStyle name="Comma 10 3" xfId="11144"/>
    <cellStyle name="Comma 10 3 10" xfId="11145"/>
    <cellStyle name="Comma 10 3 10 2" xfId="11146"/>
    <cellStyle name="Comma 10 3 10 2 2" xfId="11147"/>
    <cellStyle name="Comma 10 3 10 2 2 2" xfId="11148"/>
    <cellStyle name="Comma 10 3 10 2 2 4" xfId="11149"/>
    <cellStyle name="Comma 10 3 10 2 3" xfId="11150"/>
    <cellStyle name="Comma 10 3 10 2 5" xfId="11151"/>
    <cellStyle name="Comma 10 3 10 3" xfId="11152"/>
    <cellStyle name="Comma 10 3 10 3 2" xfId="11153"/>
    <cellStyle name="Comma 10 3 10 3 4" xfId="11154"/>
    <cellStyle name="Comma 10 3 10 4" xfId="11155"/>
    <cellStyle name="Comma 10 3 10 5" xfId="11156"/>
    <cellStyle name="Comma 10 3 10 6" xfId="11157"/>
    <cellStyle name="Comma 10 3 11" xfId="11158"/>
    <cellStyle name="Comma 10 3 11 2" xfId="11159"/>
    <cellStyle name="Comma 10 3 11 2 2" xfId="11160"/>
    <cellStyle name="Comma 10 3 11 2 4" xfId="11161"/>
    <cellStyle name="Comma 10 3 11 3" xfId="11162"/>
    <cellStyle name="Comma 10 3 11 4" xfId="11163"/>
    <cellStyle name="Comma 10 3 11 5" xfId="11164"/>
    <cellStyle name="Comma 10 3 12" xfId="11165"/>
    <cellStyle name="Comma 10 3 12 2" xfId="11166"/>
    <cellStyle name="Comma 10 3 12 4" xfId="11167"/>
    <cellStyle name="Comma 10 3 13" xfId="11168"/>
    <cellStyle name="Comma 10 3 13 2" xfId="11169"/>
    <cellStyle name="Comma 10 3 13 3" xfId="11170"/>
    <cellStyle name="Comma 10 3 13 4" xfId="11171"/>
    <cellStyle name="Comma 10 3 14" xfId="11172"/>
    <cellStyle name="Comma 10 3 14 2" xfId="11173"/>
    <cellStyle name="Comma 10 3 15" xfId="11174"/>
    <cellStyle name="Comma 10 3 16" xfId="11175"/>
    <cellStyle name="Comma 10 3 17" xfId="11176"/>
    <cellStyle name="Comma 10 3 2" xfId="11177"/>
    <cellStyle name="Comma 10 3 2 10" xfId="11178"/>
    <cellStyle name="Comma 10 3 2 10 2" xfId="11179"/>
    <cellStyle name="Comma 10 3 2 11" xfId="11180"/>
    <cellStyle name="Comma 10 3 2 12" xfId="11181"/>
    <cellStyle name="Comma 10 3 2 13" xfId="11182"/>
    <cellStyle name="Comma 10 3 2 2" xfId="11183"/>
    <cellStyle name="Comma 10 3 2 2 2" xfId="11184"/>
    <cellStyle name="Comma 10 3 2 2 2 2" xfId="11185"/>
    <cellStyle name="Comma 10 3 2 2 2 2 2" xfId="11186"/>
    <cellStyle name="Comma 10 3 2 2 2 2 4" xfId="11187"/>
    <cellStyle name="Comma 10 3 2 2 2 3" xfId="11188"/>
    <cellStyle name="Comma 10 3 2 2 2 4" xfId="11189"/>
    <cellStyle name="Comma 10 3 2 2 2 5" xfId="11190"/>
    <cellStyle name="Comma 10 3 2 2 3" xfId="11191"/>
    <cellStyle name="Comma 10 3 2 2 3 2" xfId="11192"/>
    <cellStyle name="Comma 10 3 2 2 3 2 2" xfId="11193"/>
    <cellStyle name="Comma 10 3 2 2 3 2 4" xfId="11194"/>
    <cellStyle name="Comma 10 3 2 2 3 3" xfId="11195"/>
    <cellStyle name="Comma 10 3 2 2 3 4" xfId="11196"/>
    <cellStyle name="Comma 10 3 2 2 3 5" xfId="11197"/>
    <cellStyle name="Comma 10 3 2 2 4" xfId="11198"/>
    <cellStyle name="Comma 10 3 2 2 4 2" xfId="11199"/>
    <cellStyle name="Comma 10 3 2 2 4 4" xfId="11200"/>
    <cellStyle name="Comma 10 3 2 2 5" xfId="11201"/>
    <cellStyle name="Comma 10 3 2 2 6" xfId="11202"/>
    <cellStyle name="Comma 10 3 2 2 7" xfId="11203"/>
    <cellStyle name="Comma 10 3 2 3" xfId="11204"/>
    <cellStyle name="Comma 10 3 2 3 2" xfId="11205"/>
    <cellStyle name="Comma 10 3 2 3 2 2" xfId="11206"/>
    <cellStyle name="Comma 10 3 2 3 2 2 2" xfId="11207"/>
    <cellStyle name="Comma 10 3 2 3 2 2 4" xfId="11208"/>
    <cellStyle name="Comma 10 3 2 3 2 3" xfId="11209"/>
    <cellStyle name="Comma 10 3 2 3 2 4" xfId="11210"/>
    <cellStyle name="Comma 10 3 2 3 2 5" xfId="11211"/>
    <cellStyle name="Comma 10 3 2 3 3" xfId="11212"/>
    <cellStyle name="Comma 10 3 2 3 3 2" xfId="11213"/>
    <cellStyle name="Comma 10 3 2 3 3 2 2" xfId="11214"/>
    <cellStyle name="Comma 10 3 2 3 3 2 4" xfId="11215"/>
    <cellStyle name="Comma 10 3 2 3 3 3" xfId="11216"/>
    <cellStyle name="Comma 10 3 2 3 3 4" xfId="11217"/>
    <cellStyle name="Comma 10 3 2 3 3 5" xfId="11218"/>
    <cellStyle name="Comma 10 3 2 3 4" xfId="11219"/>
    <cellStyle name="Comma 10 3 2 3 4 2" xfId="11220"/>
    <cellStyle name="Comma 10 3 2 3 4 4" xfId="11221"/>
    <cellStyle name="Comma 10 3 2 3 5" xfId="11222"/>
    <cellStyle name="Comma 10 3 2 3 6" xfId="11223"/>
    <cellStyle name="Comma 10 3 2 3 7" xfId="11224"/>
    <cellStyle name="Comma 10 3 2 4" xfId="11225"/>
    <cellStyle name="Comma 10 3 2 4 2" xfId="11226"/>
    <cellStyle name="Comma 10 3 2 4 2 2" xfId="11227"/>
    <cellStyle name="Comma 10 3 2 4 2 2 2" xfId="11228"/>
    <cellStyle name="Comma 10 3 2 4 2 2 4" xfId="11229"/>
    <cellStyle name="Comma 10 3 2 4 2 3" xfId="11230"/>
    <cellStyle name="Comma 10 3 2 4 2 4" xfId="11231"/>
    <cellStyle name="Comma 10 3 2 4 2 5" xfId="11232"/>
    <cellStyle name="Comma 10 3 2 4 3" xfId="11233"/>
    <cellStyle name="Comma 10 3 2 4 3 2" xfId="11234"/>
    <cellStyle name="Comma 10 3 2 4 3 2 2" xfId="11235"/>
    <cellStyle name="Comma 10 3 2 4 3 2 4" xfId="11236"/>
    <cellStyle name="Comma 10 3 2 4 3 3" xfId="11237"/>
    <cellStyle name="Comma 10 3 2 4 3 4" xfId="11238"/>
    <cellStyle name="Comma 10 3 2 4 3 5" xfId="11239"/>
    <cellStyle name="Comma 10 3 2 4 4" xfId="11240"/>
    <cellStyle name="Comma 10 3 2 4 4 2" xfId="11241"/>
    <cellStyle name="Comma 10 3 2 4 4 4" xfId="11242"/>
    <cellStyle name="Comma 10 3 2 4 5" xfId="11243"/>
    <cellStyle name="Comma 10 3 2 4 6" xfId="11244"/>
    <cellStyle name="Comma 10 3 2 4 7" xfId="11245"/>
    <cellStyle name="Comma 10 3 2 5" xfId="11246"/>
    <cellStyle name="Comma 10 3 2 5 2" xfId="11247"/>
    <cellStyle name="Comma 10 3 2 5 2 2" xfId="11248"/>
    <cellStyle name="Comma 10 3 2 5 2 2 2" xfId="11249"/>
    <cellStyle name="Comma 10 3 2 5 2 2 4" xfId="11250"/>
    <cellStyle name="Comma 10 3 2 5 2 3" xfId="11251"/>
    <cellStyle name="Comma 10 3 2 5 2 4" xfId="11252"/>
    <cellStyle name="Comma 10 3 2 5 2 5" xfId="11253"/>
    <cellStyle name="Comma 10 3 2 5 3" xfId="11254"/>
    <cellStyle name="Comma 10 3 2 5 3 2" xfId="11255"/>
    <cellStyle name="Comma 10 3 2 5 3 2 2" xfId="11256"/>
    <cellStyle name="Comma 10 3 2 5 3 2 4" xfId="11257"/>
    <cellStyle name="Comma 10 3 2 5 3 3" xfId="11258"/>
    <cellStyle name="Comma 10 3 2 5 3 5" xfId="11259"/>
    <cellStyle name="Comma 10 3 2 5 4" xfId="11260"/>
    <cellStyle name="Comma 10 3 2 5 4 2" xfId="11261"/>
    <cellStyle name="Comma 10 3 2 5 4 4" xfId="11262"/>
    <cellStyle name="Comma 10 3 2 5 5" xfId="11263"/>
    <cellStyle name="Comma 10 3 2 5 6" xfId="11264"/>
    <cellStyle name="Comma 10 3 2 5 7" xfId="11265"/>
    <cellStyle name="Comma 10 3 2 6" xfId="11266"/>
    <cellStyle name="Comma 10 3 2 6 2" xfId="11267"/>
    <cellStyle name="Comma 10 3 2 6 2 2" xfId="11268"/>
    <cellStyle name="Comma 10 3 2 6 2 2 2" xfId="11269"/>
    <cellStyle name="Comma 10 3 2 6 2 2 4" xfId="11270"/>
    <cellStyle name="Comma 10 3 2 6 2 3" xfId="11271"/>
    <cellStyle name="Comma 10 3 2 6 2 4" xfId="11272"/>
    <cellStyle name="Comma 10 3 2 6 2 5" xfId="11273"/>
    <cellStyle name="Comma 10 3 2 6 3" xfId="11274"/>
    <cellStyle name="Comma 10 3 2 6 3 2" xfId="11275"/>
    <cellStyle name="Comma 10 3 2 6 3 2 2" xfId="11276"/>
    <cellStyle name="Comma 10 3 2 6 3 2 4" xfId="11277"/>
    <cellStyle name="Comma 10 3 2 6 3 3" xfId="11278"/>
    <cellStyle name="Comma 10 3 2 6 3 5" xfId="11279"/>
    <cellStyle name="Comma 10 3 2 6 4" xfId="11280"/>
    <cellStyle name="Comma 10 3 2 6 4 2" xfId="11281"/>
    <cellStyle name="Comma 10 3 2 6 4 4" xfId="11282"/>
    <cellStyle name="Comma 10 3 2 6 5" xfId="11283"/>
    <cellStyle name="Comma 10 3 2 6 6" xfId="11284"/>
    <cellStyle name="Comma 10 3 2 6 7" xfId="11285"/>
    <cellStyle name="Comma 10 3 2 7" xfId="11286"/>
    <cellStyle name="Comma 10 3 2 7 2" xfId="11287"/>
    <cellStyle name="Comma 10 3 2 7 2 2" xfId="11288"/>
    <cellStyle name="Comma 10 3 2 7 2 2 2" xfId="11289"/>
    <cellStyle name="Comma 10 3 2 7 2 2 4" xfId="11290"/>
    <cellStyle name="Comma 10 3 2 7 2 3" xfId="11291"/>
    <cellStyle name="Comma 10 3 2 7 2 5" xfId="11292"/>
    <cellStyle name="Comma 10 3 2 7 3" xfId="11293"/>
    <cellStyle name="Comma 10 3 2 7 3 2" xfId="11294"/>
    <cellStyle name="Comma 10 3 2 7 3 4" xfId="11295"/>
    <cellStyle name="Comma 10 3 2 7 4" xfId="11296"/>
    <cellStyle name="Comma 10 3 2 7 5" xfId="11297"/>
    <cellStyle name="Comma 10 3 2 7 6" xfId="11298"/>
    <cellStyle name="Comma 10 3 2 8" xfId="11299"/>
    <cellStyle name="Comma 10 3 2 8 2" xfId="11300"/>
    <cellStyle name="Comma 10 3 2 8 2 2" xfId="11301"/>
    <cellStyle name="Comma 10 3 2 8 2 4" xfId="11302"/>
    <cellStyle name="Comma 10 3 2 8 3" xfId="11303"/>
    <cellStyle name="Comma 10 3 2 8 4" xfId="11304"/>
    <cellStyle name="Comma 10 3 2 8 5" xfId="11305"/>
    <cellStyle name="Comma 10 3 2 9" xfId="11306"/>
    <cellStyle name="Comma 10 3 2 9 2" xfId="11307"/>
    <cellStyle name="Comma 10 3 2 9 4" xfId="11308"/>
    <cellStyle name="Comma 10 3 2_Perd det activo" xfId="11309"/>
    <cellStyle name="Comma 10 3 3" xfId="11310"/>
    <cellStyle name="Comma 10 3 3 10" xfId="11311"/>
    <cellStyle name="Comma 10 3 3 2" xfId="11312"/>
    <cellStyle name="Comma 10 3 3 2 2" xfId="11313"/>
    <cellStyle name="Comma 10 3 3 2 2 2" xfId="11314"/>
    <cellStyle name="Comma 10 3 3 2 2 2 2" xfId="11315"/>
    <cellStyle name="Comma 10 3 3 2 2 2 4" xfId="11316"/>
    <cellStyle name="Comma 10 3 3 2 2 3" xfId="11317"/>
    <cellStyle name="Comma 10 3 3 2 2 4" xfId="11318"/>
    <cellStyle name="Comma 10 3 3 2 2 5" xfId="11319"/>
    <cellStyle name="Comma 10 3 3 2 3" xfId="11320"/>
    <cellStyle name="Comma 10 3 3 2 3 2" xfId="11321"/>
    <cellStyle name="Comma 10 3 3 2 3 2 2" xfId="11322"/>
    <cellStyle name="Comma 10 3 3 2 3 2 4" xfId="11323"/>
    <cellStyle name="Comma 10 3 3 2 3 3" xfId="11324"/>
    <cellStyle name="Comma 10 3 3 2 3 4" xfId="11325"/>
    <cellStyle name="Comma 10 3 3 2 3 5" xfId="11326"/>
    <cellStyle name="Comma 10 3 3 2 4" xfId="11327"/>
    <cellStyle name="Comma 10 3 3 2 4 2" xfId="11328"/>
    <cellStyle name="Comma 10 3 3 2 4 4" xfId="11329"/>
    <cellStyle name="Comma 10 3 3 2 5" xfId="11330"/>
    <cellStyle name="Comma 10 3 3 2 6" xfId="11331"/>
    <cellStyle name="Comma 10 3 3 2 7" xfId="11332"/>
    <cellStyle name="Comma 10 3 3 3" xfId="11333"/>
    <cellStyle name="Comma 10 3 3 3 2" xfId="11334"/>
    <cellStyle name="Comma 10 3 3 3 2 2" xfId="11335"/>
    <cellStyle name="Comma 10 3 3 3 2 2 2" xfId="11336"/>
    <cellStyle name="Comma 10 3 3 3 2 2 4" xfId="11337"/>
    <cellStyle name="Comma 10 3 3 3 2 3" xfId="11338"/>
    <cellStyle name="Comma 10 3 3 3 2 4" xfId="11339"/>
    <cellStyle name="Comma 10 3 3 3 2 5" xfId="11340"/>
    <cellStyle name="Comma 10 3 3 3 3" xfId="11341"/>
    <cellStyle name="Comma 10 3 3 3 3 2" xfId="11342"/>
    <cellStyle name="Comma 10 3 3 3 3 2 2" xfId="11343"/>
    <cellStyle name="Comma 10 3 3 3 3 2 4" xfId="11344"/>
    <cellStyle name="Comma 10 3 3 3 3 3" xfId="11345"/>
    <cellStyle name="Comma 10 3 3 3 3 5" xfId="11346"/>
    <cellStyle name="Comma 10 3 3 3 4" xfId="11347"/>
    <cellStyle name="Comma 10 3 3 3 4 2" xfId="11348"/>
    <cellStyle name="Comma 10 3 3 3 4 4" xfId="11349"/>
    <cellStyle name="Comma 10 3 3 3 5" xfId="11350"/>
    <cellStyle name="Comma 10 3 3 3 6" xfId="11351"/>
    <cellStyle name="Comma 10 3 3 3 7" xfId="11352"/>
    <cellStyle name="Comma 10 3 3 4" xfId="11353"/>
    <cellStyle name="Comma 10 3 3 4 2" xfId="11354"/>
    <cellStyle name="Comma 10 3 3 4 2 2" xfId="11355"/>
    <cellStyle name="Comma 10 3 3 4 2 2 2" xfId="11356"/>
    <cellStyle name="Comma 10 3 3 4 2 2 4" xfId="11357"/>
    <cellStyle name="Comma 10 3 3 4 2 3" xfId="11358"/>
    <cellStyle name="Comma 10 3 3 4 2 4" xfId="11359"/>
    <cellStyle name="Comma 10 3 3 4 2 5" xfId="11360"/>
    <cellStyle name="Comma 10 3 3 4 3" xfId="11361"/>
    <cellStyle name="Comma 10 3 3 4 3 2" xfId="11362"/>
    <cellStyle name="Comma 10 3 3 4 3 2 2" xfId="11363"/>
    <cellStyle name="Comma 10 3 3 4 3 2 4" xfId="11364"/>
    <cellStyle name="Comma 10 3 3 4 3 3" xfId="11365"/>
    <cellStyle name="Comma 10 3 3 4 3 5" xfId="11366"/>
    <cellStyle name="Comma 10 3 3 4 4" xfId="11367"/>
    <cellStyle name="Comma 10 3 3 4 4 2" xfId="11368"/>
    <cellStyle name="Comma 10 3 3 4 4 4" xfId="11369"/>
    <cellStyle name="Comma 10 3 3 4 5" xfId="11370"/>
    <cellStyle name="Comma 10 3 3 4 6" xfId="11371"/>
    <cellStyle name="Comma 10 3 3 4 7" xfId="11372"/>
    <cellStyle name="Comma 10 3 3 5" xfId="11373"/>
    <cellStyle name="Comma 10 3 3 5 2" xfId="11374"/>
    <cellStyle name="Comma 10 3 3 5 2 2" xfId="11375"/>
    <cellStyle name="Comma 10 3 3 5 2 2 2" xfId="11376"/>
    <cellStyle name="Comma 10 3 3 5 2 2 4" xfId="11377"/>
    <cellStyle name="Comma 10 3 3 5 2 3" xfId="11378"/>
    <cellStyle name="Comma 10 3 3 5 2 5" xfId="11379"/>
    <cellStyle name="Comma 10 3 3 5 3" xfId="11380"/>
    <cellStyle name="Comma 10 3 3 5 3 2" xfId="11381"/>
    <cellStyle name="Comma 10 3 3 5 3 4" xfId="11382"/>
    <cellStyle name="Comma 10 3 3 5 4" xfId="11383"/>
    <cellStyle name="Comma 10 3 3 5 5" xfId="11384"/>
    <cellStyle name="Comma 10 3 3 5 6" xfId="11385"/>
    <cellStyle name="Comma 10 3 3 6" xfId="11386"/>
    <cellStyle name="Comma 10 3 3 6 2" xfId="11387"/>
    <cellStyle name="Comma 10 3 3 6 2 2" xfId="11388"/>
    <cellStyle name="Comma 10 3 3 6 2 4" xfId="11389"/>
    <cellStyle name="Comma 10 3 3 6 3" xfId="11390"/>
    <cellStyle name="Comma 10 3 3 6 4" xfId="11391"/>
    <cellStyle name="Comma 10 3 3 6 5" xfId="11392"/>
    <cellStyle name="Comma 10 3 3 7" xfId="11393"/>
    <cellStyle name="Comma 10 3 3 7 2" xfId="11394"/>
    <cellStyle name="Comma 10 3 3 7 4" xfId="11395"/>
    <cellStyle name="Comma 10 3 3 8" xfId="11396"/>
    <cellStyle name="Comma 10 3 3 9" xfId="11397"/>
    <cellStyle name="Comma 10 3 3_Perd det activo" xfId="11398"/>
    <cellStyle name="Comma 10 3 4" xfId="11399"/>
    <cellStyle name="Comma 10 3 4 2" xfId="11400"/>
    <cellStyle name="Comma 10 3 4 2 2" xfId="11401"/>
    <cellStyle name="Comma 10 3 4 2 2 2" xfId="11402"/>
    <cellStyle name="Comma 10 3 4 2 2 4" xfId="11403"/>
    <cellStyle name="Comma 10 3 4 2 3" xfId="11404"/>
    <cellStyle name="Comma 10 3 4 2 4" xfId="11405"/>
    <cellStyle name="Comma 10 3 4 2 5" xfId="11406"/>
    <cellStyle name="Comma 10 3 4 3" xfId="11407"/>
    <cellStyle name="Comma 10 3 4 3 2" xfId="11408"/>
    <cellStyle name="Comma 10 3 4 3 2 2" xfId="11409"/>
    <cellStyle name="Comma 10 3 4 3 2 4" xfId="11410"/>
    <cellStyle name="Comma 10 3 4 3 3" xfId="11411"/>
    <cellStyle name="Comma 10 3 4 3 4" xfId="11412"/>
    <cellStyle name="Comma 10 3 4 3 5" xfId="11413"/>
    <cellStyle name="Comma 10 3 4 4" xfId="11414"/>
    <cellStyle name="Comma 10 3 4 4 2" xfId="11415"/>
    <cellStyle name="Comma 10 3 4 4 4" xfId="11416"/>
    <cellStyle name="Comma 10 3 4 5" xfId="11417"/>
    <cellStyle name="Comma 10 3 4 6" xfId="11418"/>
    <cellStyle name="Comma 10 3 4 7" xfId="11419"/>
    <cellStyle name="Comma 10 3 5" xfId="11420"/>
    <cellStyle name="Comma 10 3 5 2" xfId="11421"/>
    <cellStyle name="Comma 10 3 5 2 2" xfId="11422"/>
    <cellStyle name="Comma 10 3 5 2 2 2" xfId="11423"/>
    <cellStyle name="Comma 10 3 5 2 2 4" xfId="11424"/>
    <cellStyle name="Comma 10 3 5 2 3" xfId="11425"/>
    <cellStyle name="Comma 10 3 5 2 4" xfId="11426"/>
    <cellStyle name="Comma 10 3 5 2 5" xfId="11427"/>
    <cellStyle name="Comma 10 3 5 3" xfId="11428"/>
    <cellStyle name="Comma 10 3 5 3 2" xfId="11429"/>
    <cellStyle name="Comma 10 3 5 3 2 2" xfId="11430"/>
    <cellStyle name="Comma 10 3 5 3 2 4" xfId="11431"/>
    <cellStyle name="Comma 10 3 5 3 3" xfId="11432"/>
    <cellStyle name="Comma 10 3 5 3 4" xfId="11433"/>
    <cellStyle name="Comma 10 3 5 3 5" xfId="11434"/>
    <cellStyle name="Comma 10 3 5 4" xfId="11435"/>
    <cellStyle name="Comma 10 3 5 4 2" xfId="11436"/>
    <cellStyle name="Comma 10 3 5 4 4" xfId="11437"/>
    <cellStyle name="Comma 10 3 5 5" xfId="11438"/>
    <cellStyle name="Comma 10 3 5 6" xfId="11439"/>
    <cellStyle name="Comma 10 3 5 7" xfId="11440"/>
    <cellStyle name="Comma 10 3 6" xfId="11441"/>
    <cellStyle name="Comma 10 3 6 2" xfId="11442"/>
    <cellStyle name="Comma 10 3 6 2 2" xfId="11443"/>
    <cellStyle name="Comma 10 3 6 2 2 2" xfId="11444"/>
    <cellStyle name="Comma 10 3 6 2 2 4" xfId="11445"/>
    <cellStyle name="Comma 10 3 6 2 3" xfId="11446"/>
    <cellStyle name="Comma 10 3 6 2 4" xfId="11447"/>
    <cellStyle name="Comma 10 3 6 2 5" xfId="11448"/>
    <cellStyle name="Comma 10 3 6 3" xfId="11449"/>
    <cellStyle name="Comma 10 3 6 3 2" xfId="11450"/>
    <cellStyle name="Comma 10 3 6 3 2 2" xfId="11451"/>
    <cellStyle name="Comma 10 3 6 3 2 4" xfId="11452"/>
    <cellStyle name="Comma 10 3 6 3 3" xfId="11453"/>
    <cellStyle name="Comma 10 3 6 3 4" xfId="11454"/>
    <cellStyle name="Comma 10 3 6 3 5" xfId="11455"/>
    <cellStyle name="Comma 10 3 6 4" xfId="11456"/>
    <cellStyle name="Comma 10 3 6 4 2" xfId="11457"/>
    <cellStyle name="Comma 10 3 6 4 4" xfId="11458"/>
    <cellStyle name="Comma 10 3 6 5" xfId="11459"/>
    <cellStyle name="Comma 10 3 6 6" xfId="11460"/>
    <cellStyle name="Comma 10 3 6 7" xfId="11461"/>
    <cellStyle name="Comma 10 3 7" xfId="11462"/>
    <cellStyle name="Comma 10 3 7 2" xfId="11463"/>
    <cellStyle name="Comma 10 3 7 2 2" xfId="11464"/>
    <cellStyle name="Comma 10 3 7 2 2 2" xfId="11465"/>
    <cellStyle name="Comma 10 3 7 2 2 4" xfId="11466"/>
    <cellStyle name="Comma 10 3 7 2 3" xfId="11467"/>
    <cellStyle name="Comma 10 3 7 2 4" xfId="11468"/>
    <cellStyle name="Comma 10 3 7 2 5" xfId="11469"/>
    <cellStyle name="Comma 10 3 7 3" xfId="11470"/>
    <cellStyle name="Comma 10 3 7 3 2" xfId="11471"/>
    <cellStyle name="Comma 10 3 7 3 2 2" xfId="11472"/>
    <cellStyle name="Comma 10 3 7 3 2 4" xfId="11473"/>
    <cellStyle name="Comma 10 3 7 3 3" xfId="11474"/>
    <cellStyle name="Comma 10 3 7 3 4" xfId="11475"/>
    <cellStyle name="Comma 10 3 7 3 5" xfId="11476"/>
    <cellStyle name="Comma 10 3 7 4" xfId="11477"/>
    <cellStyle name="Comma 10 3 7 4 2" xfId="11478"/>
    <cellStyle name="Comma 10 3 7 4 4" xfId="11479"/>
    <cellStyle name="Comma 10 3 7 5" xfId="11480"/>
    <cellStyle name="Comma 10 3 7 6" xfId="11481"/>
    <cellStyle name="Comma 10 3 7 7" xfId="11482"/>
    <cellStyle name="Comma 10 3 8" xfId="11483"/>
    <cellStyle name="Comma 10 3 8 2" xfId="11484"/>
    <cellStyle name="Comma 10 3 8 2 2" xfId="11485"/>
    <cellStyle name="Comma 10 3 8 2 2 2" xfId="11486"/>
    <cellStyle name="Comma 10 3 8 2 2 4" xfId="11487"/>
    <cellStyle name="Comma 10 3 8 2 3" xfId="11488"/>
    <cellStyle name="Comma 10 3 8 2 4" xfId="11489"/>
    <cellStyle name="Comma 10 3 8 2 5" xfId="11490"/>
    <cellStyle name="Comma 10 3 8 3" xfId="11491"/>
    <cellStyle name="Comma 10 3 8 3 2" xfId="11492"/>
    <cellStyle name="Comma 10 3 8 3 2 2" xfId="11493"/>
    <cellStyle name="Comma 10 3 8 3 2 4" xfId="11494"/>
    <cellStyle name="Comma 10 3 8 3 3" xfId="11495"/>
    <cellStyle name="Comma 10 3 8 3 4" xfId="11496"/>
    <cellStyle name="Comma 10 3 8 3 5" xfId="11497"/>
    <cellStyle name="Comma 10 3 8 4" xfId="11498"/>
    <cellStyle name="Comma 10 3 8 4 2" xfId="11499"/>
    <cellStyle name="Comma 10 3 8 4 4" xfId="11500"/>
    <cellStyle name="Comma 10 3 8 5" xfId="11501"/>
    <cellStyle name="Comma 10 3 8 6" xfId="11502"/>
    <cellStyle name="Comma 10 3 8 7" xfId="11503"/>
    <cellStyle name="Comma 10 3 9" xfId="11504"/>
    <cellStyle name="Comma 10 3 9 2" xfId="11505"/>
    <cellStyle name="Comma 10 3 9 2 2" xfId="11506"/>
    <cellStyle name="Comma 10 3 9 2 2 2" xfId="11507"/>
    <cellStyle name="Comma 10 3 9 2 2 4" xfId="11508"/>
    <cellStyle name="Comma 10 3 9 2 3" xfId="11509"/>
    <cellStyle name="Comma 10 3 9 2 4" xfId="11510"/>
    <cellStyle name="Comma 10 3 9 2 5" xfId="11511"/>
    <cellStyle name="Comma 10 3 9 3" xfId="11512"/>
    <cellStyle name="Comma 10 3 9 3 2" xfId="11513"/>
    <cellStyle name="Comma 10 3 9 3 2 2" xfId="11514"/>
    <cellStyle name="Comma 10 3 9 3 2 4" xfId="11515"/>
    <cellStyle name="Comma 10 3 9 3 3" xfId="11516"/>
    <cellStyle name="Comma 10 3 9 3 5" xfId="11517"/>
    <cellStyle name="Comma 10 3 9 4" xfId="11518"/>
    <cellStyle name="Comma 10 3 9 4 2" xfId="11519"/>
    <cellStyle name="Comma 10 3 9 4 4" xfId="11520"/>
    <cellStyle name="Comma 10 3 9 5" xfId="11521"/>
    <cellStyle name="Comma 10 3 9 6" xfId="11522"/>
    <cellStyle name="Comma 10 3 9 7" xfId="11523"/>
    <cellStyle name="Comma 10 3_Perd det activo" xfId="11524"/>
    <cellStyle name="Comma 10 4" xfId="11525"/>
    <cellStyle name="Comma 10 4 10" xfId="11526"/>
    <cellStyle name="Comma 10 4 11" xfId="11527"/>
    <cellStyle name="Comma 10 4 2" xfId="11528"/>
    <cellStyle name="Comma 10 4 2 2" xfId="11529"/>
    <cellStyle name="Comma 10 4 2 2 2" xfId="11530"/>
    <cellStyle name="Comma 10 4 2 2 2 2" xfId="11531"/>
    <cellStyle name="Comma 10 4 2 2 2 4" xfId="11532"/>
    <cellStyle name="Comma 10 4 2 2 3" xfId="11533"/>
    <cellStyle name="Comma 10 4 2 2 4" xfId="11534"/>
    <cellStyle name="Comma 10 4 2 2 5" xfId="11535"/>
    <cellStyle name="Comma 10 4 2 3" xfId="11536"/>
    <cellStyle name="Comma 10 4 2 3 2" xfId="11537"/>
    <cellStyle name="Comma 10 4 2 3 2 2" xfId="11538"/>
    <cellStyle name="Comma 10 4 2 3 2 4" xfId="11539"/>
    <cellStyle name="Comma 10 4 2 3 3" xfId="11540"/>
    <cellStyle name="Comma 10 4 2 3 4" xfId="11541"/>
    <cellStyle name="Comma 10 4 2 3 5" xfId="11542"/>
    <cellStyle name="Comma 10 4 2 4" xfId="11543"/>
    <cellStyle name="Comma 10 4 2 4 2" xfId="11544"/>
    <cellStyle name="Comma 10 4 2 4 4" xfId="11545"/>
    <cellStyle name="Comma 10 4 2 5" xfId="11546"/>
    <cellStyle name="Comma 10 4 2 6" xfId="11547"/>
    <cellStyle name="Comma 10 4 2 7" xfId="11548"/>
    <cellStyle name="Comma 10 4 3" xfId="11549"/>
    <cellStyle name="Comma 10 4 3 2" xfId="11550"/>
    <cellStyle name="Comma 10 4 3 2 2" xfId="11551"/>
    <cellStyle name="Comma 10 4 3 2 2 2" xfId="11552"/>
    <cellStyle name="Comma 10 4 3 2 2 4" xfId="11553"/>
    <cellStyle name="Comma 10 4 3 2 3" xfId="11554"/>
    <cellStyle name="Comma 10 4 3 2 4" xfId="11555"/>
    <cellStyle name="Comma 10 4 3 2 5" xfId="11556"/>
    <cellStyle name="Comma 10 4 3 3" xfId="11557"/>
    <cellStyle name="Comma 10 4 3 3 2" xfId="11558"/>
    <cellStyle name="Comma 10 4 3 3 2 2" xfId="11559"/>
    <cellStyle name="Comma 10 4 3 3 2 4" xfId="11560"/>
    <cellStyle name="Comma 10 4 3 3 3" xfId="11561"/>
    <cellStyle name="Comma 10 4 3 3 4" xfId="11562"/>
    <cellStyle name="Comma 10 4 3 3 5" xfId="11563"/>
    <cellStyle name="Comma 10 4 3 4" xfId="11564"/>
    <cellStyle name="Comma 10 4 3 4 2" xfId="11565"/>
    <cellStyle name="Comma 10 4 3 4 4" xfId="11566"/>
    <cellStyle name="Comma 10 4 3 5" xfId="11567"/>
    <cellStyle name="Comma 10 4 3 6" xfId="11568"/>
    <cellStyle name="Comma 10 4 3 7" xfId="11569"/>
    <cellStyle name="Comma 10 4 4" xfId="11570"/>
    <cellStyle name="Comma 10 4 4 2" xfId="11571"/>
    <cellStyle name="Comma 10 4 4 2 2" xfId="11572"/>
    <cellStyle name="Comma 10 4 4 2 2 2" xfId="11573"/>
    <cellStyle name="Comma 10 4 4 2 2 4" xfId="11574"/>
    <cellStyle name="Comma 10 4 4 2 3" xfId="11575"/>
    <cellStyle name="Comma 10 4 4 2 4" xfId="11576"/>
    <cellStyle name="Comma 10 4 4 2 5" xfId="11577"/>
    <cellStyle name="Comma 10 4 4 3" xfId="11578"/>
    <cellStyle name="Comma 10 4 4 3 2" xfId="11579"/>
    <cellStyle name="Comma 10 4 4 3 2 2" xfId="11580"/>
    <cellStyle name="Comma 10 4 4 3 2 4" xfId="11581"/>
    <cellStyle name="Comma 10 4 4 3 3" xfId="11582"/>
    <cellStyle name="Comma 10 4 4 3 5" xfId="11583"/>
    <cellStyle name="Comma 10 4 4 4" xfId="11584"/>
    <cellStyle name="Comma 10 4 4 4 2" xfId="11585"/>
    <cellStyle name="Comma 10 4 4 4 4" xfId="11586"/>
    <cellStyle name="Comma 10 4 4 5" xfId="11587"/>
    <cellStyle name="Comma 10 4 4 6" xfId="11588"/>
    <cellStyle name="Comma 10 4 4 7" xfId="11589"/>
    <cellStyle name="Comma 10 4 5" xfId="11590"/>
    <cellStyle name="Comma 10 4 5 2" xfId="11591"/>
    <cellStyle name="Comma 10 4 5 2 2" xfId="11592"/>
    <cellStyle name="Comma 10 4 5 2 2 2" xfId="11593"/>
    <cellStyle name="Comma 10 4 5 2 2 4" xfId="11594"/>
    <cellStyle name="Comma 10 4 5 2 3" xfId="11595"/>
    <cellStyle name="Comma 10 4 5 2 5" xfId="11596"/>
    <cellStyle name="Comma 10 4 5 3" xfId="11597"/>
    <cellStyle name="Comma 10 4 5 3 2" xfId="11598"/>
    <cellStyle name="Comma 10 4 5 3 4" xfId="11599"/>
    <cellStyle name="Comma 10 4 5 4" xfId="11600"/>
    <cellStyle name="Comma 10 4 5 5" xfId="11601"/>
    <cellStyle name="Comma 10 4 5 6" xfId="11602"/>
    <cellStyle name="Comma 10 4 6" xfId="11603"/>
    <cellStyle name="Comma 10 4 6 2" xfId="11604"/>
    <cellStyle name="Comma 10 4 6 2 2" xfId="11605"/>
    <cellStyle name="Comma 10 4 6 2 4" xfId="11606"/>
    <cellStyle name="Comma 10 4 6 3" xfId="11607"/>
    <cellStyle name="Comma 10 4 6 4" xfId="11608"/>
    <cellStyle name="Comma 10 4 6 5" xfId="11609"/>
    <cellStyle name="Comma 10 4 7" xfId="11610"/>
    <cellStyle name="Comma 10 4 7 2" xfId="11611"/>
    <cellStyle name="Comma 10 4 7 4" xfId="11612"/>
    <cellStyle name="Comma 10 4 8" xfId="11613"/>
    <cellStyle name="Comma 10 4 8 2" xfId="11614"/>
    <cellStyle name="Comma 10 4 9" xfId="11615"/>
    <cellStyle name="Comma 10 4_Perd det activo" xfId="11616"/>
    <cellStyle name="Comma 10 5" xfId="11617"/>
    <cellStyle name="Comma 10 5 2" xfId="11618"/>
    <cellStyle name="Comma 10 5 2 2" xfId="11619"/>
    <cellStyle name="Comma 10 5 2 2 2" xfId="11620"/>
    <cellStyle name="Comma 10 5 2 2 4" xfId="11621"/>
    <cellStyle name="Comma 10 5 2 3" xfId="11622"/>
    <cellStyle name="Comma 10 5 2 4" xfId="11623"/>
    <cellStyle name="Comma 10 5 2 5" xfId="11624"/>
    <cellStyle name="Comma 10 5 3" xfId="11625"/>
    <cellStyle name="Comma 10 5 3 2" xfId="11626"/>
    <cellStyle name="Comma 10 5 3 2 2" xfId="11627"/>
    <cellStyle name="Comma 10 5 3 2 4" xfId="11628"/>
    <cellStyle name="Comma 10 5 3 3" xfId="11629"/>
    <cellStyle name="Comma 10 5 3 4" xfId="11630"/>
    <cellStyle name="Comma 10 5 3 5" xfId="11631"/>
    <cellStyle name="Comma 10 5 4" xfId="11632"/>
    <cellStyle name="Comma 10 5 4 2" xfId="11633"/>
    <cellStyle name="Comma 10 5 4 2 2" xfId="11634"/>
    <cellStyle name="Comma 10 5 4 2 4" xfId="11635"/>
    <cellStyle name="Comma 10 5 4 3" xfId="11636"/>
    <cellStyle name="Comma 10 5 4 4" xfId="11637"/>
    <cellStyle name="Comma 10 5 4 5" xfId="11638"/>
    <cellStyle name="Comma 10 5 5" xfId="11639"/>
    <cellStyle name="Comma 10 5 5 2" xfId="11640"/>
    <cellStyle name="Comma 10 5 5 4" xfId="11641"/>
    <cellStyle name="Comma 10 5 6" xfId="11642"/>
    <cellStyle name="Comma 10 5 6 2" xfId="11643"/>
    <cellStyle name="Comma 10 5 7" xfId="11644"/>
    <cellStyle name="Comma 10 5 8" xfId="11645"/>
    <cellStyle name="Comma 10 5 9" xfId="11646"/>
    <cellStyle name="Comma 10 5_Perd det activo" xfId="11647"/>
    <cellStyle name="Comma 10 6" xfId="11648"/>
    <cellStyle name="Comma 10 6 2" xfId="11649"/>
    <cellStyle name="Comma 10 6 2 2" xfId="11650"/>
    <cellStyle name="Comma 10 6 2 2 2" xfId="11651"/>
    <cellStyle name="Comma 10 6 2 2 4" xfId="11652"/>
    <cellStyle name="Comma 10 6 2 3" xfId="11653"/>
    <cellStyle name="Comma 10 6 2 4" xfId="11654"/>
    <cellStyle name="Comma 10 6 2 5" xfId="11655"/>
    <cellStyle name="Comma 10 6 3" xfId="11656"/>
    <cellStyle name="Comma 10 6 3 2" xfId="11657"/>
    <cellStyle name="Comma 10 6 3 2 2" xfId="11658"/>
    <cellStyle name="Comma 10 6 3 2 4" xfId="11659"/>
    <cellStyle name="Comma 10 6 3 3" xfId="11660"/>
    <cellStyle name="Comma 10 6 3 4" xfId="11661"/>
    <cellStyle name="Comma 10 6 3 5" xfId="11662"/>
    <cellStyle name="Comma 10 6 4" xfId="11663"/>
    <cellStyle name="Comma 10 6 4 2" xfId="11664"/>
    <cellStyle name="Comma 10 6 4 2 2" xfId="11665"/>
    <cellStyle name="Comma 10 6 4 2 4" xfId="11666"/>
    <cellStyle name="Comma 10 6 4 3" xfId="11667"/>
    <cellStyle name="Comma 10 6 4 4" xfId="11668"/>
    <cellStyle name="Comma 10 6 4 5" xfId="11669"/>
    <cellStyle name="Comma 10 6 5" xfId="11670"/>
    <cellStyle name="Comma 10 6 5 2" xfId="11671"/>
    <cellStyle name="Comma 10 6 5 4" xfId="11672"/>
    <cellStyle name="Comma 10 6 6" xfId="11673"/>
    <cellStyle name="Comma 10 6 7" xfId="11674"/>
    <cellStyle name="Comma 10 6 8" xfId="11675"/>
    <cellStyle name="Comma 10 7" xfId="11676"/>
    <cellStyle name="Comma 10 7 2" xfId="11677"/>
    <cellStyle name="Comma 10 7 2 2" xfId="11678"/>
    <cellStyle name="Comma 10 7 2 2 2" xfId="11679"/>
    <cellStyle name="Comma 10 7 2 2 4" xfId="11680"/>
    <cellStyle name="Comma 10 7 2 3" xfId="11681"/>
    <cellStyle name="Comma 10 7 2 4" xfId="11682"/>
    <cellStyle name="Comma 10 7 2 5" xfId="11683"/>
    <cellStyle name="Comma 10 7 3" xfId="11684"/>
    <cellStyle name="Comma 10 7 3 2" xfId="11685"/>
    <cellStyle name="Comma 10 7 3 2 2" xfId="11686"/>
    <cellStyle name="Comma 10 7 3 2 4" xfId="11687"/>
    <cellStyle name="Comma 10 7 3 3" xfId="11688"/>
    <cellStyle name="Comma 10 7 3 4" xfId="11689"/>
    <cellStyle name="Comma 10 7 3 5" xfId="11690"/>
    <cellStyle name="Comma 10 7 4" xfId="11691"/>
    <cellStyle name="Comma 10 7 4 2" xfId="11692"/>
    <cellStyle name="Comma 10 7 4 2 2" xfId="11693"/>
    <cellStyle name="Comma 10 7 4 2 4" xfId="11694"/>
    <cellStyle name="Comma 10 7 4 3" xfId="11695"/>
    <cellStyle name="Comma 10 7 4 4" xfId="11696"/>
    <cellStyle name="Comma 10 7 4 5" xfId="11697"/>
    <cellStyle name="Comma 10 7 5" xfId="11698"/>
    <cellStyle name="Comma 10 7 5 2" xfId="11699"/>
    <cellStyle name="Comma 10 7 5 4" xfId="11700"/>
    <cellStyle name="Comma 10 7 6" xfId="11701"/>
    <cellStyle name="Comma 10 7 7" xfId="11702"/>
    <cellStyle name="Comma 10 7 8" xfId="11703"/>
    <cellStyle name="Comma 10 8" xfId="11704"/>
    <cellStyle name="Comma 10 8 2" xfId="11705"/>
    <cellStyle name="Comma 10 8 2 2" xfId="11706"/>
    <cellStyle name="Comma 10 8 2 2 2" xfId="11707"/>
    <cellStyle name="Comma 10 8 2 2 4" xfId="11708"/>
    <cellStyle name="Comma 10 8 2 3" xfId="11709"/>
    <cellStyle name="Comma 10 8 2 4" xfId="11710"/>
    <cellStyle name="Comma 10 8 2 5" xfId="11711"/>
    <cellStyle name="Comma 10 8 3" xfId="11712"/>
    <cellStyle name="Comma 10 8 3 2" xfId="11713"/>
    <cellStyle name="Comma 10 8 3 2 2" xfId="11714"/>
    <cellStyle name="Comma 10 8 3 2 4" xfId="11715"/>
    <cellStyle name="Comma 10 8 3 3" xfId="11716"/>
    <cellStyle name="Comma 10 8 3 4" xfId="11717"/>
    <cellStyle name="Comma 10 8 3 5" xfId="11718"/>
    <cellStyle name="Comma 10 8 4" xfId="11719"/>
    <cellStyle name="Comma 10 8 4 2" xfId="11720"/>
    <cellStyle name="Comma 10 8 4 4" xfId="11721"/>
    <cellStyle name="Comma 10 8 5" xfId="11722"/>
    <cellStyle name="Comma 10 8 6" xfId="11723"/>
    <cellStyle name="Comma 10 8 7" xfId="11724"/>
    <cellStyle name="Comma 10 9" xfId="11725"/>
    <cellStyle name="Comma 10 9 2" xfId="11726"/>
    <cellStyle name="Comma 10 9 2 2" xfId="11727"/>
    <cellStyle name="Comma 10 9 2 2 2" xfId="11728"/>
    <cellStyle name="Comma 10 9 2 2 4" xfId="11729"/>
    <cellStyle name="Comma 10 9 2 3" xfId="11730"/>
    <cellStyle name="Comma 10 9 2 4" xfId="11731"/>
    <cellStyle name="Comma 10 9 2 5" xfId="11732"/>
    <cellStyle name="Comma 10 9 3" xfId="11733"/>
    <cellStyle name="Comma 10 9 3 2" xfId="11734"/>
    <cellStyle name="Comma 10 9 3 2 2" xfId="11735"/>
    <cellStyle name="Comma 10 9 3 2 4" xfId="11736"/>
    <cellStyle name="Comma 10 9 3 3" xfId="11737"/>
    <cellStyle name="Comma 10 9 3 4" xfId="11738"/>
    <cellStyle name="Comma 10 9 3 5" xfId="11739"/>
    <cellStyle name="Comma 10 9 4" xfId="11740"/>
    <cellStyle name="Comma 10 9 4 2" xfId="11741"/>
    <cellStyle name="Comma 10 9 4 4" xfId="11742"/>
    <cellStyle name="Comma 10 9 5" xfId="11743"/>
    <cellStyle name="Comma 10 9 6" xfId="11744"/>
    <cellStyle name="Comma 10 9 7" xfId="11745"/>
    <cellStyle name="Comma 10_Activos por nat cart" xfId="11746"/>
    <cellStyle name="Comma 11" xfId="11747"/>
    <cellStyle name="Comma 11 10" xfId="11748"/>
    <cellStyle name="Comma 11 10 2" xfId="11749"/>
    <cellStyle name="Comma 11 10 2 2" xfId="11750"/>
    <cellStyle name="Comma 11 10 2 2 2" xfId="11751"/>
    <cellStyle name="Comma 11 10 2 2 4" xfId="11752"/>
    <cellStyle name="Comma 11 10 2 3" xfId="11753"/>
    <cellStyle name="Comma 11 10 2 5" xfId="11754"/>
    <cellStyle name="Comma 11 10 3" xfId="11755"/>
    <cellStyle name="Comma 11 10 3 2" xfId="11756"/>
    <cellStyle name="Comma 11 10 3 4" xfId="11757"/>
    <cellStyle name="Comma 11 10 4" xfId="11758"/>
    <cellStyle name="Comma 11 10 5" xfId="11759"/>
    <cellStyle name="Comma 11 10 6" xfId="11760"/>
    <cellStyle name="Comma 11 11" xfId="11761"/>
    <cellStyle name="Comma 11 11 2" xfId="11762"/>
    <cellStyle name="Comma 11 11 2 2" xfId="11763"/>
    <cellStyle name="Comma 11 11 2 4" xfId="11764"/>
    <cellStyle name="Comma 11 11 3" xfId="11765"/>
    <cellStyle name="Comma 11 11 4" xfId="11766"/>
    <cellStyle name="Comma 11 11 5" xfId="11767"/>
    <cellStyle name="Comma 11 12" xfId="11768"/>
    <cellStyle name="Comma 11 12 2" xfId="11769"/>
    <cellStyle name="Comma 11 12 4" xfId="11770"/>
    <cellStyle name="Comma 11 13" xfId="11771"/>
    <cellStyle name="Comma 11 13 2" xfId="11772"/>
    <cellStyle name="Comma 11 13 3" xfId="11773"/>
    <cellStyle name="Comma 11 13 4" xfId="11774"/>
    <cellStyle name="Comma 11 14" xfId="11775"/>
    <cellStyle name="Comma 11 14 2" xfId="11776"/>
    <cellStyle name="Comma 11 14 3" xfId="11777"/>
    <cellStyle name="Comma 11 14 4" xfId="11778"/>
    <cellStyle name="Comma 11 15" xfId="11779"/>
    <cellStyle name="Comma 11 15 2" xfId="11780"/>
    <cellStyle name="Comma 11 16" xfId="11781"/>
    <cellStyle name="Comma 11 17" xfId="11782"/>
    <cellStyle name="Comma 11 18" xfId="11783"/>
    <cellStyle name="Comma 11 2" xfId="11784"/>
    <cellStyle name="Comma 11 2 10" xfId="11785"/>
    <cellStyle name="Comma 11 2 10 2" xfId="11786"/>
    <cellStyle name="Comma 11 2 10 3" xfId="11787"/>
    <cellStyle name="Comma 11 2 10 4" xfId="11788"/>
    <cellStyle name="Comma 11 2 11" xfId="11789"/>
    <cellStyle name="Comma 11 2 11 2" xfId="11790"/>
    <cellStyle name="Comma 11 2 11 3" xfId="11791"/>
    <cellStyle name="Comma 11 2 11 4" xfId="11792"/>
    <cellStyle name="Comma 11 2 12" xfId="11793"/>
    <cellStyle name="Comma 11 2 12 2" xfId="11794"/>
    <cellStyle name="Comma 11 2 13" xfId="11795"/>
    <cellStyle name="Comma 11 2 14" xfId="11796"/>
    <cellStyle name="Comma 11 2 15" xfId="11797"/>
    <cellStyle name="Comma 11 2 2" xfId="11798"/>
    <cellStyle name="Comma 11 2 2 2" xfId="11799"/>
    <cellStyle name="Comma 11 2 2 2 2" xfId="11800"/>
    <cellStyle name="Comma 11 2 2 2 2 2" xfId="11801"/>
    <cellStyle name="Comma 11 2 2 2 2 3" xfId="11802"/>
    <cellStyle name="Comma 11 2 2 2 2 4" xfId="11803"/>
    <cellStyle name="Comma 11 2 2 2 3" xfId="11804"/>
    <cellStyle name="Comma 11 2 2 2 3 2" xfId="11805"/>
    <cellStyle name="Comma 11 2 2 2 4" xfId="11806"/>
    <cellStyle name="Comma 11 2 2 2 4 2" xfId="11807"/>
    <cellStyle name="Comma 11 2 2 2 5" xfId="11808"/>
    <cellStyle name="Comma 11 2 2 2 5 2" xfId="11809"/>
    <cellStyle name="Comma 11 2 2 2 6" xfId="11810"/>
    <cellStyle name="Comma 11 2 2 2 7" xfId="11811"/>
    <cellStyle name="Comma 11 2 2 2 8" xfId="11812"/>
    <cellStyle name="Comma 11 2 2 2_Perd det activo" xfId="11813"/>
    <cellStyle name="Comma 11 2 2 3" xfId="11814"/>
    <cellStyle name="Comma 11 2 2 3 2" xfId="11815"/>
    <cellStyle name="Comma 11 2 2 3 2 2" xfId="11816"/>
    <cellStyle name="Comma 11 2 2 3 2 4" xfId="11817"/>
    <cellStyle name="Comma 11 2 2 3 3" xfId="11818"/>
    <cellStyle name="Comma 11 2 2 3 3 2" xfId="11819"/>
    <cellStyle name="Comma 11 2 2 3 4" xfId="11820"/>
    <cellStyle name="Comma 11 2 2 3 4 2" xfId="11821"/>
    <cellStyle name="Comma 11 2 2 3 5" xfId="11822"/>
    <cellStyle name="Comma 11 2 2 3 6" xfId="11823"/>
    <cellStyle name="Comma 11 2 2 3 7" xfId="11824"/>
    <cellStyle name="Comma 11 2 2 3_Perd det activo" xfId="11825"/>
    <cellStyle name="Comma 11 2 2 4" xfId="11826"/>
    <cellStyle name="Comma 11 2 2 4 2" xfId="11827"/>
    <cellStyle name="Comma 11 2 2 4 2 2" xfId="11828"/>
    <cellStyle name="Comma 11 2 2 4 2 4" xfId="11829"/>
    <cellStyle name="Comma 11 2 2 4 3" xfId="11830"/>
    <cellStyle name="Comma 11 2 2 4 4" xfId="11831"/>
    <cellStyle name="Comma 11 2 2 4 5" xfId="11832"/>
    <cellStyle name="Comma 11 2 2 5" xfId="11833"/>
    <cellStyle name="Comma 11 2 2 5 2" xfId="11834"/>
    <cellStyle name="Comma 11 2 2 5 4" xfId="11835"/>
    <cellStyle name="Comma 11 2 2 6" xfId="11836"/>
    <cellStyle name="Comma 11 2 2 6 2" xfId="11837"/>
    <cellStyle name="Comma 11 2 2 7" xfId="11838"/>
    <cellStyle name="Comma 11 2 2 8" xfId="11839"/>
    <cellStyle name="Comma 11 2 2 9" xfId="11840"/>
    <cellStyle name="Comma 11 2 2_Activos por nat cart" xfId="11841"/>
    <cellStyle name="Comma 11 2 3" xfId="11842"/>
    <cellStyle name="Comma 11 2 3 2" xfId="11843"/>
    <cellStyle name="Comma 11 2 3 2 2" xfId="11844"/>
    <cellStyle name="Comma 11 2 3 2 2 2" xfId="11845"/>
    <cellStyle name="Comma 11 2 3 2 2 4" xfId="11846"/>
    <cellStyle name="Comma 11 2 3 2 3" xfId="11847"/>
    <cellStyle name="Comma 11 2 3 2 4" xfId="11848"/>
    <cellStyle name="Comma 11 2 3 2 5" xfId="11849"/>
    <cellStyle name="Comma 11 2 3 3" xfId="11850"/>
    <cellStyle name="Comma 11 2 3 3 2" xfId="11851"/>
    <cellStyle name="Comma 11 2 3 3 2 2" xfId="11852"/>
    <cellStyle name="Comma 11 2 3 3 2 4" xfId="11853"/>
    <cellStyle name="Comma 11 2 3 3 3" xfId="11854"/>
    <cellStyle name="Comma 11 2 3 3 4" xfId="11855"/>
    <cellStyle name="Comma 11 2 3 3 5" xfId="11856"/>
    <cellStyle name="Comma 11 2 3 4" xfId="11857"/>
    <cellStyle name="Comma 11 2 3 4 2" xfId="11858"/>
    <cellStyle name="Comma 11 2 3 4 4" xfId="11859"/>
    <cellStyle name="Comma 11 2 3 5" xfId="11860"/>
    <cellStyle name="Comma 11 2 3 5 2" xfId="11861"/>
    <cellStyle name="Comma 11 2 3 6" xfId="11862"/>
    <cellStyle name="Comma 11 2 3 7" xfId="11863"/>
    <cellStyle name="Comma 11 2 3 8" xfId="11864"/>
    <cellStyle name="Comma 11 2 3_Perd det activo" xfId="11865"/>
    <cellStyle name="Comma 11 2 4" xfId="11866"/>
    <cellStyle name="Comma 11 2 4 2" xfId="11867"/>
    <cellStyle name="Comma 11 2 4 2 2" xfId="11868"/>
    <cellStyle name="Comma 11 2 4 2 2 2" xfId="11869"/>
    <cellStyle name="Comma 11 2 4 2 2 4" xfId="11870"/>
    <cellStyle name="Comma 11 2 4 2 3" xfId="11871"/>
    <cellStyle name="Comma 11 2 4 2 4" xfId="11872"/>
    <cellStyle name="Comma 11 2 4 2 5" xfId="11873"/>
    <cellStyle name="Comma 11 2 4 3" xfId="11874"/>
    <cellStyle name="Comma 11 2 4 3 2" xfId="11875"/>
    <cellStyle name="Comma 11 2 4 3 2 2" xfId="11876"/>
    <cellStyle name="Comma 11 2 4 3 2 4" xfId="11877"/>
    <cellStyle name="Comma 11 2 4 3 3" xfId="11878"/>
    <cellStyle name="Comma 11 2 4 3 4" xfId="11879"/>
    <cellStyle name="Comma 11 2 4 3 5" xfId="11880"/>
    <cellStyle name="Comma 11 2 4 4" xfId="11881"/>
    <cellStyle name="Comma 11 2 4 4 2" xfId="11882"/>
    <cellStyle name="Comma 11 2 4 4 4" xfId="11883"/>
    <cellStyle name="Comma 11 2 4 5" xfId="11884"/>
    <cellStyle name="Comma 11 2 4 5 2" xfId="11885"/>
    <cellStyle name="Comma 11 2 4 6" xfId="11886"/>
    <cellStyle name="Comma 11 2 4 7" xfId="11887"/>
    <cellStyle name="Comma 11 2 4 8" xfId="11888"/>
    <cellStyle name="Comma 11 2 4_Perd det activo" xfId="11889"/>
    <cellStyle name="Comma 11 2 5" xfId="11890"/>
    <cellStyle name="Comma 11 2 5 2" xfId="11891"/>
    <cellStyle name="Comma 11 2 5 2 2" xfId="11892"/>
    <cellStyle name="Comma 11 2 5 2 2 2" xfId="11893"/>
    <cellStyle name="Comma 11 2 5 2 2 4" xfId="11894"/>
    <cellStyle name="Comma 11 2 5 2 3" xfId="11895"/>
    <cellStyle name="Comma 11 2 5 2 4" xfId="11896"/>
    <cellStyle name="Comma 11 2 5 2 5" xfId="11897"/>
    <cellStyle name="Comma 11 2 5 3" xfId="11898"/>
    <cellStyle name="Comma 11 2 5 3 2" xfId="11899"/>
    <cellStyle name="Comma 11 2 5 3 2 2" xfId="11900"/>
    <cellStyle name="Comma 11 2 5 3 2 4" xfId="11901"/>
    <cellStyle name="Comma 11 2 5 3 3" xfId="11902"/>
    <cellStyle name="Comma 11 2 5 3 5" xfId="11903"/>
    <cellStyle name="Comma 11 2 5 4" xfId="11904"/>
    <cellStyle name="Comma 11 2 5 4 2" xfId="11905"/>
    <cellStyle name="Comma 11 2 5 4 4" xfId="11906"/>
    <cellStyle name="Comma 11 2 5 5" xfId="11907"/>
    <cellStyle name="Comma 11 2 5 6" xfId="11908"/>
    <cellStyle name="Comma 11 2 5 7" xfId="11909"/>
    <cellStyle name="Comma 11 2 6" xfId="11910"/>
    <cellStyle name="Comma 11 2 6 2" xfId="11911"/>
    <cellStyle name="Comma 11 2 6 2 2" xfId="11912"/>
    <cellStyle name="Comma 11 2 6 2 2 2" xfId="11913"/>
    <cellStyle name="Comma 11 2 6 2 2 4" xfId="11914"/>
    <cellStyle name="Comma 11 2 6 2 3" xfId="11915"/>
    <cellStyle name="Comma 11 2 6 2 4" xfId="11916"/>
    <cellStyle name="Comma 11 2 6 2 5" xfId="11917"/>
    <cellStyle name="Comma 11 2 6 3" xfId="11918"/>
    <cellStyle name="Comma 11 2 6 3 2" xfId="11919"/>
    <cellStyle name="Comma 11 2 6 3 2 2" xfId="11920"/>
    <cellStyle name="Comma 11 2 6 3 2 4" xfId="11921"/>
    <cellStyle name="Comma 11 2 6 3 3" xfId="11922"/>
    <cellStyle name="Comma 11 2 6 3 5" xfId="11923"/>
    <cellStyle name="Comma 11 2 6 4" xfId="11924"/>
    <cellStyle name="Comma 11 2 6 4 2" xfId="11925"/>
    <cellStyle name="Comma 11 2 6 4 4" xfId="11926"/>
    <cellStyle name="Comma 11 2 6 5" xfId="11927"/>
    <cellStyle name="Comma 11 2 6 6" xfId="11928"/>
    <cellStyle name="Comma 11 2 6 7" xfId="11929"/>
    <cellStyle name="Comma 11 2 7" xfId="11930"/>
    <cellStyle name="Comma 11 2 7 2" xfId="11931"/>
    <cellStyle name="Comma 11 2 7 2 2" xfId="11932"/>
    <cellStyle name="Comma 11 2 7 2 2 2" xfId="11933"/>
    <cellStyle name="Comma 11 2 7 2 2 4" xfId="11934"/>
    <cellStyle name="Comma 11 2 7 2 3" xfId="11935"/>
    <cellStyle name="Comma 11 2 7 2 5" xfId="11936"/>
    <cellStyle name="Comma 11 2 7 3" xfId="11937"/>
    <cellStyle name="Comma 11 2 7 3 2" xfId="11938"/>
    <cellStyle name="Comma 11 2 7 3 4" xfId="11939"/>
    <cellStyle name="Comma 11 2 7 4" xfId="11940"/>
    <cellStyle name="Comma 11 2 7 5" xfId="11941"/>
    <cellStyle name="Comma 11 2 7 6" xfId="11942"/>
    <cellStyle name="Comma 11 2 8" xfId="11943"/>
    <cellStyle name="Comma 11 2 8 2" xfId="11944"/>
    <cellStyle name="Comma 11 2 8 2 2" xfId="11945"/>
    <cellStyle name="Comma 11 2 8 2 4" xfId="11946"/>
    <cellStyle name="Comma 11 2 8 3" xfId="11947"/>
    <cellStyle name="Comma 11 2 8 4" xfId="11948"/>
    <cellStyle name="Comma 11 2 8 5" xfId="11949"/>
    <cellStyle name="Comma 11 2 9" xfId="11950"/>
    <cellStyle name="Comma 11 2 9 2" xfId="11951"/>
    <cellStyle name="Comma 11 2 9 4" xfId="11952"/>
    <cellStyle name="Comma 11 2_Activos por nat cart" xfId="11953"/>
    <cellStyle name="Comma 11 3" xfId="11954"/>
    <cellStyle name="Comma 11 3 10" xfId="11955"/>
    <cellStyle name="Comma 11 3 11" xfId="11956"/>
    <cellStyle name="Comma 11 3 2" xfId="11957"/>
    <cellStyle name="Comma 11 3 2 2" xfId="11958"/>
    <cellStyle name="Comma 11 3 2 2 2" xfId="11959"/>
    <cellStyle name="Comma 11 3 2 2 2 2" xfId="11960"/>
    <cellStyle name="Comma 11 3 2 2 2 4" xfId="11961"/>
    <cellStyle name="Comma 11 3 2 2 3" xfId="11962"/>
    <cellStyle name="Comma 11 3 2 2 4" xfId="11963"/>
    <cellStyle name="Comma 11 3 2 2 5" xfId="11964"/>
    <cellStyle name="Comma 11 3 2 3" xfId="11965"/>
    <cellStyle name="Comma 11 3 2 3 2" xfId="11966"/>
    <cellStyle name="Comma 11 3 2 3 2 2" xfId="11967"/>
    <cellStyle name="Comma 11 3 2 3 2 4" xfId="11968"/>
    <cellStyle name="Comma 11 3 2 3 3" xfId="11969"/>
    <cellStyle name="Comma 11 3 2 3 4" xfId="11970"/>
    <cellStyle name="Comma 11 3 2 3 5" xfId="11971"/>
    <cellStyle name="Comma 11 3 2 4" xfId="11972"/>
    <cellStyle name="Comma 11 3 2 4 2" xfId="11973"/>
    <cellStyle name="Comma 11 3 2 4 4" xfId="11974"/>
    <cellStyle name="Comma 11 3 2 5" xfId="11975"/>
    <cellStyle name="Comma 11 3 2 5 2" xfId="11976"/>
    <cellStyle name="Comma 11 3 2 6" xfId="11977"/>
    <cellStyle name="Comma 11 3 2 7" xfId="11978"/>
    <cellStyle name="Comma 11 3 2 8" xfId="11979"/>
    <cellStyle name="Comma 11 3 3" xfId="11980"/>
    <cellStyle name="Comma 11 3 3 2" xfId="11981"/>
    <cellStyle name="Comma 11 3 3 2 2" xfId="11982"/>
    <cellStyle name="Comma 11 3 3 2 2 2" xfId="11983"/>
    <cellStyle name="Comma 11 3 3 2 2 4" xfId="11984"/>
    <cellStyle name="Comma 11 3 3 2 3" xfId="11985"/>
    <cellStyle name="Comma 11 3 3 2 4" xfId="11986"/>
    <cellStyle name="Comma 11 3 3 2 5" xfId="11987"/>
    <cellStyle name="Comma 11 3 3 3" xfId="11988"/>
    <cellStyle name="Comma 11 3 3 3 2" xfId="11989"/>
    <cellStyle name="Comma 11 3 3 3 2 2" xfId="11990"/>
    <cellStyle name="Comma 11 3 3 3 2 4" xfId="11991"/>
    <cellStyle name="Comma 11 3 3 3 3" xfId="11992"/>
    <cellStyle name="Comma 11 3 3 3 4" xfId="11993"/>
    <cellStyle name="Comma 11 3 3 3 5" xfId="11994"/>
    <cellStyle name="Comma 11 3 3 4" xfId="11995"/>
    <cellStyle name="Comma 11 3 3 4 2" xfId="11996"/>
    <cellStyle name="Comma 11 3 3 4 4" xfId="11997"/>
    <cellStyle name="Comma 11 3 3 5" xfId="11998"/>
    <cellStyle name="Comma 11 3 3 6" xfId="11999"/>
    <cellStyle name="Comma 11 3 3 7" xfId="12000"/>
    <cellStyle name="Comma 11 3 4" xfId="12001"/>
    <cellStyle name="Comma 11 3 4 2" xfId="12002"/>
    <cellStyle name="Comma 11 3 4 2 2" xfId="12003"/>
    <cellStyle name="Comma 11 3 4 2 2 2" xfId="12004"/>
    <cellStyle name="Comma 11 3 4 2 2 4" xfId="12005"/>
    <cellStyle name="Comma 11 3 4 2 3" xfId="12006"/>
    <cellStyle name="Comma 11 3 4 2 4" xfId="12007"/>
    <cellStyle name="Comma 11 3 4 2 5" xfId="12008"/>
    <cellStyle name="Comma 11 3 4 3" xfId="12009"/>
    <cellStyle name="Comma 11 3 4 3 2" xfId="12010"/>
    <cellStyle name="Comma 11 3 4 3 2 2" xfId="12011"/>
    <cellStyle name="Comma 11 3 4 3 2 4" xfId="12012"/>
    <cellStyle name="Comma 11 3 4 3 3" xfId="12013"/>
    <cellStyle name="Comma 11 3 4 3 5" xfId="12014"/>
    <cellStyle name="Comma 11 3 4 4" xfId="12015"/>
    <cellStyle name="Comma 11 3 4 4 2" xfId="12016"/>
    <cellStyle name="Comma 11 3 4 4 4" xfId="12017"/>
    <cellStyle name="Comma 11 3 4 5" xfId="12018"/>
    <cellStyle name="Comma 11 3 4 6" xfId="12019"/>
    <cellStyle name="Comma 11 3 4 7" xfId="12020"/>
    <cellStyle name="Comma 11 3 5" xfId="12021"/>
    <cellStyle name="Comma 11 3 5 2" xfId="12022"/>
    <cellStyle name="Comma 11 3 5 2 2" xfId="12023"/>
    <cellStyle name="Comma 11 3 5 2 2 2" xfId="12024"/>
    <cellStyle name="Comma 11 3 5 2 2 4" xfId="12025"/>
    <cellStyle name="Comma 11 3 5 2 3" xfId="12026"/>
    <cellStyle name="Comma 11 3 5 2 5" xfId="12027"/>
    <cellStyle name="Comma 11 3 5 3" xfId="12028"/>
    <cellStyle name="Comma 11 3 5 3 2" xfId="12029"/>
    <cellStyle name="Comma 11 3 5 3 4" xfId="12030"/>
    <cellStyle name="Comma 11 3 5 4" xfId="12031"/>
    <cellStyle name="Comma 11 3 5 5" xfId="12032"/>
    <cellStyle name="Comma 11 3 5 6" xfId="12033"/>
    <cellStyle name="Comma 11 3 6" xfId="12034"/>
    <cellStyle name="Comma 11 3 6 2" xfId="12035"/>
    <cellStyle name="Comma 11 3 6 2 2" xfId="12036"/>
    <cellStyle name="Comma 11 3 6 2 4" xfId="12037"/>
    <cellStyle name="Comma 11 3 6 3" xfId="12038"/>
    <cellStyle name="Comma 11 3 6 4" xfId="12039"/>
    <cellStyle name="Comma 11 3 6 5" xfId="12040"/>
    <cellStyle name="Comma 11 3 7" xfId="12041"/>
    <cellStyle name="Comma 11 3 7 2" xfId="12042"/>
    <cellStyle name="Comma 11 3 7 4" xfId="12043"/>
    <cellStyle name="Comma 11 3 8" xfId="12044"/>
    <cellStyle name="Comma 11 3 8 2" xfId="12045"/>
    <cellStyle name="Comma 11 3 9" xfId="12046"/>
    <cellStyle name="Comma 11 3_Perd det activo" xfId="12047"/>
    <cellStyle name="Comma 11 4" xfId="12048"/>
    <cellStyle name="Comma 11 4 2" xfId="12049"/>
    <cellStyle name="Comma 11 4 2 2" xfId="12050"/>
    <cellStyle name="Comma 11 4 2 2 2" xfId="12051"/>
    <cellStyle name="Comma 11 4 2 2 4" xfId="12052"/>
    <cellStyle name="Comma 11 4 2 3" xfId="12053"/>
    <cellStyle name="Comma 11 4 2 4" xfId="12054"/>
    <cellStyle name="Comma 11 4 2 5" xfId="12055"/>
    <cellStyle name="Comma 11 4 3" xfId="12056"/>
    <cellStyle name="Comma 11 4 3 2" xfId="12057"/>
    <cellStyle name="Comma 11 4 3 2 2" xfId="12058"/>
    <cellStyle name="Comma 11 4 3 2 4" xfId="12059"/>
    <cellStyle name="Comma 11 4 3 3" xfId="12060"/>
    <cellStyle name="Comma 11 4 3 4" xfId="12061"/>
    <cellStyle name="Comma 11 4 3 5" xfId="12062"/>
    <cellStyle name="Comma 11 4 4" xfId="12063"/>
    <cellStyle name="Comma 11 4 4 2" xfId="12064"/>
    <cellStyle name="Comma 11 4 4 2 2" xfId="12065"/>
    <cellStyle name="Comma 11 4 4 2 4" xfId="12066"/>
    <cellStyle name="Comma 11 4 4 3" xfId="12067"/>
    <cellStyle name="Comma 11 4 4 4" xfId="12068"/>
    <cellStyle name="Comma 11 4 4 5" xfId="12069"/>
    <cellStyle name="Comma 11 4 5" xfId="12070"/>
    <cellStyle name="Comma 11 4 5 2" xfId="12071"/>
    <cellStyle name="Comma 11 4 5 4" xfId="12072"/>
    <cellStyle name="Comma 11 4 6" xfId="12073"/>
    <cellStyle name="Comma 11 4 6 2" xfId="12074"/>
    <cellStyle name="Comma 11 4 7" xfId="12075"/>
    <cellStyle name="Comma 11 4 8" xfId="12076"/>
    <cellStyle name="Comma 11 4 9" xfId="12077"/>
    <cellStyle name="Comma 11 4_Perd det activo" xfId="12078"/>
    <cellStyle name="Comma 11 5" xfId="12079"/>
    <cellStyle name="Comma 11 5 2" xfId="12080"/>
    <cellStyle name="Comma 11 5 2 2" xfId="12081"/>
    <cellStyle name="Comma 11 5 2 2 2" xfId="12082"/>
    <cellStyle name="Comma 11 5 2 2 4" xfId="12083"/>
    <cellStyle name="Comma 11 5 2 3" xfId="12084"/>
    <cellStyle name="Comma 11 5 2 4" xfId="12085"/>
    <cellStyle name="Comma 11 5 2 5" xfId="12086"/>
    <cellStyle name="Comma 11 5 3" xfId="12087"/>
    <cellStyle name="Comma 11 5 3 2" xfId="12088"/>
    <cellStyle name="Comma 11 5 3 2 2" xfId="12089"/>
    <cellStyle name="Comma 11 5 3 2 4" xfId="12090"/>
    <cellStyle name="Comma 11 5 3 3" xfId="12091"/>
    <cellStyle name="Comma 11 5 3 4" xfId="12092"/>
    <cellStyle name="Comma 11 5 3 5" xfId="12093"/>
    <cellStyle name="Comma 11 5 4" xfId="12094"/>
    <cellStyle name="Comma 11 5 4 2" xfId="12095"/>
    <cellStyle name="Comma 11 5 4 2 2" xfId="12096"/>
    <cellStyle name="Comma 11 5 4 2 4" xfId="12097"/>
    <cellStyle name="Comma 11 5 4 3" xfId="12098"/>
    <cellStyle name="Comma 11 5 4 4" xfId="12099"/>
    <cellStyle name="Comma 11 5 4 5" xfId="12100"/>
    <cellStyle name="Comma 11 5 5" xfId="12101"/>
    <cellStyle name="Comma 11 5 5 2" xfId="12102"/>
    <cellStyle name="Comma 11 5 5 4" xfId="12103"/>
    <cellStyle name="Comma 11 5 6" xfId="12104"/>
    <cellStyle name="Comma 11 5 6 2" xfId="12105"/>
    <cellStyle name="Comma 11 5 7" xfId="12106"/>
    <cellStyle name="Comma 11 5 8" xfId="12107"/>
    <cellStyle name="Comma 11 5 9" xfId="12108"/>
    <cellStyle name="Comma 11 5_Perd det activo" xfId="12109"/>
    <cellStyle name="Comma 11 6" xfId="12110"/>
    <cellStyle name="Comma 11 6 2" xfId="12111"/>
    <cellStyle name="Comma 11 6 2 2" xfId="12112"/>
    <cellStyle name="Comma 11 6 2 2 2" xfId="12113"/>
    <cellStyle name="Comma 11 6 2 2 4" xfId="12114"/>
    <cellStyle name="Comma 11 6 2 3" xfId="12115"/>
    <cellStyle name="Comma 11 6 2 4" xfId="12116"/>
    <cellStyle name="Comma 11 6 2 5" xfId="12117"/>
    <cellStyle name="Comma 11 6 3" xfId="12118"/>
    <cellStyle name="Comma 11 6 3 2" xfId="12119"/>
    <cellStyle name="Comma 11 6 3 2 2" xfId="12120"/>
    <cellStyle name="Comma 11 6 3 2 4" xfId="12121"/>
    <cellStyle name="Comma 11 6 3 3" xfId="12122"/>
    <cellStyle name="Comma 11 6 3 4" xfId="12123"/>
    <cellStyle name="Comma 11 6 3 5" xfId="12124"/>
    <cellStyle name="Comma 11 6 4" xfId="12125"/>
    <cellStyle name="Comma 11 6 4 2" xfId="12126"/>
    <cellStyle name="Comma 11 6 4 4" xfId="12127"/>
    <cellStyle name="Comma 11 6 5" xfId="12128"/>
    <cellStyle name="Comma 11 6 6" xfId="12129"/>
    <cellStyle name="Comma 11 6 7" xfId="12130"/>
    <cellStyle name="Comma 11 7" xfId="12131"/>
    <cellStyle name="Comma 11 7 2" xfId="12132"/>
    <cellStyle name="Comma 11 7 2 2" xfId="12133"/>
    <cellStyle name="Comma 11 7 2 2 2" xfId="12134"/>
    <cellStyle name="Comma 11 7 2 2 4" xfId="12135"/>
    <cellStyle name="Comma 11 7 2 3" xfId="12136"/>
    <cellStyle name="Comma 11 7 2 4" xfId="12137"/>
    <cellStyle name="Comma 11 7 2 5" xfId="12138"/>
    <cellStyle name="Comma 11 7 3" xfId="12139"/>
    <cellStyle name="Comma 11 7 3 2" xfId="12140"/>
    <cellStyle name="Comma 11 7 3 2 2" xfId="12141"/>
    <cellStyle name="Comma 11 7 3 2 4" xfId="12142"/>
    <cellStyle name="Comma 11 7 3 3" xfId="12143"/>
    <cellStyle name="Comma 11 7 3 4" xfId="12144"/>
    <cellStyle name="Comma 11 7 3 5" xfId="12145"/>
    <cellStyle name="Comma 11 7 4" xfId="12146"/>
    <cellStyle name="Comma 11 7 4 2" xfId="12147"/>
    <cellStyle name="Comma 11 7 4 4" xfId="12148"/>
    <cellStyle name="Comma 11 7 5" xfId="12149"/>
    <cellStyle name="Comma 11 7 6" xfId="12150"/>
    <cellStyle name="Comma 11 7 7" xfId="12151"/>
    <cellStyle name="Comma 11 8" xfId="12152"/>
    <cellStyle name="Comma 11 8 2" xfId="12153"/>
    <cellStyle name="Comma 11 8 2 2" xfId="12154"/>
    <cellStyle name="Comma 11 8 2 2 2" xfId="12155"/>
    <cellStyle name="Comma 11 8 2 2 4" xfId="12156"/>
    <cellStyle name="Comma 11 8 2 3" xfId="12157"/>
    <cellStyle name="Comma 11 8 2 4" xfId="12158"/>
    <cellStyle name="Comma 11 8 2 5" xfId="12159"/>
    <cellStyle name="Comma 11 8 3" xfId="12160"/>
    <cellStyle name="Comma 11 8 3 2" xfId="12161"/>
    <cellStyle name="Comma 11 8 3 2 2" xfId="12162"/>
    <cellStyle name="Comma 11 8 3 2 4" xfId="12163"/>
    <cellStyle name="Comma 11 8 3 3" xfId="12164"/>
    <cellStyle name="Comma 11 8 3 4" xfId="12165"/>
    <cellStyle name="Comma 11 8 3 5" xfId="12166"/>
    <cellStyle name="Comma 11 8 4" xfId="12167"/>
    <cellStyle name="Comma 11 8 4 2" xfId="12168"/>
    <cellStyle name="Comma 11 8 4 4" xfId="12169"/>
    <cellStyle name="Comma 11 8 5" xfId="12170"/>
    <cellStyle name="Comma 11 8 6" xfId="12171"/>
    <cellStyle name="Comma 11 8 7" xfId="12172"/>
    <cellStyle name="Comma 11 9" xfId="12173"/>
    <cellStyle name="Comma 11 9 2" xfId="12174"/>
    <cellStyle name="Comma 11 9 2 2" xfId="12175"/>
    <cellStyle name="Comma 11 9 2 2 2" xfId="12176"/>
    <cellStyle name="Comma 11 9 2 2 4" xfId="12177"/>
    <cellStyle name="Comma 11 9 2 3" xfId="12178"/>
    <cellStyle name="Comma 11 9 2 4" xfId="12179"/>
    <cellStyle name="Comma 11 9 2 5" xfId="12180"/>
    <cellStyle name="Comma 11 9 3" xfId="12181"/>
    <cellStyle name="Comma 11 9 3 2" xfId="12182"/>
    <cellStyle name="Comma 11 9 3 2 2" xfId="12183"/>
    <cellStyle name="Comma 11 9 3 2 4" xfId="12184"/>
    <cellStyle name="Comma 11 9 3 3" xfId="12185"/>
    <cellStyle name="Comma 11 9 3 5" xfId="12186"/>
    <cellStyle name="Comma 11 9 4" xfId="12187"/>
    <cellStyle name="Comma 11 9 4 2" xfId="12188"/>
    <cellStyle name="Comma 11 9 4 4" xfId="12189"/>
    <cellStyle name="Comma 11 9 5" xfId="12190"/>
    <cellStyle name="Comma 11 9 6" xfId="12191"/>
    <cellStyle name="Comma 11 9 7" xfId="12192"/>
    <cellStyle name="Comma 11_Activos por nat cart" xfId="12193"/>
    <cellStyle name="Comma 12" xfId="12194"/>
    <cellStyle name="Comma 12 10" xfId="12195"/>
    <cellStyle name="Comma 12 10 2" xfId="12196"/>
    <cellStyle name="Comma 12 10 2 2" xfId="12197"/>
    <cellStyle name="Comma 12 10 2 4" xfId="12198"/>
    <cellStyle name="Comma 12 10 3" xfId="12199"/>
    <cellStyle name="Comma 12 10 4" xfId="12200"/>
    <cellStyle name="Comma 12 10 5" xfId="12201"/>
    <cellStyle name="Comma 12 11" xfId="12202"/>
    <cellStyle name="Comma 12 11 2" xfId="12203"/>
    <cellStyle name="Comma 12 11 4" xfId="12204"/>
    <cellStyle name="Comma 12 12" xfId="12205"/>
    <cellStyle name="Comma 12 12 2" xfId="12206"/>
    <cellStyle name="Comma 12 12 3" xfId="12207"/>
    <cellStyle name="Comma 12 12 4" xfId="12208"/>
    <cellStyle name="Comma 12 13" xfId="12209"/>
    <cellStyle name="Comma 12 13 2" xfId="12210"/>
    <cellStyle name="Comma 12 13 3" xfId="12211"/>
    <cellStyle name="Comma 12 13 4" xfId="12212"/>
    <cellStyle name="Comma 12 14" xfId="12213"/>
    <cellStyle name="Comma 12 14 2" xfId="12214"/>
    <cellStyle name="Comma 12 15" xfId="12215"/>
    <cellStyle name="Comma 12 16" xfId="12216"/>
    <cellStyle name="Comma 12 17" xfId="12217"/>
    <cellStyle name="Comma 12 2" xfId="12218"/>
    <cellStyle name="Comma 12 2 10" xfId="12219"/>
    <cellStyle name="Comma 12 2 11" xfId="12220"/>
    <cellStyle name="Comma 12 2 12" xfId="12221"/>
    <cellStyle name="Comma 12 2 2" xfId="12222"/>
    <cellStyle name="Comma 12 2 2 2" xfId="12223"/>
    <cellStyle name="Comma 12 2 2 2 2" xfId="12224"/>
    <cellStyle name="Comma 12 2 2 2 2 2" xfId="12225"/>
    <cellStyle name="Comma 12 2 2 2 2 2 2" xfId="12226"/>
    <cellStyle name="Comma 12 2 2 2 2 3" xfId="12227"/>
    <cellStyle name="Comma 12 2 2 2 2 5" xfId="12228"/>
    <cellStyle name="Comma 12 2 2 2 3" xfId="12229"/>
    <cellStyle name="Comma 12 2 2 2 3 2" xfId="12230"/>
    <cellStyle name="Comma 12 2 2 2 4" xfId="12231"/>
    <cellStyle name="Comma 12 2 2 2 5" xfId="12232"/>
    <cellStyle name="Comma 12 2 2 2 6" xfId="12233"/>
    <cellStyle name="Comma 12 2 2 3" xfId="12234"/>
    <cellStyle name="Comma 12 2 2 3 2" xfId="12235"/>
    <cellStyle name="Comma 12 2 2 3 2 2" xfId="12236"/>
    <cellStyle name="Comma 12 2 2 3 2 4" xfId="12237"/>
    <cellStyle name="Comma 12 2 2 3 3" xfId="12238"/>
    <cellStyle name="Comma 12 2 2 3 3 2" xfId="12239"/>
    <cellStyle name="Comma 12 2 2 3 4" xfId="12240"/>
    <cellStyle name="Comma 12 2 2 3 5" xfId="12241"/>
    <cellStyle name="Comma 12 2 2 3 6" xfId="12242"/>
    <cellStyle name="Comma 12 2 2 4" xfId="12243"/>
    <cellStyle name="Comma 12 2 2 4 2" xfId="12244"/>
    <cellStyle name="Comma 12 2 2 4 2 2" xfId="12245"/>
    <cellStyle name="Comma 12 2 2 4 3" xfId="12246"/>
    <cellStyle name="Comma 12 2 2 4 5" xfId="12247"/>
    <cellStyle name="Comma 12 2 2 5" xfId="12248"/>
    <cellStyle name="Comma 12 2 2 5 2" xfId="12249"/>
    <cellStyle name="Comma 12 2 2 5 3" xfId="12250"/>
    <cellStyle name="Comma 12 2 2 5 4" xfId="12251"/>
    <cellStyle name="Comma 12 2 2 6" xfId="12252"/>
    <cellStyle name="Comma 12 2 2 6 2" xfId="12253"/>
    <cellStyle name="Comma 12 2 2 7" xfId="12254"/>
    <cellStyle name="Comma 12 2 2 8" xfId="12255"/>
    <cellStyle name="Comma 12 2 2 9" xfId="12256"/>
    <cellStyle name="Comma 12 2 2_Perd det activo" xfId="12257"/>
    <cellStyle name="Comma 12 2 3" xfId="12258"/>
    <cellStyle name="Comma 12 2 3 2" xfId="12259"/>
    <cellStyle name="Comma 12 2 3 2 2" xfId="12260"/>
    <cellStyle name="Comma 12 2 3 2 2 2" xfId="12261"/>
    <cellStyle name="Comma 12 2 3 2 2 4" xfId="12262"/>
    <cellStyle name="Comma 12 2 3 2 3" xfId="12263"/>
    <cellStyle name="Comma 12 2 3 2 3 2" xfId="12264"/>
    <cellStyle name="Comma 12 2 3 2 4" xfId="12265"/>
    <cellStyle name="Comma 12 2 3 2 5" xfId="12266"/>
    <cellStyle name="Comma 12 2 3 2 6" xfId="12267"/>
    <cellStyle name="Comma 12 2 3 3" xfId="12268"/>
    <cellStyle name="Comma 12 2 3 3 2" xfId="12269"/>
    <cellStyle name="Comma 12 2 3 3 2 2" xfId="12270"/>
    <cellStyle name="Comma 12 2 3 3 2 4" xfId="12271"/>
    <cellStyle name="Comma 12 2 3 3 3" xfId="12272"/>
    <cellStyle name="Comma 12 2 3 3 4" xfId="12273"/>
    <cellStyle name="Comma 12 2 3 3 5" xfId="12274"/>
    <cellStyle name="Comma 12 2 3 4" xfId="12275"/>
    <cellStyle name="Comma 12 2 3 4 2" xfId="12276"/>
    <cellStyle name="Comma 12 2 3 4 4" xfId="12277"/>
    <cellStyle name="Comma 12 2 3 5" xfId="12278"/>
    <cellStyle name="Comma 12 2 3 5 2" xfId="12279"/>
    <cellStyle name="Comma 12 2 3 6" xfId="12280"/>
    <cellStyle name="Comma 12 2 3 7" xfId="12281"/>
    <cellStyle name="Comma 12 2 3 8" xfId="12282"/>
    <cellStyle name="Comma 12 2 4" xfId="12283"/>
    <cellStyle name="Comma 12 2 4 2" xfId="12284"/>
    <cellStyle name="Comma 12 2 4 2 2" xfId="12285"/>
    <cellStyle name="Comma 12 2 4 2 2 2" xfId="12286"/>
    <cellStyle name="Comma 12 2 4 2 2 4" xfId="12287"/>
    <cellStyle name="Comma 12 2 4 2 3" xfId="12288"/>
    <cellStyle name="Comma 12 2 4 2 4" xfId="12289"/>
    <cellStyle name="Comma 12 2 4 2 5" xfId="12290"/>
    <cellStyle name="Comma 12 2 4 3" xfId="12291"/>
    <cellStyle name="Comma 12 2 4 3 2" xfId="12292"/>
    <cellStyle name="Comma 12 2 4 3 2 2" xfId="12293"/>
    <cellStyle name="Comma 12 2 4 3 2 4" xfId="12294"/>
    <cellStyle name="Comma 12 2 4 3 3" xfId="12295"/>
    <cellStyle name="Comma 12 2 4 3 5" xfId="12296"/>
    <cellStyle name="Comma 12 2 4 4" xfId="12297"/>
    <cellStyle name="Comma 12 2 4 4 2" xfId="12298"/>
    <cellStyle name="Comma 12 2 4 4 4" xfId="12299"/>
    <cellStyle name="Comma 12 2 4 5" xfId="12300"/>
    <cellStyle name="Comma 12 2 4 5 2" xfId="12301"/>
    <cellStyle name="Comma 12 2 4 6" xfId="12302"/>
    <cellStyle name="Comma 12 2 4 7" xfId="12303"/>
    <cellStyle name="Comma 12 2 4 8" xfId="12304"/>
    <cellStyle name="Comma 12 2 5" xfId="12305"/>
    <cellStyle name="Comma 12 2 5 2" xfId="12306"/>
    <cellStyle name="Comma 12 2 5 2 2" xfId="12307"/>
    <cellStyle name="Comma 12 2 5 2 2 2" xfId="12308"/>
    <cellStyle name="Comma 12 2 5 2 2 4" xfId="12309"/>
    <cellStyle name="Comma 12 2 5 2 3" xfId="12310"/>
    <cellStyle name="Comma 12 2 5 2 5" xfId="12311"/>
    <cellStyle name="Comma 12 2 5 3" xfId="12312"/>
    <cellStyle name="Comma 12 2 5 3 2" xfId="12313"/>
    <cellStyle name="Comma 12 2 5 3 4" xfId="12314"/>
    <cellStyle name="Comma 12 2 5 4" xfId="12315"/>
    <cellStyle name="Comma 12 2 5 4 2" xfId="12316"/>
    <cellStyle name="Comma 12 2 5 5" xfId="12317"/>
    <cellStyle name="Comma 12 2 5 6" xfId="12318"/>
    <cellStyle name="Comma 12 2 5 7" xfId="12319"/>
    <cellStyle name="Comma 12 2 6" xfId="12320"/>
    <cellStyle name="Comma 12 2 6 2" xfId="12321"/>
    <cellStyle name="Comma 12 2 6 2 2" xfId="12322"/>
    <cellStyle name="Comma 12 2 6 2 4" xfId="12323"/>
    <cellStyle name="Comma 12 2 6 3" xfId="12324"/>
    <cellStyle name="Comma 12 2 6 4" xfId="12325"/>
    <cellStyle name="Comma 12 2 6 5" xfId="12326"/>
    <cellStyle name="Comma 12 2 7" xfId="12327"/>
    <cellStyle name="Comma 12 2 7 2" xfId="12328"/>
    <cellStyle name="Comma 12 2 7 4" xfId="12329"/>
    <cellStyle name="Comma 12 2 8" xfId="12330"/>
    <cellStyle name="Comma 12 2 8 2" xfId="12331"/>
    <cellStyle name="Comma 12 2 8 3" xfId="12332"/>
    <cellStyle name="Comma 12 2 8 4" xfId="12333"/>
    <cellStyle name="Comma 12 2 9" xfId="12334"/>
    <cellStyle name="Comma 12 2 9 2" xfId="12335"/>
    <cellStyle name="Comma 12 2_Activos por nat cart" xfId="12336"/>
    <cellStyle name="Comma 12 3" xfId="12337"/>
    <cellStyle name="Comma 12 3 2" xfId="12338"/>
    <cellStyle name="Comma 12 3 2 2" xfId="12339"/>
    <cellStyle name="Comma 12 3 2 2 2" xfId="12340"/>
    <cellStyle name="Comma 12 3 2 2 4" xfId="12341"/>
    <cellStyle name="Comma 12 3 2 3" xfId="12342"/>
    <cellStyle name="Comma 12 3 2 3 2" xfId="12343"/>
    <cellStyle name="Comma 12 3 2 4" xfId="12344"/>
    <cellStyle name="Comma 12 3 2 5" xfId="12345"/>
    <cellStyle name="Comma 12 3 2 6" xfId="12346"/>
    <cellStyle name="Comma 12 3 3" xfId="12347"/>
    <cellStyle name="Comma 12 3 3 2" xfId="12348"/>
    <cellStyle name="Comma 12 3 3 2 2" xfId="12349"/>
    <cellStyle name="Comma 12 3 3 2 4" xfId="12350"/>
    <cellStyle name="Comma 12 3 3 3" xfId="12351"/>
    <cellStyle name="Comma 12 3 3 4" xfId="12352"/>
    <cellStyle name="Comma 12 3 3 5" xfId="12353"/>
    <cellStyle name="Comma 12 3 4" xfId="12354"/>
    <cellStyle name="Comma 12 3 4 2" xfId="12355"/>
    <cellStyle name="Comma 12 3 4 2 2" xfId="12356"/>
    <cellStyle name="Comma 12 3 4 2 4" xfId="12357"/>
    <cellStyle name="Comma 12 3 4 3" xfId="12358"/>
    <cellStyle name="Comma 12 3 4 4" xfId="12359"/>
    <cellStyle name="Comma 12 3 4 5" xfId="12360"/>
    <cellStyle name="Comma 12 3 5" xfId="12361"/>
    <cellStyle name="Comma 12 3 5 2" xfId="12362"/>
    <cellStyle name="Comma 12 3 5 4" xfId="12363"/>
    <cellStyle name="Comma 12 3 6" xfId="12364"/>
    <cellStyle name="Comma 12 3 6 2" xfId="12365"/>
    <cellStyle name="Comma 12 3 7" xfId="12366"/>
    <cellStyle name="Comma 12 3 8" xfId="12367"/>
    <cellStyle name="Comma 12 3 9" xfId="12368"/>
    <cellStyle name="Comma 12 3_Perd det activo" xfId="12369"/>
    <cellStyle name="Comma 12 4" xfId="12370"/>
    <cellStyle name="Comma 12 4 2" xfId="12371"/>
    <cellStyle name="Comma 12 4 2 2" xfId="12372"/>
    <cellStyle name="Comma 12 4 2 2 2" xfId="12373"/>
    <cellStyle name="Comma 12 4 2 2 4" xfId="12374"/>
    <cellStyle name="Comma 12 4 2 3" xfId="12375"/>
    <cellStyle name="Comma 12 4 2 4" xfId="12376"/>
    <cellStyle name="Comma 12 4 2 5" xfId="12377"/>
    <cellStyle name="Comma 12 4 3" xfId="12378"/>
    <cellStyle name="Comma 12 4 3 2" xfId="12379"/>
    <cellStyle name="Comma 12 4 3 2 2" xfId="12380"/>
    <cellStyle name="Comma 12 4 3 2 4" xfId="12381"/>
    <cellStyle name="Comma 12 4 3 3" xfId="12382"/>
    <cellStyle name="Comma 12 4 3 4" xfId="12383"/>
    <cellStyle name="Comma 12 4 3 5" xfId="12384"/>
    <cellStyle name="Comma 12 4 4" xfId="12385"/>
    <cellStyle name="Comma 12 4 4 2" xfId="12386"/>
    <cellStyle name="Comma 12 4 4 4" xfId="12387"/>
    <cellStyle name="Comma 12 4 5" xfId="12388"/>
    <cellStyle name="Comma 12 4 5 2" xfId="12389"/>
    <cellStyle name="Comma 12 4 6" xfId="12390"/>
    <cellStyle name="Comma 12 4 7" xfId="12391"/>
    <cellStyle name="Comma 12 4 8" xfId="12392"/>
    <cellStyle name="Comma 12 4_Perd det activo" xfId="12393"/>
    <cellStyle name="Comma 12 5" xfId="12394"/>
    <cellStyle name="Comma 12 5 2" xfId="12395"/>
    <cellStyle name="Comma 12 5 2 2" xfId="12396"/>
    <cellStyle name="Comma 12 5 2 2 2" xfId="12397"/>
    <cellStyle name="Comma 12 5 2 2 4" xfId="12398"/>
    <cellStyle name="Comma 12 5 2 3" xfId="12399"/>
    <cellStyle name="Comma 12 5 2 4" xfId="12400"/>
    <cellStyle name="Comma 12 5 2 5" xfId="12401"/>
    <cellStyle name="Comma 12 5 3" xfId="12402"/>
    <cellStyle name="Comma 12 5 3 2" xfId="12403"/>
    <cellStyle name="Comma 12 5 3 2 2" xfId="12404"/>
    <cellStyle name="Comma 12 5 3 2 4" xfId="12405"/>
    <cellStyle name="Comma 12 5 3 3" xfId="12406"/>
    <cellStyle name="Comma 12 5 3 4" xfId="12407"/>
    <cellStyle name="Comma 12 5 3 5" xfId="12408"/>
    <cellStyle name="Comma 12 5 4" xfId="12409"/>
    <cellStyle name="Comma 12 5 4 2" xfId="12410"/>
    <cellStyle name="Comma 12 5 4 4" xfId="12411"/>
    <cellStyle name="Comma 12 5 5" xfId="12412"/>
    <cellStyle name="Comma 12 5 5 2" xfId="12413"/>
    <cellStyle name="Comma 12 5 6" xfId="12414"/>
    <cellStyle name="Comma 12 5 7" xfId="12415"/>
    <cellStyle name="Comma 12 5 8" xfId="12416"/>
    <cellStyle name="Comma 12 6" xfId="12417"/>
    <cellStyle name="Comma 12 6 2" xfId="12418"/>
    <cellStyle name="Comma 12 6 2 2" xfId="12419"/>
    <cellStyle name="Comma 12 6 2 2 2" xfId="12420"/>
    <cellStyle name="Comma 12 6 2 2 4" xfId="12421"/>
    <cellStyle name="Comma 12 6 2 3" xfId="12422"/>
    <cellStyle name="Comma 12 6 2 4" xfId="12423"/>
    <cellStyle name="Comma 12 6 2 5" xfId="12424"/>
    <cellStyle name="Comma 12 6 3" xfId="12425"/>
    <cellStyle name="Comma 12 6 3 2" xfId="12426"/>
    <cellStyle name="Comma 12 6 3 2 2" xfId="12427"/>
    <cellStyle name="Comma 12 6 3 2 4" xfId="12428"/>
    <cellStyle name="Comma 12 6 3 3" xfId="12429"/>
    <cellStyle name="Comma 12 6 3 4" xfId="12430"/>
    <cellStyle name="Comma 12 6 3 5" xfId="12431"/>
    <cellStyle name="Comma 12 6 4" xfId="12432"/>
    <cellStyle name="Comma 12 6 4 2" xfId="12433"/>
    <cellStyle name="Comma 12 6 4 4" xfId="12434"/>
    <cellStyle name="Comma 12 6 5" xfId="12435"/>
    <cellStyle name="Comma 12 6 6" xfId="12436"/>
    <cellStyle name="Comma 12 6 7" xfId="12437"/>
    <cellStyle name="Comma 12 7" xfId="12438"/>
    <cellStyle name="Comma 12 7 2" xfId="12439"/>
    <cellStyle name="Comma 12 7 2 2" xfId="12440"/>
    <cellStyle name="Comma 12 7 2 2 2" xfId="12441"/>
    <cellStyle name="Comma 12 7 2 2 4" xfId="12442"/>
    <cellStyle name="Comma 12 7 2 3" xfId="12443"/>
    <cellStyle name="Comma 12 7 2 4" xfId="12444"/>
    <cellStyle name="Comma 12 7 2 5" xfId="12445"/>
    <cellStyle name="Comma 12 7 3" xfId="12446"/>
    <cellStyle name="Comma 12 7 3 2" xfId="12447"/>
    <cellStyle name="Comma 12 7 3 2 2" xfId="12448"/>
    <cellStyle name="Comma 12 7 3 2 4" xfId="12449"/>
    <cellStyle name="Comma 12 7 3 3" xfId="12450"/>
    <cellStyle name="Comma 12 7 3 4" xfId="12451"/>
    <cellStyle name="Comma 12 7 3 5" xfId="12452"/>
    <cellStyle name="Comma 12 7 4" xfId="12453"/>
    <cellStyle name="Comma 12 7 4 2" xfId="12454"/>
    <cellStyle name="Comma 12 7 4 4" xfId="12455"/>
    <cellStyle name="Comma 12 7 5" xfId="12456"/>
    <cellStyle name="Comma 12 7 6" xfId="12457"/>
    <cellStyle name="Comma 12 7 7" xfId="12458"/>
    <cellStyle name="Comma 12 8" xfId="12459"/>
    <cellStyle name="Comma 12 8 2" xfId="12460"/>
    <cellStyle name="Comma 12 8 2 2" xfId="12461"/>
    <cellStyle name="Comma 12 8 2 2 2" xfId="12462"/>
    <cellStyle name="Comma 12 8 2 2 4" xfId="12463"/>
    <cellStyle name="Comma 12 8 2 3" xfId="12464"/>
    <cellStyle name="Comma 12 8 2 4" xfId="12465"/>
    <cellStyle name="Comma 12 8 2 5" xfId="12466"/>
    <cellStyle name="Comma 12 8 3" xfId="12467"/>
    <cellStyle name="Comma 12 8 3 2" xfId="12468"/>
    <cellStyle name="Comma 12 8 3 2 2" xfId="12469"/>
    <cellStyle name="Comma 12 8 3 2 4" xfId="12470"/>
    <cellStyle name="Comma 12 8 3 3" xfId="12471"/>
    <cellStyle name="Comma 12 8 3 5" xfId="12472"/>
    <cellStyle name="Comma 12 8 4" xfId="12473"/>
    <cellStyle name="Comma 12 8 4 2" xfId="12474"/>
    <cellStyle name="Comma 12 8 4 4" xfId="12475"/>
    <cellStyle name="Comma 12 8 5" xfId="12476"/>
    <cellStyle name="Comma 12 8 6" xfId="12477"/>
    <cellStyle name="Comma 12 8 7" xfId="12478"/>
    <cellStyle name="Comma 12 9" xfId="12479"/>
    <cellStyle name="Comma 12 9 2" xfId="12480"/>
    <cellStyle name="Comma 12 9 2 2" xfId="12481"/>
    <cellStyle name="Comma 12 9 2 2 2" xfId="12482"/>
    <cellStyle name="Comma 12 9 2 2 4" xfId="12483"/>
    <cellStyle name="Comma 12 9 2 3" xfId="12484"/>
    <cellStyle name="Comma 12 9 2 5" xfId="12485"/>
    <cellStyle name="Comma 12 9 3" xfId="12486"/>
    <cellStyle name="Comma 12 9 3 2" xfId="12487"/>
    <cellStyle name="Comma 12 9 3 4" xfId="12488"/>
    <cellStyle name="Comma 12 9 4" xfId="12489"/>
    <cellStyle name="Comma 12 9 5" xfId="12490"/>
    <cellStyle name="Comma 12 9 6" xfId="12491"/>
    <cellStyle name="Comma 12_Activos por nat cart" xfId="12492"/>
    <cellStyle name="Comma 13" xfId="12493"/>
    <cellStyle name="Comma 13 10" xfId="12494"/>
    <cellStyle name="Comma 13 10 2" xfId="12495"/>
    <cellStyle name="Comma 13 10 2 2" xfId="12496"/>
    <cellStyle name="Comma 13 10 2 4" xfId="12497"/>
    <cellStyle name="Comma 13 10 3" xfId="12498"/>
    <cellStyle name="Comma 13 10 4" xfId="12499"/>
    <cellStyle name="Comma 13 10 5" xfId="12500"/>
    <cellStyle name="Comma 13 11" xfId="12501"/>
    <cellStyle name="Comma 13 11 2" xfId="12502"/>
    <cellStyle name="Comma 13 11 4" xfId="12503"/>
    <cellStyle name="Comma 13 12" xfId="12504"/>
    <cellStyle name="Comma 13 12 2" xfId="12505"/>
    <cellStyle name="Comma 13 12 3" xfId="12506"/>
    <cellStyle name="Comma 13 12 4" xfId="12507"/>
    <cellStyle name="Comma 13 13" xfId="12508"/>
    <cellStyle name="Comma 13 13 2" xfId="12509"/>
    <cellStyle name="Comma 13 13 3" xfId="12510"/>
    <cellStyle name="Comma 13 13 4" xfId="12511"/>
    <cellStyle name="Comma 13 14" xfId="12512"/>
    <cellStyle name="Comma 13 14 2" xfId="12513"/>
    <cellStyle name="Comma 13 15" xfId="12514"/>
    <cellStyle name="Comma 13 16" xfId="12515"/>
    <cellStyle name="Comma 13 17" xfId="12516"/>
    <cellStyle name="Comma 13 2" xfId="12517"/>
    <cellStyle name="Comma 13 2 10" xfId="12518"/>
    <cellStyle name="Comma 13 2 11" xfId="12519"/>
    <cellStyle name="Comma 13 2 2" xfId="12520"/>
    <cellStyle name="Comma 13 2 2 2" xfId="12521"/>
    <cellStyle name="Comma 13 2 2 2 2" xfId="12522"/>
    <cellStyle name="Comma 13 2 2 2 2 2" xfId="12523"/>
    <cellStyle name="Comma 13 2 2 2 2 4" xfId="12524"/>
    <cellStyle name="Comma 13 2 2 2 3" xfId="12525"/>
    <cellStyle name="Comma 13 2 2 2 4" xfId="12526"/>
    <cellStyle name="Comma 13 2 2 2 5" xfId="12527"/>
    <cellStyle name="Comma 13 2 2 3" xfId="12528"/>
    <cellStyle name="Comma 13 2 2 3 2" xfId="12529"/>
    <cellStyle name="Comma 13 2 2 3 2 2" xfId="12530"/>
    <cellStyle name="Comma 13 2 2 3 2 4" xfId="12531"/>
    <cellStyle name="Comma 13 2 2 3 3" xfId="12532"/>
    <cellStyle name="Comma 13 2 2 3 4" xfId="12533"/>
    <cellStyle name="Comma 13 2 2 3 5" xfId="12534"/>
    <cellStyle name="Comma 13 2 2 4" xfId="12535"/>
    <cellStyle name="Comma 13 2 2 4 2" xfId="12536"/>
    <cellStyle name="Comma 13 2 2 4 4" xfId="12537"/>
    <cellStyle name="Comma 13 2 2 5" xfId="12538"/>
    <cellStyle name="Comma 13 2 2 5 2" xfId="12539"/>
    <cellStyle name="Comma 13 2 2 6" xfId="12540"/>
    <cellStyle name="Comma 13 2 2 7" xfId="12541"/>
    <cellStyle name="Comma 13 2 2 8" xfId="12542"/>
    <cellStyle name="Comma 13 2 3" xfId="12543"/>
    <cellStyle name="Comma 13 2 3 2" xfId="12544"/>
    <cellStyle name="Comma 13 2 3 2 2" xfId="12545"/>
    <cellStyle name="Comma 13 2 3 2 2 2" xfId="12546"/>
    <cellStyle name="Comma 13 2 3 2 2 4" xfId="12547"/>
    <cellStyle name="Comma 13 2 3 2 3" xfId="12548"/>
    <cellStyle name="Comma 13 2 3 2 4" xfId="12549"/>
    <cellStyle name="Comma 13 2 3 2 5" xfId="12550"/>
    <cellStyle name="Comma 13 2 3 3" xfId="12551"/>
    <cellStyle name="Comma 13 2 3 3 2" xfId="12552"/>
    <cellStyle name="Comma 13 2 3 3 2 2" xfId="12553"/>
    <cellStyle name="Comma 13 2 3 3 2 4" xfId="12554"/>
    <cellStyle name="Comma 13 2 3 3 3" xfId="12555"/>
    <cellStyle name="Comma 13 2 3 3 4" xfId="12556"/>
    <cellStyle name="Comma 13 2 3 3 5" xfId="12557"/>
    <cellStyle name="Comma 13 2 3 4" xfId="12558"/>
    <cellStyle name="Comma 13 2 3 4 2" xfId="12559"/>
    <cellStyle name="Comma 13 2 3 4 4" xfId="12560"/>
    <cellStyle name="Comma 13 2 3 5" xfId="12561"/>
    <cellStyle name="Comma 13 2 3 6" xfId="12562"/>
    <cellStyle name="Comma 13 2 3 7" xfId="12563"/>
    <cellStyle name="Comma 13 2 4" xfId="12564"/>
    <cellStyle name="Comma 13 2 4 2" xfId="12565"/>
    <cellStyle name="Comma 13 2 4 2 2" xfId="12566"/>
    <cellStyle name="Comma 13 2 4 2 2 2" xfId="12567"/>
    <cellStyle name="Comma 13 2 4 2 2 4" xfId="12568"/>
    <cellStyle name="Comma 13 2 4 2 3" xfId="12569"/>
    <cellStyle name="Comma 13 2 4 2 4" xfId="12570"/>
    <cellStyle name="Comma 13 2 4 2 5" xfId="12571"/>
    <cellStyle name="Comma 13 2 4 3" xfId="12572"/>
    <cellStyle name="Comma 13 2 4 3 2" xfId="12573"/>
    <cellStyle name="Comma 13 2 4 3 2 2" xfId="12574"/>
    <cellStyle name="Comma 13 2 4 3 2 4" xfId="12575"/>
    <cellStyle name="Comma 13 2 4 3 3" xfId="12576"/>
    <cellStyle name="Comma 13 2 4 3 5" xfId="12577"/>
    <cellStyle name="Comma 13 2 4 4" xfId="12578"/>
    <cellStyle name="Comma 13 2 4 4 2" xfId="12579"/>
    <cellStyle name="Comma 13 2 4 4 4" xfId="12580"/>
    <cellStyle name="Comma 13 2 4 5" xfId="12581"/>
    <cellStyle name="Comma 13 2 4 6" xfId="12582"/>
    <cellStyle name="Comma 13 2 4 7" xfId="12583"/>
    <cellStyle name="Comma 13 2 5" xfId="12584"/>
    <cellStyle name="Comma 13 2 5 2" xfId="12585"/>
    <cellStyle name="Comma 13 2 5 2 2" xfId="12586"/>
    <cellStyle name="Comma 13 2 5 2 2 2" xfId="12587"/>
    <cellStyle name="Comma 13 2 5 2 2 4" xfId="12588"/>
    <cellStyle name="Comma 13 2 5 2 3" xfId="12589"/>
    <cellStyle name="Comma 13 2 5 2 5" xfId="12590"/>
    <cellStyle name="Comma 13 2 5 3" xfId="12591"/>
    <cellStyle name="Comma 13 2 5 3 2" xfId="12592"/>
    <cellStyle name="Comma 13 2 5 3 4" xfId="12593"/>
    <cellStyle name="Comma 13 2 5 4" xfId="12594"/>
    <cellStyle name="Comma 13 2 5 5" xfId="12595"/>
    <cellStyle name="Comma 13 2 5 6" xfId="12596"/>
    <cellStyle name="Comma 13 2 6" xfId="12597"/>
    <cellStyle name="Comma 13 2 6 2" xfId="12598"/>
    <cellStyle name="Comma 13 2 6 2 2" xfId="12599"/>
    <cellStyle name="Comma 13 2 6 2 4" xfId="12600"/>
    <cellStyle name="Comma 13 2 6 3" xfId="12601"/>
    <cellStyle name="Comma 13 2 6 4" xfId="12602"/>
    <cellStyle name="Comma 13 2 6 5" xfId="12603"/>
    <cellStyle name="Comma 13 2 7" xfId="12604"/>
    <cellStyle name="Comma 13 2 7 2" xfId="12605"/>
    <cellStyle name="Comma 13 2 7 4" xfId="12606"/>
    <cellStyle name="Comma 13 2 8" xfId="12607"/>
    <cellStyle name="Comma 13 2 8 2" xfId="12608"/>
    <cellStyle name="Comma 13 2 9" xfId="12609"/>
    <cellStyle name="Comma 13 2_Perd det activo" xfId="12610"/>
    <cellStyle name="Comma 13 3" xfId="12611"/>
    <cellStyle name="Comma 13 3 2" xfId="12612"/>
    <cellStyle name="Comma 13 3 2 2" xfId="12613"/>
    <cellStyle name="Comma 13 3 2 2 2" xfId="12614"/>
    <cellStyle name="Comma 13 3 2 2 4" xfId="12615"/>
    <cellStyle name="Comma 13 3 2 3" xfId="12616"/>
    <cellStyle name="Comma 13 3 2 4" xfId="12617"/>
    <cellStyle name="Comma 13 3 2 5" xfId="12618"/>
    <cellStyle name="Comma 13 3 3" xfId="12619"/>
    <cellStyle name="Comma 13 3 3 2" xfId="12620"/>
    <cellStyle name="Comma 13 3 3 2 2" xfId="12621"/>
    <cellStyle name="Comma 13 3 3 2 4" xfId="12622"/>
    <cellStyle name="Comma 13 3 3 3" xfId="12623"/>
    <cellStyle name="Comma 13 3 3 4" xfId="12624"/>
    <cellStyle name="Comma 13 3 3 5" xfId="12625"/>
    <cellStyle name="Comma 13 3 4" xfId="12626"/>
    <cellStyle name="Comma 13 3 4 2" xfId="12627"/>
    <cellStyle name="Comma 13 3 4 2 2" xfId="12628"/>
    <cellStyle name="Comma 13 3 4 2 4" xfId="12629"/>
    <cellStyle name="Comma 13 3 4 3" xfId="12630"/>
    <cellStyle name="Comma 13 3 4 4" xfId="12631"/>
    <cellStyle name="Comma 13 3 4 5" xfId="12632"/>
    <cellStyle name="Comma 13 3 5" xfId="12633"/>
    <cellStyle name="Comma 13 3 5 2" xfId="12634"/>
    <cellStyle name="Comma 13 3 5 4" xfId="12635"/>
    <cellStyle name="Comma 13 3 6" xfId="12636"/>
    <cellStyle name="Comma 13 3 6 2" xfId="12637"/>
    <cellStyle name="Comma 13 3 7" xfId="12638"/>
    <cellStyle name="Comma 13 3 8" xfId="12639"/>
    <cellStyle name="Comma 13 3 9" xfId="12640"/>
    <cellStyle name="Comma 13 3_Perd det activo" xfId="12641"/>
    <cellStyle name="Comma 13 4" xfId="12642"/>
    <cellStyle name="Comma 13 4 2" xfId="12643"/>
    <cellStyle name="Comma 13 4 2 2" xfId="12644"/>
    <cellStyle name="Comma 13 4 2 2 2" xfId="12645"/>
    <cellStyle name="Comma 13 4 2 2 4" xfId="12646"/>
    <cellStyle name="Comma 13 4 2 3" xfId="12647"/>
    <cellStyle name="Comma 13 4 2 4" xfId="12648"/>
    <cellStyle name="Comma 13 4 2 5" xfId="12649"/>
    <cellStyle name="Comma 13 4 3" xfId="12650"/>
    <cellStyle name="Comma 13 4 3 2" xfId="12651"/>
    <cellStyle name="Comma 13 4 3 2 2" xfId="12652"/>
    <cellStyle name="Comma 13 4 3 2 4" xfId="12653"/>
    <cellStyle name="Comma 13 4 3 3" xfId="12654"/>
    <cellStyle name="Comma 13 4 3 4" xfId="12655"/>
    <cellStyle name="Comma 13 4 3 5" xfId="12656"/>
    <cellStyle name="Comma 13 4 4" xfId="12657"/>
    <cellStyle name="Comma 13 4 4 2" xfId="12658"/>
    <cellStyle name="Comma 13 4 4 4" xfId="12659"/>
    <cellStyle name="Comma 13 4 5" xfId="12660"/>
    <cellStyle name="Comma 13 4 5 2" xfId="12661"/>
    <cellStyle name="Comma 13 4 6" xfId="12662"/>
    <cellStyle name="Comma 13 4 7" xfId="12663"/>
    <cellStyle name="Comma 13 4 8" xfId="12664"/>
    <cellStyle name="Comma 13 4_Perd det activo" xfId="12665"/>
    <cellStyle name="Comma 13 5" xfId="12666"/>
    <cellStyle name="Comma 13 5 2" xfId="12667"/>
    <cellStyle name="Comma 13 5 2 2" xfId="12668"/>
    <cellStyle name="Comma 13 5 2 2 2" xfId="12669"/>
    <cellStyle name="Comma 13 5 2 2 4" xfId="12670"/>
    <cellStyle name="Comma 13 5 2 3" xfId="12671"/>
    <cellStyle name="Comma 13 5 2 4" xfId="12672"/>
    <cellStyle name="Comma 13 5 2 5" xfId="12673"/>
    <cellStyle name="Comma 13 5 3" xfId="12674"/>
    <cellStyle name="Comma 13 5 3 2" xfId="12675"/>
    <cellStyle name="Comma 13 5 3 2 2" xfId="12676"/>
    <cellStyle name="Comma 13 5 3 2 4" xfId="12677"/>
    <cellStyle name="Comma 13 5 3 3" xfId="12678"/>
    <cellStyle name="Comma 13 5 3 4" xfId="12679"/>
    <cellStyle name="Comma 13 5 3 5" xfId="12680"/>
    <cellStyle name="Comma 13 5 4" xfId="12681"/>
    <cellStyle name="Comma 13 5 4 2" xfId="12682"/>
    <cellStyle name="Comma 13 5 4 4" xfId="12683"/>
    <cellStyle name="Comma 13 5 5" xfId="12684"/>
    <cellStyle name="Comma 13 5 6" xfId="12685"/>
    <cellStyle name="Comma 13 5 7" xfId="12686"/>
    <cellStyle name="Comma 13 6" xfId="12687"/>
    <cellStyle name="Comma 13 6 2" xfId="12688"/>
    <cellStyle name="Comma 13 6 2 2" xfId="12689"/>
    <cellStyle name="Comma 13 6 2 2 2" xfId="12690"/>
    <cellStyle name="Comma 13 6 2 2 4" xfId="12691"/>
    <cellStyle name="Comma 13 6 2 3" xfId="12692"/>
    <cellStyle name="Comma 13 6 2 4" xfId="12693"/>
    <cellStyle name="Comma 13 6 2 5" xfId="12694"/>
    <cellStyle name="Comma 13 6 3" xfId="12695"/>
    <cellStyle name="Comma 13 6 3 2" xfId="12696"/>
    <cellStyle name="Comma 13 6 3 2 2" xfId="12697"/>
    <cellStyle name="Comma 13 6 3 2 4" xfId="12698"/>
    <cellStyle name="Comma 13 6 3 3" xfId="12699"/>
    <cellStyle name="Comma 13 6 3 4" xfId="12700"/>
    <cellStyle name="Comma 13 6 3 5" xfId="12701"/>
    <cellStyle name="Comma 13 6 4" xfId="12702"/>
    <cellStyle name="Comma 13 6 4 2" xfId="12703"/>
    <cellStyle name="Comma 13 6 4 4" xfId="12704"/>
    <cellStyle name="Comma 13 6 5" xfId="12705"/>
    <cellStyle name="Comma 13 6 6" xfId="12706"/>
    <cellStyle name="Comma 13 6 7" xfId="12707"/>
    <cellStyle name="Comma 13 7" xfId="12708"/>
    <cellStyle name="Comma 13 7 2" xfId="12709"/>
    <cellStyle name="Comma 13 7 2 2" xfId="12710"/>
    <cellStyle name="Comma 13 7 2 2 2" xfId="12711"/>
    <cellStyle name="Comma 13 7 2 2 4" xfId="12712"/>
    <cellStyle name="Comma 13 7 2 3" xfId="12713"/>
    <cellStyle name="Comma 13 7 2 4" xfId="12714"/>
    <cellStyle name="Comma 13 7 2 5" xfId="12715"/>
    <cellStyle name="Comma 13 7 3" xfId="12716"/>
    <cellStyle name="Comma 13 7 3 2" xfId="12717"/>
    <cellStyle name="Comma 13 7 3 2 2" xfId="12718"/>
    <cellStyle name="Comma 13 7 3 2 4" xfId="12719"/>
    <cellStyle name="Comma 13 7 3 3" xfId="12720"/>
    <cellStyle name="Comma 13 7 3 4" xfId="12721"/>
    <cellStyle name="Comma 13 7 3 5" xfId="12722"/>
    <cellStyle name="Comma 13 7 4" xfId="12723"/>
    <cellStyle name="Comma 13 7 4 2" xfId="12724"/>
    <cellStyle name="Comma 13 7 4 4" xfId="12725"/>
    <cellStyle name="Comma 13 7 5" xfId="12726"/>
    <cellStyle name="Comma 13 7 6" xfId="12727"/>
    <cellStyle name="Comma 13 7 7" xfId="12728"/>
    <cellStyle name="Comma 13 8" xfId="12729"/>
    <cellStyle name="Comma 13 8 2" xfId="12730"/>
    <cellStyle name="Comma 13 8 2 2" xfId="12731"/>
    <cellStyle name="Comma 13 8 2 2 2" xfId="12732"/>
    <cellStyle name="Comma 13 8 2 2 4" xfId="12733"/>
    <cellStyle name="Comma 13 8 2 3" xfId="12734"/>
    <cellStyle name="Comma 13 8 2 4" xfId="12735"/>
    <cellStyle name="Comma 13 8 2 5" xfId="12736"/>
    <cellStyle name="Comma 13 8 3" xfId="12737"/>
    <cellStyle name="Comma 13 8 3 2" xfId="12738"/>
    <cellStyle name="Comma 13 8 3 2 2" xfId="12739"/>
    <cellStyle name="Comma 13 8 3 2 4" xfId="12740"/>
    <cellStyle name="Comma 13 8 3 3" xfId="12741"/>
    <cellStyle name="Comma 13 8 3 5" xfId="12742"/>
    <cellStyle name="Comma 13 8 4" xfId="12743"/>
    <cellStyle name="Comma 13 8 4 2" xfId="12744"/>
    <cellStyle name="Comma 13 8 4 4" xfId="12745"/>
    <cellStyle name="Comma 13 8 5" xfId="12746"/>
    <cellStyle name="Comma 13 8 6" xfId="12747"/>
    <cellStyle name="Comma 13 8 7" xfId="12748"/>
    <cellStyle name="Comma 13 9" xfId="12749"/>
    <cellStyle name="Comma 13 9 2" xfId="12750"/>
    <cellStyle name="Comma 13 9 2 2" xfId="12751"/>
    <cellStyle name="Comma 13 9 2 2 2" xfId="12752"/>
    <cellStyle name="Comma 13 9 2 2 4" xfId="12753"/>
    <cellStyle name="Comma 13 9 2 3" xfId="12754"/>
    <cellStyle name="Comma 13 9 2 5" xfId="12755"/>
    <cellStyle name="Comma 13 9 3" xfId="12756"/>
    <cellStyle name="Comma 13 9 3 2" xfId="12757"/>
    <cellStyle name="Comma 13 9 3 4" xfId="12758"/>
    <cellStyle name="Comma 13 9 4" xfId="12759"/>
    <cellStyle name="Comma 13 9 5" xfId="12760"/>
    <cellStyle name="Comma 13 9 6" xfId="12761"/>
    <cellStyle name="Comma 13_Activos por nat cart" xfId="12762"/>
    <cellStyle name="Comma 14" xfId="12763"/>
    <cellStyle name="Comma 14 10" xfId="12764"/>
    <cellStyle name="Comma 14 10 2" xfId="12765"/>
    <cellStyle name="Comma 14 10 4" xfId="12766"/>
    <cellStyle name="Comma 14 11" xfId="12767"/>
    <cellStyle name="Comma 14 11 2" xfId="12768"/>
    <cellStyle name="Comma 14 11 3" xfId="12769"/>
    <cellStyle name="Comma 14 11 4" xfId="12770"/>
    <cellStyle name="Comma 14 12" xfId="12771"/>
    <cellStyle name="Comma 14 12 2" xfId="12772"/>
    <cellStyle name="Comma 14 13" xfId="12773"/>
    <cellStyle name="Comma 14 14" xfId="12774"/>
    <cellStyle name="Comma 14 15" xfId="12775"/>
    <cellStyle name="Comma 14 2" xfId="12776"/>
    <cellStyle name="Comma 14 2 2" xfId="12777"/>
    <cellStyle name="Comma 14 2 2 2" xfId="12778"/>
    <cellStyle name="Comma 14 2 2 2 2" xfId="12779"/>
    <cellStyle name="Comma 14 2 2 2 4" xfId="12780"/>
    <cellStyle name="Comma 14 2 2 3" xfId="12781"/>
    <cellStyle name="Comma 14 2 2 3 2" xfId="12782"/>
    <cellStyle name="Comma 14 2 2 4" xfId="12783"/>
    <cellStyle name="Comma 14 2 2 5" xfId="12784"/>
    <cellStyle name="Comma 14 2 2 6" xfId="12785"/>
    <cellStyle name="Comma 14 2 3" xfId="12786"/>
    <cellStyle name="Comma 14 2 3 2" xfId="12787"/>
    <cellStyle name="Comma 14 2 3 2 2" xfId="12788"/>
    <cellStyle name="Comma 14 2 3 2 4" xfId="12789"/>
    <cellStyle name="Comma 14 2 3 3" xfId="12790"/>
    <cellStyle name="Comma 14 2 3 4" xfId="12791"/>
    <cellStyle name="Comma 14 2 3 5" xfId="12792"/>
    <cellStyle name="Comma 14 2 4" xfId="12793"/>
    <cellStyle name="Comma 14 2 4 2" xfId="12794"/>
    <cellStyle name="Comma 14 2 4 4" xfId="12795"/>
    <cellStyle name="Comma 14 2 5" xfId="12796"/>
    <cellStyle name="Comma 14 2 5 2" xfId="12797"/>
    <cellStyle name="Comma 14 2 6" xfId="12798"/>
    <cellStyle name="Comma 14 2 7" xfId="12799"/>
    <cellStyle name="Comma 14 2 8" xfId="12800"/>
    <cellStyle name="Comma 14 3" xfId="12801"/>
    <cellStyle name="Comma 14 3 2" xfId="12802"/>
    <cellStyle name="Comma 14 3 2 2" xfId="12803"/>
    <cellStyle name="Comma 14 3 2 2 2" xfId="12804"/>
    <cellStyle name="Comma 14 3 2 2 4" xfId="12805"/>
    <cellStyle name="Comma 14 3 2 3" xfId="12806"/>
    <cellStyle name="Comma 14 3 2 4" xfId="12807"/>
    <cellStyle name="Comma 14 3 2 5" xfId="12808"/>
    <cellStyle name="Comma 14 3 3" xfId="12809"/>
    <cellStyle name="Comma 14 3 3 2" xfId="12810"/>
    <cellStyle name="Comma 14 3 3 2 2" xfId="12811"/>
    <cellStyle name="Comma 14 3 3 2 4" xfId="12812"/>
    <cellStyle name="Comma 14 3 3 3" xfId="12813"/>
    <cellStyle name="Comma 14 3 3 4" xfId="12814"/>
    <cellStyle name="Comma 14 3 3 5" xfId="12815"/>
    <cellStyle name="Comma 14 3 4" xfId="12816"/>
    <cellStyle name="Comma 14 3 4 2" xfId="12817"/>
    <cellStyle name="Comma 14 3 4 4" xfId="12818"/>
    <cellStyle name="Comma 14 3 5" xfId="12819"/>
    <cellStyle name="Comma 14 3 5 2" xfId="12820"/>
    <cellStyle name="Comma 14 3 6" xfId="12821"/>
    <cellStyle name="Comma 14 3 7" xfId="12822"/>
    <cellStyle name="Comma 14 3 8" xfId="12823"/>
    <cellStyle name="Comma 14 4" xfId="12824"/>
    <cellStyle name="Comma 14 4 2" xfId="12825"/>
    <cellStyle name="Comma 14 4 2 2" xfId="12826"/>
    <cellStyle name="Comma 14 4 2 2 2" xfId="12827"/>
    <cellStyle name="Comma 14 4 2 2 4" xfId="12828"/>
    <cellStyle name="Comma 14 4 2 3" xfId="12829"/>
    <cellStyle name="Comma 14 4 2 4" xfId="12830"/>
    <cellStyle name="Comma 14 4 2 5" xfId="12831"/>
    <cellStyle name="Comma 14 4 3" xfId="12832"/>
    <cellStyle name="Comma 14 4 3 2" xfId="12833"/>
    <cellStyle name="Comma 14 4 3 2 2" xfId="12834"/>
    <cellStyle name="Comma 14 4 3 2 4" xfId="12835"/>
    <cellStyle name="Comma 14 4 3 3" xfId="12836"/>
    <cellStyle name="Comma 14 4 3 4" xfId="12837"/>
    <cellStyle name="Comma 14 4 3 5" xfId="12838"/>
    <cellStyle name="Comma 14 4 4" xfId="12839"/>
    <cellStyle name="Comma 14 4 4 2" xfId="12840"/>
    <cellStyle name="Comma 14 4 4 4" xfId="12841"/>
    <cellStyle name="Comma 14 4 5" xfId="12842"/>
    <cellStyle name="Comma 14 4 5 2" xfId="12843"/>
    <cellStyle name="Comma 14 4 6" xfId="12844"/>
    <cellStyle name="Comma 14 4 7" xfId="12845"/>
    <cellStyle name="Comma 14 4 8" xfId="12846"/>
    <cellStyle name="Comma 14 5" xfId="12847"/>
    <cellStyle name="Comma 14 5 2" xfId="12848"/>
    <cellStyle name="Comma 14 5 2 2" xfId="12849"/>
    <cellStyle name="Comma 14 5 2 2 2" xfId="12850"/>
    <cellStyle name="Comma 14 5 2 2 4" xfId="12851"/>
    <cellStyle name="Comma 14 5 2 3" xfId="12852"/>
    <cellStyle name="Comma 14 5 2 4" xfId="12853"/>
    <cellStyle name="Comma 14 5 2 5" xfId="12854"/>
    <cellStyle name="Comma 14 5 3" xfId="12855"/>
    <cellStyle name="Comma 14 5 3 2" xfId="12856"/>
    <cellStyle name="Comma 14 5 3 2 2" xfId="12857"/>
    <cellStyle name="Comma 14 5 3 2 4" xfId="12858"/>
    <cellStyle name="Comma 14 5 3 3" xfId="12859"/>
    <cellStyle name="Comma 14 5 3 4" xfId="12860"/>
    <cellStyle name="Comma 14 5 3 5" xfId="12861"/>
    <cellStyle name="Comma 14 5 4" xfId="12862"/>
    <cellStyle name="Comma 14 5 4 2" xfId="12863"/>
    <cellStyle name="Comma 14 5 4 4" xfId="12864"/>
    <cellStyle name="Comma 14 5 5" xfId="12865"/>
    <cellStyle name="Comma 14 5 6" xfId="12866"/>
    <cellStyle name="Comma 14 5 7" xfId="12867"/>
    <cellStyle name="Comma 14 6" xfId="12868"/>
    <cellStyle name="Comma 14 6 2" xfId="12869"/>
    <cellStyle name="Comma 14 6 2 2" xfId="12870"/>
    <cellStyle name="Comma 14 6 2 2 2" xfId="12871"/>
    <cellStyle name="Comma 14 6 2 2 4" xfId="12872"/>
    <cellStyle name="Comma 14 6 2 3" xfId="12873"/>
    <cellStyle name="Comma 14 6 2 4" xfId="12874"/>
    <cellStyle name="Comma 14 6 2 5" xfId="12875"/>
    <cellStyle name="Comma 14 6 3" xfId="12876"/>
    <cellStyle name="Comma 14 6 3 2" xfId="12877"/>
    <cellStyle name="Comma 14 6 3 2 2" xfId="12878"/>
    <cellStyle name="Comma 14 6 3 2 4" xfId="12879"/>
    <cellStyle name="Comma 14 6 3 3" xfId="12880"/>
    <cellStyle name="Comma 14 6 3 5" xfId="12881"/>
    <cellStyle name="Comma 14 6 4" xfId="12882"/>
    <cellStyle name="Comma 14 6 4 2" xfId="12883"/>
    <cellStyle name="Comma 14 6 4 4" xfId="12884"/>
    <cellStyle name="Comma 14 6 5" xfId="12885"/>
    <cellStyle name="Comma 14 6 6" xfId="12886"/>
    <cellStyle name="Comma 14 6 7" xfId="12887"/>
    <cellStyle name="Comma 14 7" xfId="12888"/>
    <cellStyle name="Comma 14 7 2" xfId="12889"/>
    <cellStyle name="Comma 14 7 2 2" xfId="12890"/>
    <cellStyle name="Comma 14 7 2 2 2" xfId="12891"/>
    <cellStyle name="Comma 14 7 2 2 4" xfId="12892"/>
    <cellStyle name="Comma 14 7 2 3" xfId="12893"/>
    <cellStyle name="Comma 14 7 2 4" xfId="12894"/>
    <cellStyle name="Comma 14 7 2 5" xfId="12895"/>
    <cellStyle name="Comma 14 7 3" xfId="12896"/>
    <cellStyle name="Comma 14 7 3 2" xfId="12897"/>
    <cellStyle name="Comma 14 7 3 2 2" xfId="12898"/>
    <cellStyle name="Comma 14 7 3 2 4" xfId="12899"/>
    <cellStyle name="Comma 14 7 3 3" xfId="12900"/>
    <cellStyle name="Comma 14 7 3 5" xfId="12901"/>
    <cellStyle name="Comma 14 7 4" xfId="12902"/>
    <cellStyle name="Comma 14 7 4 2" xfId="12903"/>
    <cellStyle name="Comma 14 7 4 4" xfId="12904"/>
    <cellStyle name="Comma 14 7 5" xfId="12905"/>
    <cellStyle name="Comma 14 7 6" xfId="12906"/>
    <cellStyle name="Comma 14 7 7" xfId="12907"/>
    <cellStyle name="Comma 14 8" xfId="12908"/>
    <cellStyle name="Comma 14 8 2" xfId="12909"/>
    <cellStyle name="Comma 14 8 2 2" xfId="12910"/>
    <cellStyle name="Comma 14 8 2 2 2" xfId="12911"/>
    <cellStyle name="Comma 14 8 2 2 4" xfId="12912"/>
    <cellStyle name="Comma 14 8 2 3" xfId="12913"/>
    <cellStyle name="Comma 14 8 2 5" xfId="12914"/>
    <cellStyle name="Comma 14 8 3" xfId="12915"/>
    <cellStyle name="Comma 14 8 3 2" xfId="12916"/>
    <cellStyle name="Comma 14 8 3 4" xfId="12917"/>
    <cellStyle name="Comma 14 8 4" xfId="12918"/>
    <cellStyle name="Comma 14 8 5" xfId="12919"/>
    <cellStyle name="Comma 14 8 6" xfId="12920"/>
    <cellStyle name="Comma 14 9" xfId="12921"/>
    <cellStyle name="Comma 14 9 2" xfId="12922"/>
    <cellStyle name="Comma 14 9 2 2" xfId="12923"/>
    <cellStyle name="Comma 14 9 2 4" xfId="12924"/>
    <cellStyle name="Comma 14 9 3" xfId="12925"/>
    <cellStyle name="Comma 14 9 4" xfId="12926"/>
    <cellStyle name="Comma 14 9 5" xfId="12927"/>
    <cellStyle name="Comma 14_Perd det activo" xfId="12928"/>
    <cellStyle name="Comma 15" xfId="12929"/>
    <cellStyle name="Comma 15 10" xfId="12930"/>
    <cellStyle name="Comma 15 11" xfId="12931"/>
    <cellStyle name="Comma 15 12" xfId="12932"/>
    <cellStyle name="Comma 15 2" xfId="12933"/>
    <cellStyle name="Comma 15 2 2" xfId="12934"/>
    <cellStyle name="Comma 15 2 2 2" xfId="12935"/>
    <cellStyle name="Comma 15 2 2 2 2" xfId="12936"/>
    <cellStyle name="Comma 15 2 2 2 4" xfId="12937"/>
    <cellStyle name="Comma 15 2 2 3" xfId="12938"/>
    <cellStyle name="Comma 15 2 2 3 2" xfId="12939"/>
    <cellStyle name="Comma 15 2 2 4" xfId="12940"/>
    <cellStyle name="Comma 15 2 2 5" xfId="12941"/>
    <cellStyle name="Comma 15 2 2 6" xfId="12942"/>
    <cellStyle name="Comma 15 2 3" xfId="12943"/>
    <cellStyle name="Comma 15 2 3 2" xfId="12944"/>
    <cellStyle name="Comma 15 2 3 2 2" xfId="12945"/>
    <cellStyle name="Comma 15 2 3 2 4" xfId="12946"/>
    <cellStyle name="Comma 15 2 3 3" xfId="12947"/>
    <cellStyle name="Comma 15 2 3 4" xfId="12948"/>
    <cellStyle name="Comma 15 2 3 5" xfId="12949"/>
    <cellStyle name="Comma 15 2 4" xfId="12950"/>
    <cellStyle name="Comma 15 2 4 2" xfId="12951"/>
    <cellStyle name="Comma 15 2 4 4" xfId="12952"/>
    <cellStyle name="Comma 15 2 5" xfId="12953"/>
    <cellStyle name="Comma 15 2 5 2" xfId="12954"/>
    <cellStyle name="Comma 15 2 6" xfId="12955"/>
    <cellStyle name="Comma 15 2 7" xfId="12956"/>
    <cellStyle name="Comma 15 2 8" xfId="12957"/>
    <cellStyle name="Comma 15 3" xfId="12958"/>
    <cellStyle name="Comma 15 3 2" xfId="12959"/>
    <cellStyle name="Comma 15 3 2 2" xfId="12960"/>
    <cellStyle name="Comma 15 3 2 2 2" xfId="12961"/>
    <cellStyle name="Comma 15 3 2 2 4" xfId="12962"/>
    <cellStyle name="Comma 15 3 2 3" xfId="12963"/>
    <cellStyle name="Comma 15 3 2 4" xfId="12964"/>
    <cellStyle name="Comma 15 3 2 5" xfId="12965"/>
    <cellStyle name="Comma 15 3 3" xfId="12966"/>
    <cellStyle name="Comma 15 3 3 2" xfId="12967"/>
    <cellStyle name="Comma 15 3 3 2 2" xfId="12968"/>
    <cellStyle name="Comma 15 3 3 2 4" xfId="12969"/>
    <cellStyle name="Comma 15 3 3 3" xfId="12970"/>
    <cellStyle name="Comma 15 3 3 4" xfId="12971"/>
    <cellStyle name="Comma 15 3 3 5" xfId="12972"/>
    <cellStyle name="Comma 15 3 4" xfId="12973"/>
    <cellStyle name="Comma 15 3 4 2" xfId="12974"/>
    <cellStyle name="Comma 15 3 4 4" xfId="12975"/>
    <cellStyle name="Comma 15 3 5" xfId="12976"/>
    <cellStyle name="Comma 15 3 5 2" xfId="12977"/>
    <cellStyle name="Comma 15 3 6" xfId="12978"/>
    <cellStyle name="Comma 15 3 7" xfId="12979"/>
    <cellStyle name="Comma 15 3 8" xfId="12980"/>
    <cellStyle name="Comma 15 4" xfId="12981"/>
    <cellStyle name="Comma 15 4 2" xfId="12982"/>
    <cellStyle name="Comma 15 4 2 2" xfId="12983"/>
    <cellStyle name="Comma 15 4 2 2 2" xfId="12984"/>
    <cellStyle name="Comma 15 4 2 2 4" xfId="12985"/>
    <cellStyle name="Comma 15 4 2 3" xfId="12986"/>
    <cellStyle name="Comma 15 4 2 4" xfId="12987"/>
    <cellStyle name="Comma 15 4 2 5" xfId="12988"/>
    <cellStyle name="Comma 15 4 3" xfId="12989"/>
    <cellStyle name="Comma 15 4 3 2" xfId="12990"/>
    <cellStyle name="Comma 15 4 3 2 2" xfId="12991"/>
    <cellStyle name="Comma 15 4 3 2 4" xfId="12992"/>
    <cellStyle name="Comma 15 4 3 3" xfId="12993"/>
    <cellStyle name="Comma 15 4 3 5" xfId="12994"/>
    <cellStyle name="Comma 15 4 4" xfId="12995"/>
    <cellStyle name="Comma 15 4 4 2" xfId="12996"/>
    <cellStyle name="Comma 15 4 4 4" xfId="12997"/>
    <cellStyle name="Comma 15 4 5" xfId="12998"/>
    <cellStyle name="Comma 15 4 5 2" xfId="12999"/>
    <cellStyle name="Comma 15 4 6" xfId="13000"/>
    <cellStyle name="Comma 15 4 7" xfId="13001"/>
    <cellStyle name="Comma 15 4 8" xfId="13002"/>
    <cellStyle name="Comma 15 5" xfId="13003"/>
    <cellStyle name="Comma 15 5 2" xfId="13004"/>
    <cellStyle name="Comma 15 5 2 2" xfId="13005"/>
    <cellStyle name="Comma 15 5 2 2 2" xfId="13006"/>
    <cellStyle name="Comma 15 5 2 2 4" xfId="13007"/>
    <cellStyle name="Comma 15 5 2 3" xfId="13008"/>
    <cellStyle name="Comma 15 5 2 5" xfId="13009"/>
    <cellStyle name="Comma 15 5 3" xfId="13010"/>
    <cellStyle name="Comma 15 5 3 2" xfId="13011"/>
    <cellStyle name="Comma 15 5 3 4" xfId="13012"/>
    <cellStyle name="Comma 15 5 4" xfId="13013"/>
    <cellStyle name="Comma 15 5 5" xfId="13014"/>
    <cellStyle name="Comma 15 5 6" xfId="13015"/>
    <cellStyle name="Comma 15 6" xfId="13016"/>
    <cellStyle name="Comma 15 6 2" xfId="13017"/>
    <cellStyle name="Comma 15 6 2 2" xfId="13018"/>
    <cellStyle name="Comma 15 6 2 4" xfId="13019"/>
    <cellStyle name="Comma 15 6 3" xfId="13020"/>
    <cellStyle name="Comma 15 6 4" xfId="13021"/>
    <cellStyle name="Comma 15 6 5" xfId="13022"/>
    <cellStyle name="Comma 15 7" xfId="13023"/>
    <cellStyle name="Comma 15 7 2" xfId="13024"/>
    <cellStyle name="Comma 15 7 4" xfId="13025"/>
    <cellStyle name="Comma 15 8" xfId="13026"/>
    <cellStyle name="Comma 15 8 2" xfId="13027"/>
    <cellStyle name="Comma 15 8 3" xfId="13028"/>
    <cellStyle name="Comma 15 8 4" xfId="13029"/>
    <cellStyle name="Comma 15 9" xfId="13030"/>
    <cellStyle name="Comma 15 9 2" xfId="13031"/>
    <cellStyle name="Comma 15_Perd det activo" xfId="13032"/>
    <cellStyle name="Comma 16" xfId="13033"/>
    <cellStyle name="Comma 16 10" xfId="13034"/>
    <cellStyle name="Comma 16 2" xfId="13035"/>
    <cellStyle name="Comma 16 2 2" xfId="13036"/>
    <cellStyle name="Comma 16 2 2 2" xfId="13037"/>
    <cellStyle name="Comma 16 2 2 2 2" xfId="13038"/>
    <cellStyle name="Comma 16 2 2 3" xfId="13039"/>
    <cellStyle name="Comma 16 2 2 5" xfId="13040"/>
    <cellStyle name="Comma 16 2 3" xfId="13041"/>
    <cellStyle name="Comma 16 2 3 2" xfId="13042"/>
    <cellStyle name="Comma 16 2 4" xfId="13043"/>
    <cellStyle name="Comma 16 2 5" xfId="13044"/>
    <cellStyle name="Comma 16 2 6" xfId="13045"/>
    <cellStyle name="Comma 16 3" xfId="13046"/>
    <cellStyle name="Comma 16 3 2" xfId="13047"/>
    <cellStyle name="Comma 16 3 2 2" xfId="13048"/>
    <cellStyle name="Comma 16 3 2 4" xfId="13049"/>
    <cellStyle name="Comma 16 3 3" xfId="13050"/>
    <cellStyle name="Comma 16 3 3 2" xfId="13051"/>
    <cellStyle name="Comma 16 3 4" xfId="13052"/>
    <cellStyle name="Comma 16 3 5" xfId="13053"/>
    <cellStyle name="Comma 16 3 6" xfId="13054"/>
    <cellStyle name="Comma 16 4" xfId="13055"/>
    <cellStyle name="Comma 16 4 2" xfId="13056"/>
    <cellStyle name="Comma 16 4 2 2" xfId="13057"/>
    <cellStyle name="Comma 16 4 2 4" xfId="13058"/>
    <cellStyle name="Comma 16 4 3" xfId="13059"/>
    <cellStyle name="Comma 16 4 3 2" xfId="13060"/>
    <cellStyle name="Comma 16 4 4" xfId="13061"/>
    <cellStyle name="Comma 16 4 5" xfId="13062"/>
    <cellStyle name="Comma 16 4 6" xfId="13063"/>
    <cellStyle name="Comma 16 5" xfId="13064"/>
    <cellStyle name="Comma 16 5 2" xfId="13065"/>
    <cellStyle name="Comma 16 5 4" xfId="13066"/>
    <cellStyle name="Comma 16 6" xfId="13067"/>
    <cellStyle name="Comma 16 6 2" xfId="13068"/>
    <cellStyle name="Comma 16 6 3" xfId="13069"/>
    <cellStyle name="Comma 16 6 4" xfId="13070"/>
    <cellStyle name="Comma 16 7" xfId="13071"/>
    <cellStyle name="Comma 16 7 2" xfId="13072"/>
    <cellStyle name="Comma 16 8" xfId="13073"/>
    <cellStyle name="Comma 16 9" xfId="13074"/>
    <cellStyle name="Comma 16_Perd det activo" xfId="13075"/>
    <cellStyle name="Comma 17" xfId="13076"/>
    <cellStyle name="Comma 17 10" xfId="13077"/>
    <cellStyle name="Comma 17 2" xfId="13078"/>
    <cellStyle name="Comma 17 2 2" xfId="13079"/>
    <cellStyle name="Comma 17 2 2 2" xfId="13080"/>
    <cellStyle name="Comma 17 2 2 2 2" xfId="13081"/>
    <cellStyle name="Comma 17 2 2 3" xfId="13082"/>
    <cellStyle name="Comma 17 2 2 5" xfId="13083"/>
    <cellStyle name="Comma 17 2 3" xfId="13084"/>
    <cellStyle name="Comma 17 2 3 2" xfId="13085"/>
    <cellStyle name="Comma 17 2 4" xfId="13086"/>
    <cellStyle name="Comma 17 2 5" xfId="13087"/>
    <cellStyle name="Comma 17 2 6" xfId="13088"/>
    <cellStyle name="Comma 17 3" xfId="13089"/>
    <cellStyle name="Comma 17 3 2" xfId="13090"/>
    <cellStyle name="Comma 17 3 2 2" xfId="13091"/>
    <cellStyle name="Comma 17 3 2 4" xfId="13092"/>
    <cellStyle name="Comma 17 3 3" xfId="13093"/>
    <cellStyle name="Comma 17 3 3 2" xfId="13094"/>
    <cellStyle name="Comma 17 3 4" xfId="13095"/>
    <cellStyle name="Comma 17 3 5" xfId="13096"/>
    <cellStyle name="Comma 17 3 6" xfId="13097"/>
    <cellStyle name="Comma 17 4" xfId="13098"/>
    <cellStyle name="Comma 17 4 2" xfId="13099"/>
    <cellStyle name="Comma 17 4 2 2" xfId="13100"/>
    <cellStyle name="Comma 17 4 2 4" xfId="13101"/>
    <cellStyle name="Comma 17 4 3" xfId="13102"/>
    <cellStyle name="Comma 17 4 3 2" xfId="13103"/>
    <cellStyle name="Comma 17 4 4" xfId="13104"/>
    <cellStyle name="Comma 17 4 5" xfId="13105"/>
    <cellStyle name="Comma 17 4 6" xfId="13106"/>
    <cellStyle name="Comma 17 5" xfId="13107"/>
    <cellStyle name="Comma 17 5 2" xfId="13108"/>
    <cellStyle name="Comma 17 5 4" xfId="13109"/>
    <cellStyle name="Comma 17 6" xfId="13110"/>
    <cellStyle name="Comma 17 6 2" xfId="13111"/>
    <cellStyle name="Comma 17 6 3" xfId="13112"/>
    <cellStyle name="Comma 17 6 4" xfId="13113"/>
    <cellStyle name="Comma 17 7" xfId="13114"/>
    <cellStyle name="Comma 17 7 2" xfId="13115"/>
    <cellStyle name="Comma 17 8" xfId="13116"/>
    <cellStyle name="Comma 17 9" xfId="13117"/>
    <cellStyle name="Comma 17_Perd det activo" xfId="13118"/>
    <cellStyle name="Comma 18" xfId="13119"/>
    <cellStyle name="Comma 18 10" xfId="13120"/>
    <cellStyle name="Comma 18 2" xfId="13121"/>
    <cellStyle name="Comma 18 2 2" xfId="13122"/>
    <cellStyle name="Comma 18 2 2 2" xfId="13123"/>
    <cellStyle name="Comma 18 2 2 2 2" xfId="13124"/>
    <cellStyle name="Comma 18 2 2 3" xfId="13125"/>
    <cellStyle name="Comma 18 2 2 5" xfId="13126"/>
    <cellStyle name="Comma 18 2 3" xfId="13127"/>
    <cellStyle name="Comma 18 2 3 2" xfId="13128"/>
    <cellStyle name="Comma 18 2 4" xfId="13129"/>
    <cellStyle name="Comma 18 2 5" xfId="13130"/>
    <cellStyle name="Comma 18 2 6" xfId="13131"/>
    <cellStyle name="Comma 18 3" xfId="13132"/>
    <cellStyle name="Comma 18 3 2" xfId="13133"/>
    <cellStyle name="Comma 18 3 2 2" xfId="13134"/>
    <cellStyle name="Comma 18 3 2 4" xfId="13135"/>
    <cellStyle name="Comma 18 3 3" xfId="13136"/>
    <cellStyle name="Comma 18 3 3 2" xfId="13137"/>
    <cellStyle name="Comma 18 3 4" xfId="13138"/>
    <cellStyle name="Comma 18 3 5" xfId="13139"/>
    <cellStyle name="Comma 18 3 6" xfId="13140"/>
    <cellStyle name="Comma 18 4" xfId="13141"/>
    <cellStyle name="Comma 18 4 2" xfId="13142"/>
    <cellStyle name="Comma 18 4 2 2" xfId="13143"/>
    <cellStyle name="Comma 18 4 2 4" xfId="13144"/>
    <cellStyle name="Comma 18 4 3" xfId="13145"/>
    <cellStyle name="Comma 18 4 3 2" xfId="13146"/>
    <cellStyle name="Comma 18 4 4" xfId="13147"/>
    <cellStyle name="Comma 18 4 5" xfId="13148"/>
    <cellStyle name="Comma 18 4 6" xfId="13149"/>
    <cellStyle name="Comma 18 5" xfId="13150"/>
    <cellStyle name="Comma 18 5 2" xfId="13151"/>
    <cellStyle name="Comma 18 5 4" xfId="13152"/>
    <cellStyle name="Comma 18 6" xfId="13153"/>
    <cellStyle name="Comma 18 6 2" xfId="13154"/>
    <cellStyle name="Comma 18 6 3" xfId="13155"/>
    <cellStyle name="Comma 18 6 4" xfId="13156"/>
    <cellStyle name="Comma 18 7" xfId="13157"/>
    <cellStyle name="Comma 18 7 2" xfId="13158"/>
    <cellStyle name="Comma 18 8" xfId="13159"/>
    <cellStyle name="Comma 18 9" xfId="13160"/>
    <cellStyle name="Comma 18_Perd det activo" xfId="13161"/>
    <cellStyle name="Comma 19" xfId="13162"/>
    <cellStyle name="Comma 19 10" xfId="13163"/>
    <cellStyle name="Comma 19 2" xfId="13164"/>
    <cellStyle name="Comma 19 2 2" xfId="13165"/>
    <cellStyle name="Comma 19 2 2 2" xfId="13166"/>
    <cellStyle name="Comma 19 2 2 2 2" xfId="13167"/>
    <cellStyle name="Comma 19 2 2 3" xfId="13168"/>
    <cellStyle name="Comma 19 2 2 5" xfId="13169"/>
    <cellStyle name="Comma 19 2 3" xfId="13170"/>
    <cellStyle name="Comma 19 2 3 2" xfId="13171"/>
    <cellStyle name="Comma 19 2 4" xfId="13172"/>
    <cellStyle name="Comma 19 2 5" xfId="13173"/>
    <cellStyle name="Comma 19 2 6" xfId="13174"/>
    <cellStyle name="Comma 19 3" xfId="13175"/>
    <cellStyle name="Comma 19 3 2" xfId="13176"/>
    <cellStyle name="Comma 19 3 2 2" xfId="13177"/>
    <cellStyle name="Comma 19 3 2 4" xfId="13178"/>
    <cellStyle name="Comma 19 3 3" xfId="13179"/>
    <cellStyle name="Comma 19 3 3 2" xfId="13180"/>
    <cellStyle name="Comma 19 3 4" xfId="13181"/>
    <cellStyle name="Comma 19 3 5" xfId="13182"/>
    <cellStyle name="Comma 19 3 6" xfId="13183"/>
    <cellStyle name="Comma 19 4" xfId="13184"/>
    <cellStyle name="Comma 19 4 2" xfId="13185"/>
    <cellStyle name="Comma 19 4 2 2" xfId="13186"/>
    <cellStyle name="Comma 19 4 2 4" xfId="13187"/>
    <cellStyle name="Comma 19 4 3" xfId="13188"/>
    <cellStyle name="Comma 19 4 3 2" xfId="13189"/>
    <cellStyle name="Comma 19 4 4" xfId="13190"/>
    <cellStyle name="Comma 19 4 5" xfId="13191"/>
    <cellStyle name="Comma 19 4 6" xfId="13192"/>
    <cellStyle name="Comma 19 5" xfId="13193"/>
    <cellStyle name="Comma 19 5 2" xfId="13194"/>
    <cellStyle name="Comma 19 5 4" xfId="13195"/>
    <cellStyle name="Comma 19 6" xfId="13196"/>
    <cellStyle name="Comma 19 6 2" xfId="13197"/>
    <cellStyle name="Comma 19 6 3" xfId="13198"/>
    <cellStyle name="Comma 19 6 4" xfId="13199"/>
    <cellStyle name="Comma 19 7" xfId="13200"/>
    <cellStyle name="Comma 19 7 2" xfId="13201"/>
    <cellStyle name="Comma 19 8" xfId="13202"/>
    <cellStyle name="Comma 19 9" xfId="13203"/>
    <cellStyle name="Comma 19_Perd det activo" xfId="13204"/>
    <cellStyle name="Comma 2" xfId="13205"/>
    <cellStyle name="Comma 2 10" xfId="13206"/>
    <cellStyle name="Comma 2 10 2" xfId="13207"/>
    <cellStyle name="Comma 2 10 2 2" xfId="13208"/>
    <cellStyle name="Comma 2 10 2 2 2" xfId="13209"/>
    <cellStyle name="Comma 2 10 2 2 4" xfId="13210"/>
    <cellStyle name="Comma 2 10 2 3" xfId="13211"/>
    <cellStyle name="Comma 2 10 2 4" xfId="13212"/>
    <cellStyle name="Comma 2 10 2 5" xfId="13213"/>
    <cellStyle name="Comma 2 10 3" xfId="13214"/>
    <cellStyle name="Comma 2 10 3 2" xfId="13215"/>
    <cellStyle name="Comma 2 10 3 2 2" xfId="13216"/>
    <cellStyle name="Comma 2 10 3 2 4" xfId="13217"/>
    <cellStyle name="Comma 2 10 3 3" xfId="13218"/>
    <cellStyle name="Comma 2 10 3 4" xfId="13219"/>
    <cellStyle name="Comma 2 10 3 5" xfId="13220"/>
    <cellStyle name="Comma 2 10 4" xfId="13221"/>
    <cellStyle name="Comma 2 10 4 2" xfId="13222"/>
    <cellStyle name="Comma 2 10 4 4" xfId="13223"/>
    <cellStyle name="Comma 2 10 5" xfId="13224"/>
    <cellStyle name="Comma 2 10 5 2" xfId="13225"/>
    <cellStyle name="Comma 2 10 6" xfId="13226"/>
    <cellStyle name="Comma 2 10 7" xfId="13227"/>
    <cellStyle name="Comma 2 10 8" xfId="13228"/>
    <cellStyle name="Comma 2 11" xfId="13229"/>
    <cellStyle name="Comma 2 11 2" xfId="13230"/>
    <cellStyle name="Comma 2 11 2 2" xfId="13231"/>
    <cellStyle name="Comma 2 11 2 2 2" xfId="13232"/>
    <cellStyle name="Comma 2 11 2 2 4" xfId="13233"/>
    <cellStyle name="Comma 2 11 2 3" xfId="13234"/>
    <cellStyle name="Comma 2 11 2 4" xfId="13235"/>
    <cellStyle name="Comma 2 11 2 5" xfId="13236"/>
    <cellStyle name="Comma 2 11 3" xfId="13237"/>
    <cellStyle name="Comma 2 11 3 2" xfId="13238"/>
    <cellStyle name="Comma 2 11 3 2 2" xfId="13239"/>
    <cellStyle name="Comma 2 11 3 2 4" xfId="13240"/>
    <cellStyle name="Comma 2 11 3 3" xfId="13241"/>
    <cellStyle name="Comma 2 11 3 4" xfId="13242"/>
    <cellStyle name="Comma 2 11 3 5" xfId="13243"/>
    <cellStyle name="Comma 2 11 4" xfId="13244"/>
    <cellStyle name="Comma 2 11 4 2" xfId="13245"/>
    <cellStyle name="Comma 2 11 4 4" xfId="13246"/>
    <cellStyle name="Comma 2 11 5" xfId="13247"/>
    <cellStyle name="Comma 2 11 5 2" xfId="13248"/>
    <cellStyle name="Comma 2 11 6" xfId="13249"/>
    <cellStyle name="Comma 2 11 7" xfId="13250"/>
    <cellStyle name="Comma 2 11 8" xfId="13251"/>
    <cellStyle name="Comma 2 12" xfId="13252"/>
    <cellStyle name="Comma 2 12 2" xfId="13253"/>
    <cellStyle name="Comma 2 12 2 2" xfId="13254"/>
    <cellStyle name="Comma 2 12 2 2 2" xfId="13255"/>
    <cellStyle name="Comma 2 12 2 2 4" xfId="13256"/>
    <cellStyle name="Comma 2 12 2 3" xfId="13257"/>
    <cellStyle name="Comma 2 12 2 4" xfId="13258"/>
    <cellStyle name="Comma 2 12 2 5" xfId="13259"/>
    <cellStyle name="Comma 2 12 3" xfId="13260"/>
    <cellStyle name="Comma 2 12 3 2" xfId="13261"/>
    <cellStyle name="Comma 2 12 3 2 2" xfId="13262"/>
    <cellStyle name="Comma 2 12 3 2 4" xfId="13263"/>
    <cellStyle name="Comma 2 12 3 3" xfId="13264"/>
    <cellStyle name="Comma 2 12 3 5" xfId="13265"/>
    <cellStyle name="Comma 2 12 4" xfId="13266"/>
    <cellStyle name="Comma 2 12 4 2" xfId="13267"/>
    <cellStyle name="Comma 2 12 4 4" xfId="13268"/>
    <cellStyle name="Comma 2 12 5" xfId="13269"/>
    <cellStyle name="Comma 2 12 5 2" xfId="13270"/>
    <cellStyle name="Comma 2 12 6" xfId="13271"/>
    <cellStyle name="Comma 2 12 7" xfId="13272"/>
    <cellStyle name="Comma 2 12 8" xfId="13273"/>
    <cellStyle name="Comma 2 13" xfId="13274"/>
    <cellStyle name="Comma 2 13 2" xfId="13275"/>
    <cellStyle name="Comma 2 13 2 2" xfId="13276"/>
    <cellStyle name="Comma 2 13 2 2 2" xfId="13277"/>
    <cellStyle name="Comma 2 13 2 2 4" xfId="13278"/>
    <cellStyle name="Comma 2 13 2 3" xfId="13279"/>
    <cellStyle name="Comma 2 13 2 5" xfId="13280"/>
    <cellStyle name="Comma 2 13 3" xfId="13281"/>
    <cellStyle name="Comma 2 13 3 2" xfId="13282"/>
    <cellStyle name="Comma 2 13 3 4" xfId="13283"/>
    <cellStyle name="Comma 2 13 4" xfId="13284"/>
    <cellStyle name="Comma 2 13 5" xfId="13285"/>
    <cellStyle name="Comma 2 13 6" xfId="13286"/>
    <cellStyle name="Comma 2 14" xfId="13287"/>
    <cellStyle name="Comma 2 14 2" xfId="13288"/>
    <cellStyle name="Comma 2 14 2 2" xfId="13289"/>
    <cellStyle name="Comma 2 14 2 4" xfId="13290"/>
    <cellStyle name="Comma 2 14 3" xfId="13291"/>
    <cellStyle name="Comma 2 14 4" xfId="13292"/>
    <cellStyle name="Comma 2 14 5" xfId="13293"/>
    <cellStyle name="Comma 2 15" xfId="13294"/>
    <cellStyle name="Comma 2 15 2" xfId="13295"/>
    <cellStyle name="Comma 2 15 2 2" xfId="13296"/>
    <cellStyle name="Comma 2 15 2 4" xfId="13297"/>
    <cellStyle name="Comma 2 15 3" xfId="13298"/>
    <cellStyle name="Comma 2 15 5" xfId="13299"/>
    <cellStyle name="Comma 2 16" xfId="13300"/>
    <cellStyle name="Comma 2 16 2" xfId="13301"/>
    <cellStyle name="Comma 2 16 4" xfId="13302"/>
    <cellStyle name="Comma 2 17" xfId="13303"/>
    <cellStyle name="Comma 2 17 2" xfId="13304"/>
    <cellStyle name="Comma 2 17 4" xfId="13305"/>
    <cellStyle name="Comma 2 18" xfId="13306"/>
    <cellStyle name="Comma 2 18 2" xfId="13307"/>
    <cellStyle name="Comma 2 18 3" xfId="13308"/>
    <cellStyle name="Comma 2 18 4" xfId="13309"/>
    <cellStyle name="Comma 2 19" xfId="13310"/>
    <cellStyle name="Comma 2 19 2" xfId="13311"/>
    <cellStyle name="Comma 2 19 3" xfId="13312"/>
    <cellStyle name="Comma 2 19 4" xfId="13313"/>
    <cellStyle name="Comma 2 2" xfId="13314"/>
    <cellStyle name="Comma 2 2 10" xfId="13315"/>
    <cellStyle name="Comma 2 2 10 2" xfId="13316"/>
    <cellStyle name="Comma 2 2 10 2 2" xfId="13317"/>
    <cellStyle name="Comma 2 2 10 2 2 2" xfId="13318"/>
    <cellStyle name="Comma 2 2 10 2 2 4" xfId="13319"/>
    <cellStyle name="Comma 2 2 10 2 3" xfId="13320"/>
    <cellStyle name="Comma 2 2 10 2 5" xfId="13321"/>
    <cellStyle name="Comma 2 2 10 3" xfId="13322"/>
    <cellStyle name="Comma 2 2 10 3 2" xfId="13323"/>
    <cellStyle name="Comma 2 2 10 3 4" xfId="13324"/>
    <cellStyle name="Comma 2 2 10 4" xfId="13325"/>
    <cellStyle name="Comma 2 2 10 5" xfId="13326"/>
    <cellStyle name="Comma 2 2 10 6" xfId="13327"/>
    <cellStyle name="Comma 2 2 11" xfId="13328"/>
    <cellStyle name="Comma 2 2 11 2" xfId="13329"/>
    <cellStyle name="Comma 2 2 11 2 2" xfId="13330"/>
    <cellStyle name="Comma 2 2 11 2 4" xfId="13331"/>
    <cellStyle name="Comma 2 2 11 3" xfId="13332"/>
    <cellStyle name="Comma 2 2 11 4" xfId="13333"/>
    <cellStyle name="Comma 2 2 11 5" xfId="13334"/>
    <cellStyle name="Comma 2 2 12" xfId="13335"/>
    <cellStyle name="Comma 2 2 12 2" xfId="13336"/>
    <cellStyle name="Comma 2 2 12 2 2" xfId="13337"/>
    <cellStyle name="Comma 2 2 12 2 4" xfId="13338"/>
    <cellStyle name="Comma 2 2 12 3" xfId="13339"/>
    <cellStyle name="Comma 2 2 12 5" xfId="13340"/>
    <cellStyle name="Comma 2 2 13" xfId="13341"/>
    <cellStyle name="Comma 2 2 13 2" xfId="13342"/>
    <cellStyle name="Comma 2 2 13 4" xfId="13343"/>
    <cellStyle name="Comma 2 2 14" xfId="13344"/>
    <cellStyle name="Comma 2 2 14 2" xfId="13345"/>
    <cellStyle name="Comma 2 2 14 4" xfId="13346"/>
    <cellStyle name="Comma 2 2 15" xfId="13347"/>
    <cellStyle name="Comma 2 2 15 2" xfId="13348"/>
    <cellStyle name="Comma 2 2 15 3" xfId="13349"/>
    <cellStyle name="Comma 2 2 15 4" xfId="13350"/>
    <cellStyle name="Comma 2 2 16" xfId="13351"/>
    <cellStyle name="Comma 2 2 16 2" xfId="13352"/>
    <cellStyle name="Comma 2 2 16 3" xfId="13353"/>
    <cellStyle name="Comma 2 2 16 4" xfId="13354"/>
    <cellStyle name="Comma 2 2 17" xfId="13355"/>
    <cellStyle name="Comma 2 2 17 2" xfId="13356"/>
    <cellStyle name="Comma 2 2 17 3" xfId="13357"/>
    <cellStyle name="Comma 2 2 18" xfId="13358"/>
    <cellStyle name="Comma 2 2 19" xfId="13359"/>
    <cellStyle name="Comma 2 2 19 2" xfId="13360"/>
    <cellStyle name="Comma 2 2 2" xfId="13361"/>
    <cellStyle name="Comma 2 2 2 10" xfId="13362"/>
    <cellStyle name="Comma 2 2 2 10 2" xfId="13363"/>
    <cellStyle name="Comma 2 2 2 10 3" xfId="13364"/>
    <cellStyle name="Comma 2 2 2 10 4" xfId="13365"/>
    <cellStyle name="Comma 2 2 2 11" xfId="13366"/>
    <cellStyle name="Comma 2 2 2 11 2" xfId="13367"/>
    <cellStyle name="Comma 2 2 2 11 3" xfId="13368"/>
    <cellStyle name="Comma 2 2 2 12" xfId="13369"/>
    <cellStyle name="Comma 2 2 2 13" xfId="13370"/>
    <cellStyle name="Comma 2 2 2 13 2" xfId="13371"/>
    <cellStyle name="Comma 2 2 2 14" xfId="13372"/>
    <cellStyle name="Comma 2 2 2 2" xfId="13373"/>
    <cellStyle name="Comma 2 2 2 2 2" xfId="13374"/>
    <cellStyle name="Comma 2 2 2 2 2 2" xfId="13375"/>
    <cellStyle name="Comma 2 2 2 2 2 2 2" xfId="13376"/>
    <cellStyle name="Comma 2 2 2 2 2 2 4" xfId="13377"/>
    <cellStyle name="Comma 2 2 2 2 2 3" xfId="13378"/>
    <cellStyle name="Comma 2 2 2 2 2 3 2" xfId="13379"/>
    <cellStyle name="Comma 2 2 2 2 2 4" xfId="13380"/>
    <cellStyle name="Comma 2 2 2 2 2 5" xfId="13381"/>
    <cellStyle name="Comma 2 2 2 2 2 6" xfId="13382"/>
    <cellStyle name="Comma 2 2 2 2 3" xfId="13383"/>
    <cellStyle name="Comma 2 2 2 2 3 2" xfId="13384"/>
    <cellStyle name="Comma 2 2 2 2 3 2 2" xfId="13385"/>
    <cellStyle name="Comma 2 2 2 2 3 2 4" xfId="13386"/>
    <cellStyle name="Comma 2 2 2 2 3 3" xfId="13387"/>
    <cellStyle name="Comma 2 2 2 2 3 4" xfId="13388"/>
    <cellStyle name="Comma 2 2 2 2 3 5" xfId="13389"/>
    <cellStyle name="Comma 2 2 2 2 4" xfId="13390"/>
    <cellStyle name="Comma 2 2 2 2 4 2" xfId="13391"/>
    <cellStyle name="Comma 2 2 2 2 4 4" xfId="13392"/>
    <cellStyle name="Comma 2 2 2 2 5" xfId="13393"/>
    <cellStyle name="Comma 2 2 2 2 5 2" xfId="13394"/>
    <cellStyle name="Comma 2 2 2 2 6" xfId="13395"/>
    <cellStyle name="Comma 2 2 2 2 7" xfId="13396"/>
    <cellStyle name="Comma 2 2 2 2 8" xfId="13397"/>
    <cellStyle name="Comma 2 2 2 3" xfId="13398"/>
    <cellStyle name="Comma 2 2 2 3 2" xfId="13399"/>
    <cellStyle name="Comma 2 2 2 3 2 2" xfId="13400"/>
    <cellStyle name="Comma 2 2 2 3 2 2 2" xfId="13401"/>
    <cellStyle name="Comma 2 2 2 3 2 2 4" xfId="13402"/>
    <cellStyle name="Comma 2 2 2 3 2 3" xfId="13403"/>
    <cellStyle name="Comma 2 2 2 3 2 4" xfId="13404"/>
    <cellStyle name="Comma 2 2 2 3 2 5" xfId="13405"/>
    <cellStyle name="Comma 2 2 2 3 3" xfId="13406"/>
    <cellStyle name="Comma 2 2 2 3 3 2" xfId="13407"/>
    <cellStyle name="Comma 2 2 2 3 3 2 2" xfId="13408"/>
    <cellStyle name="Comma 2 2 2 3 3 2 4" xfId="13409"/>
    <cellStyle name="Comma 2 2 2 3 3 3" xfId="13410"/>
    <cellStyle name="Comma 2 2 2 3 3 4" xfId="13411"/>
    <cellStyle name="Comma 2 2 2 3 3 5" xfId="13412"/>
    <cellStyle name="Comma 2 2 2 3 4" xfId="13413"/>
    <cellStyle name="Comma 2 2 2 3 4 2" xfId="13414"/>
    <cellStyle name="Comma 2 2 2 3 4 4" xfId="13415"/>
    <cellStyle name="Comma 2 2 2 3 5" xfId="13416"/>
    <cellStyle name="Comma 2 2 2 3 5 2" xfId="13417"/>
    <cellStyle name="Comma 2 2 2 3 6" xfId="13418"/>
    <cellStyle name="Comma 2 2 2 3 7" xfId="13419"/>
    <cellStyle name="Comma 2 2 2 3 8" xfId="13420"/>
    <cellStyle name="Comma 2 2 2 4" xfId="13421"/>
    <cellStyle name="Comma 2 2 2 4 2" xfId="13422"/>
    <cellStyle name="Comma 2 2 2 4 2 2" xfId="13423"/>
    <cellStyle name="Comma 2 2 2 4 2 2 2" xfId="13424"/>
    <cellStyle name="Comma 2 2 2 4 2 2 4" xfId="13425"/>
    <cellStyle name="Comma 2 2 2 4 2 3" xfId="13426"/>
    <cellStyle name="Comma 2 2 2 4 2 4" xfId="13427"/>
    <cellStyle name="Comma 2 2 2 4 2 5" xfId="13428"/>
    <cellStyle name="Comma 2 2 2 4 3" xfId="13429"/>
    <cellStyle name="Comma 2 2 2 4 3 2" xfId="13430"/>
    <cellStyle name="Comma 2 2 2 4 3 2 2" xfId="13431"/>
    <cellStyle name="Comma 2 2 2 4 3 2 4" xfId="13432"/>
    <cellStyle name="Comma 2 2 2 4 3 3" xfId="13433"/>
    <cellStyle name="Comma 2 2 2 4 3 4" xfId="13434"/>
    <cellStyle name="Comma 2 2 2 4 3 5" xfId="13435"/>
    <cellStyle name="Comma 2 2 2 4 4" xfId="13436"/>
    <cellStyle name="Comma 2 2 2 4 4 2" xfId="13437"/>
    <cellStyle name="Comma 2 2 2 4 4 4" xfId="13438"/>
    <cellStyle name="Comma 2 2 2 4 5" xfId="13439"/>
    <cellStyle name="Comma 2 2 2 4 5 2" xfId="13440"/>
    <cellStyle name="Comma 2 2 2 4 6" xfId="13441"/>
    <cellStyle name="Comma 2 2 2 4 7" xfId="13442"/>
    <cellStyle name="Comma 2 2 2 4 8" xfId="13443"/>
    <cellStyle name="Comma 2 2 2 5" xfId="13444"/>
    <cellStyle name="Comma 2 2 2 5 2" xfId="13445"/>
    <cellStyle name="Comma 2 2 2 5 2 2" xfId="13446"/>
    <cellStyle name="Comma 2 2 2 5 2 2 2" xfId="13447"/>
    <cellStyle name="Comma 2 2 2 5 2 2 4" xfId="13448"/>
    <cellStyle name="Comma 2 2 2 5 2 3" xfId="13449"/>
    <cellStyle name="Comma 2 2 2 5 2 4" xfId="13450"/>
    <cellStyle name="Comma 2 2 2 5 2 5" xfId="13451"/>
    <cellStyle name="Comma 2 2 2 5 3" xfId="13452"/>
    <cellStyle name="Comma 2 2 2 5 3 2" xfId="13453"/>
    <cellStyle name="Comma 2 2 2 5 3 2 2" xfId="13454"/>
    <cellStyle name="Comma 2 2 2 5 3 2 4" xfId="13455"/>
    <cellStyle name="Comma 2 2 2 5 3 3" xfId="13456"/>
    <cellStyle name="Comma 2 2 2 5 3 5" xfId="13457"/>
    <cellStyle name="Comma 2 2 2 5 4" xfId="13458"/>
    <cellStyle name="Comma 2 2 2 5 4 2" xfId="13459"/>
    <cellStyle name="Comma 2 2 2 5 4 4" xfId="13460"/>
    <cellStyle name="Comma 2 2 2 5 5" xfId="13461"/>
    <cellStyle name="Comma 2 2 2 5 6" xfId="13462"/>
    <cellStyle name="Comma 2 2 2 5 7" xfId="13463"/>
    <cellStyle name="Comma 2 2 2 6" xfId="13464"/>
    <cellStyle name="Comma 2 2 2 6 2" xfId="13465"/>
    <cellStyle name="Comma 2 2 2 6 2 2" xfId="13466"/>
    <cellStyle name="Comma 2 2 2 6 2 2 2" xfId="13467"/>
    <cellStyle name="Comma 2 2 2 6 2 2 4" xfId="13468"/>
    <cellStyle name="Comma 2 2 2 6 2 3" xfId="13469"/>
    <cellStyle name="Comma 2 2 2 6 2 4" xfId="13470"/>
    <cellStyle name="Comma 2 2 2 6 2 5" xfId="13471"/>
    <cellStyle name="Comma 2 2 2 6 3" xfId="13472"/>
    <cellStyle name="Comma 2 2 2 6 3 2" xfId="13473"/>
    <cellStyle name="Comma 2 2 2 6 3 2 2" xfId="13474"/>
    <cellStyle name="Comma 2 2 2 6 3 2 4" xfId="13475"/>
    <cellStyle name="Comma 2 2 2 6 3 3" xfId="13476"/>
    <cellStyle name="Comma 2 2 2 6 3 5" xfId="13477"/>
    <cellStyle name="Comma 2 2 2 6 4" xfId="13478"/>
    <cellStyle name="Comma 2 2 2 6 4 2" xfId="13479"/>
    <cellStyle name="Comma 2 2 2 6 4 4" xfId="13480"/>
    <cellStyle name="Comma 2 2 2 6 5" xfId="13481"/>
    <cellStyle name="Comma 2 2 2 6 6" xfId="13482"/>
    <cellStyle name="Comma 2 2 2 6 7" xfId="13483"/>
    <cellStyle name="Comma 2 2 2 7" xfId="13484"/>
    <cellStyle name="Comma 2 2 2 7 2" xfId="13485"/>
    <cellStyle name="Comma 2 2 2 7 2 2" xfId="13486"/>
    <cellStyle name="Comma 2 2 2 7 2 2 2" xfId="13487"/>
    <cellStyle name="Comma 2 2 2 7 2 2 4" xfId="13488"/>
    <cellStyle name="Comma 2 2 2 7 2 3" xfId="13489"/>
    <cellStyle name="Comma 2 2 2 7 2 5" xfId="13490"/>
    <cellStyle name="Comma 2 2 2 7 3" xfId="13491"/>
    <cellStyle name="Comma 2 2 2 7 3 2" xfId="13492"/>
    <cellStyle name="Comma 2 2 2 7 3 4" xfId="13493"/>
    <cellStyle name="Comma 2 2 2 7 4" xfId="13494"/>
    <cellStyle name="Comma 2 2 2 7 5" xfId="13495"/>
    <cellStyle name="Comma 2 2 2 7 6" xfId="13496"/>
    <cellStyle name="Comma 2 2 2 8" xfId="13497"/>
    <cellStyle name="Comma 2 2 2 8 2" xfId="13498"/>
    <cellStyle name="Comma 2 2 2 8 2 2" xfId="13499"/>
    <cellStyle name="Comma 2 2 2 8 2 4" xfId="13500"/>
    <cellStyle name="Comma 2 2 2 8 3" xfId="13501"/>
    <cellStyle name="Comma 2 2 2 8 4" xfId="13502"/>
    <cellStyle name="Comma 2 2 2 8 5" xfId="13503"/>
    <cellStyle name="Comma 2 2 2 9" xfId="13504"/>
    <cellStyle name="Comma 2 2 2 9 2" xfId="13505"/>
    <cellStyle name="Comma 2 2 2 9 4" xfId="13506"/>
    <cellStyle name="Comma 2 2 2_Perd det activo" xfId="13507"/>
    <cellStyle name="Comma 2 2 20" xfId="13508"/>
    <cellStyle name="Comma 2 2 3" xfId="13509"/>
    <cellStyle name="Comma 2 2 3 10" xfId="13510"/>
    <cellStyle name="Comma 2 2 3 11" xfId="13511"/>
    <cellStyle name="Comma 2 2 3 11 2" xfId="13512"/>
    <cellStyle name="Comma 2 2 3 12" xfId="13513"/>
    <cellStyle name="Comma 2 2 3 2" xfId="13514"/>
    <cellStyle name="Comma 2 2 3 2 2" xfId="13515"/>
    <cellStyle name="Comma 2 2 3 2 2 2" xfId="13516"/>
    <cellStyle name="Comma 2 2 3 2 2 2 2" xfId="13517"/>
    <cellStyle name="Comma 2 2 3 2 2 2 4" xfId="13518"/>
    <cellStyle name="Comma 2 2 3 2 2 3" xfId="13519"/>
    <cellStyle name="Comma 2 2 3 2 2 3 2" xfId="13520"/>
    <cellStyle name="Comma 2 2 3 2 2 4" xfId="13521"/>
    <cellStyle name="Comma 2 2 3 2 2 5" xfId="13522"/>
    <cellStyle name="Comma 2 2 3 2 2 6" xfId="13523"/>
    <cellStyle name="Comma 2 2 3 2 3" xfId="13524"/>
    <cellStyle name="Comma 2 2 3 2 3 2" xfId="13525"/>
    <cellStyle name="Comma 2 2 3 2 3 2 2" xfId="13526"/>
    <cellStyle name="Comma 2 2 3 2 3 2 4" xfId="13527"/>
    <cellStyle name="Comma 2 2 3 2 3 3" xfId="13528"/>
    <cellStyle name="Comma 2 2 3 2 3 4" xfId="13529"/>
    <cellStyle name="Comma 2 2 3 2 3 5" xfId="13530"/>
    <cellStyle name="Comma 2 2 3 2 4" xfId="13531"/>
    <cellStyle name="Comma 2 2 3 2 4 2" xfId="13532"/>
    <cellStyle name="Comma 2 2 3 2 4 4" xfId="13533"/>
    <cellStyle name="Comma 2 2 3 2 5" xfId="13534"/>
    <cellStyle name="Comma 2 2 3 2 5 2" xfId="13535"/>
    <cellStyle name="Comma 2 2 3 2 6" xfId="13536"/>
    <cellStyle name="Comma 2 2 3 2 7" xfId="13537"/>
    <cellStyle name="Comma 2 2 3 2 8" xfId="13538"/>
    <cellStyle name="Comma 2 2 3 3" xfId="13539"/>
    <cellStyle name="Comma 2 2 3 3 2" xfId="13540"/>
    <cellStyle name="Comma 2 2 3 3 2 2" xfId="13541"/>
    <cellStyle name="Comma 2 2 3 3 2 2 2" xfId="13542"/>
    <cellStyle name="Comma 2 2 3 3 2 2 4" xfId="13543"/>
    <cellStyle name="Comma 2 2 3 3 2 3" xfId="13544"/>
    <cellStyle name="Comma 2 2 3 3 2 4" xfId="13545"/>
    <cellStyle name="Comma 2 2 3 3 2 5" xfId="13546"/>
    <cellStyle name="Comma 2 2 3 3 3" xfId="13547"/>
    <cellStyle name="Comma 2 2 3 3 3 2" xfId="13548"/>
    <cellStyle name="Comma 2 2 3 3 3 2 2" xfId="13549"/>
    <cellStyle name="Comma 2 2 3 3 3 2 4" xfId="13550"/>
    <cellStyle name="Comma 2 2 3 3 3 3" xfId="13551"/>
    <cellStyle name="Comma 2 2 3 3 3 4" xfId="13552"/>
    <cellStyle name="Comma 2 2 3 3 3 5" xfId="13553"/>
    <cellStyle name="Comma 2 2 3 3 4" xfId="13554"/>
    <cellStyle name="Comma 2 2 3 3 4 2" xfId="13555"/>
    <cellStyle name="Comma 2 2 3 3 4 4" xfId="13556"/>
    <cellStyle name="Comma 2 2 3 3 5" xfId="13557"/>
    <cellStyle name="Comma 2 2 3 3 5 2" xfId="13558"/>
    <cellStyle name="Comma 2 2 3 3 6" xfId="13559"/>
    <cellStyle name="Comma 2 2 3 3 7" xfId="13560"/>
    <cellStyle name="Comma 2 2 3 3 8" xfId="13561"/>
    <cellStyle name="Comma 2 2 3 4" xfId="13562"/>
    <cellStyle name="Comma 2 2 3 4 2" xfId="13563"/>
    <cellStyle name="Comma 2 2 3 4 2 2" xfId="13564"/>
    <cellStyle name="Comma 2 2 3 4 2 2 2" xfId="13565"/>
    <cellStyle name="Comma 2 2 3 4 2 2 4" xfId="13566"/>
    <cellStyle name="Comma 2 2 3 4 2 3" xfId="13567"/>
    <cellStyle name="Comma 2 2 3 4 2 4" xfId="13568"/>
    <cellStyle name="Comma 2 2 3 4 2 5" xfId="13569"/>
    <cellStyle name="Comma 2 2 3 4 3" xfId="13570"/>
    <cellStyle name="Comma 2 2 3 4 3 2" xfId="13571"/>
    <cellStyle name="Comma 2 2 3 4 3 2 2" xfId="13572"/>
    <cellStyle name="Comma 2 2 3 4 3 2 4" xfId="13573"/>
    <cellStyle name="Comma 2 2 3 4 3 3" xfId="13574"/>
    <cellStyle name="Comma 2 2 3 4 3 5" xfId="13575"/>
    <cellStyle name="Comma 2 2 3 4 4" xfId="13576"/>
    <cellStyle name="Comma 2 2 3 4 4 2" xfId="13577"/>
    <cellStyle name="Comma 2 2 3 4 4 4" xfId="13578"/>
    <cellStyle name="Comma 2 2 3 4 5" xfId="13579"/>
    <cellStyle name="Comma 2 2 3 4 5 2" xfId="13580"/>
    <cellStyle name="Comma 2 2 3 4 6" xfId="13581"/>
    <cellStyle name="Comma 2 2 3 4 7" xfId="13582"/>
    <cellStyle name="Comma 2 2 3 4 8" xfId="13583"/>
    <cellStyle name="Comma 2 2 3 5" xfId="13584"/>
    <cellStyle name="Comma 2 2 3 5 2" xfId="13585"/>
    <cellStyle name="Comma 2 2 3 5 2 2" xfId="13586"/>
    <cellStyle name="Comma 2 2 3 5 2 2 2" xfId="13587"/>
    <cellStyle name="Comma 2 2 3 5 2 2 4" xfId="13588"/>
    <cellStyle name="Comma 2 2 3 5 2 3" xfId="13589"/>
    <cellStyle name="Comma 2 2 3 5 2 5" xfId="13590"/>
    <cellStyle name="Comma 2 2 3 5 3" xfId="13591"/>
    <cellStyle name="Comma 2 2 3 5 3 2" xfId="13592"/>
    <cellStyle name="Comma 2 2 3 5 3 4" xfId="13593"/>
    <cellStyle name="Comma 2 2 3 5 4" xfId="13594"/>
    <cellStyle name="Comma 2 2 3 5 5" xfId="13595"/>
    <cellStyle name="Comma 2 2 3 5 6" xfId="13596"/>
    <cellStyle name="Comma 2 2 3 6" xfId="13597"/>
    <cellStyle name="Comma 2 2 3 6 2" xfId="13598"/>
    <cellStyle name="Comma 2 2 3 6 2 2" xfId="13599"/>
    <cellStyle name="Comma 2 2 3 6 2 4" xfId="13600"/>
    <cellStyle name="Comma 2 2 3 6 3" xfId="13601"/>
    <cellStyle name="Comma 2 2 3 6 4" xfId="13602"/>
    <cellStyle name="Comma 2 2 3 6 5" xfId="13603"/>
    <cellStyle name="Comma 2 2 3 7" xfId="13604"/>
    <cellStyle name="Comma 2 2 3 7 2" xfId="13605"/>
    <cellStyle name="Comma 2 2 3 7 4" xfId="13606"/>
    <cellStyle name="Comma 2 2 3 8" xfId="13607"/>
    <cellStyle name="Comma 2 2 3 8 2" xfId="13608"/>
    <cellStyle name="Comma 2 2 3 8 3" xfId="13609"/>
    <cellStyle name="Comma 2 2 3 8 4" xfId="13610"/>
    <cellStyle name="Comma 2 2 3 9" xfId="13611"/>
    <cellStyle name="Comma 2 2 3 9 2" xfId="13612"/>
    <cellStyle name="Comma 2 2 3 9 3" xfId="13613"/>
    <cellStyle name="Comma 2 2 3_Perd det activo" xfId="13614"/>
    <cellStyle name="Comma 2 2 4" xfId="13615"/>
    <cellStyle name="Comma 2 2 4 10" xfId="13616"/>
    <cellStyle name="Comma 2 2 4 2" xfId="13617"/>
    <cellStyle name="Comma 2 2 4 2 2" xfId="13618"/>
    <cellStyle name="Comma 2 2 4 2 2 2" xfId="13619"/>
    <cellStyle name="Comma 2 2 4 2 2 2 2" xfId="13620"/>
    <cellStyle name="Comma 2 2 4 2 2 3" xfId="13621"/>
    <cellStyle name="Comma 2 2 4 2 2 5" xfId="13622"/>
    <cellStyle name="Comma 2 2 4 2 3" xfId="13623"/>
    <cellStyle name="Comma 2 2 4 2 3 2" xfId="13624"/>
    <cellStyle name="Comma 2 2 4 2 4" xfId="13625"/>
    <cellStyle name="Comma 2 2 4 2 5" xfId="13626"/>
    <cellStyle name="Comma 2 2 4 2 6" xfId="13627"/>
    <cellStyle name="Comma 2 2 4 3" xfId="13628"/>
    <cellStyle name="Comma 2 2 4 3 2" xfId="13629"/>
    <cellStyle name="Comma 2 2 4 3 2 2" xfId="13630"/>
    <cellStyle name="Comma 2 2 4 3 2 4" xfId="13631"/>
    <cellStyle name="Comma 2 2 4 3 3" xfId="13632"/>
    <cellStyle name="Comma 2 2 4 3 3 2" xfId="13633"/>
    <cellStyle name="Comma 2 2 4 3 4" xfId="13634"/>
    <cellStyle name="Comma 2 2 4 3 5" xfId="13635"/>
    <cellStyle name="Comma 2 2 4 3 6" xfId="13636"/>
    <cellStyle name="Comma 2 2 4 4" xfId="13637"/>
    <cellStyle name="Comma 2 2 4 4 2" xfId="13638"/>
    <cellStyle name="Comma 2 2 4 4 2 2" xfId="13639"/>
    <cellStyle name="Comma 2 2 4 4 2 4" xfId="13640"/>
    <cellStyle name="Comma 2 2 4 4 3" xfId="13641"/>
    <cellStyle name="Comma 2 2 4 4 3 2" xfId="13642"/>
    <cellStyle name="Comma 2 2 4 4 4" xfId="13643"/>
    <cellStyle name="Comma 2 2 4 4 5" xfId="13644"/>
    <cellStyle name="Comma 2 2 4 4 6" xfId="13645"/>
    <cellStyle name="Comma 2 2 4 5" xfId="13646"/>
    <cellStyle name="Comma 2 2 4 5 2" xfId="13647"/>
    <cellStyle name="Comma 2 2 4 5 4" xfId="13648"/>
    <cellStyle name="Comma 2 2 4 6" xfId="13649"/>
    <cellStyle name="Comma 2 2 4 6 2" xfId="13650"/>
    <cellStyle name="Comma 2 2 4 6 3" xfId="13651"/>
    <cellStyle name="Comma 2 2 4 6 4" xfId="13652"/>
    <cellStyle name="Comma 2 2 4 7" xfId="13653"/>
    <cellStyle name="Comma 2 2 4 7 2" xfId="13654"/>
    <cellStyle name="Comma 2 2 4 8" xfId="13655"/>
    <cellStyle name="Comma 2 2 4 9" xfId="13656"/>
    <cellStyle name="Comma 2 2 5" xfId="13657"/>
    <cellStyle name="Comma 2 2 5 2" xfId="13658"/>
    <cellStyle name="Comma 2 2 5 2 2" xfId="13659"/>
    <cellStyle name="Comma 2 2 5 2 2 2" xfId="13660"/>
    <cellStyle name="Comma 2 2 5 2 2 4" xfId="13661"/>
    <cellStyle name="Comma 2 2 5 2 3" xfId="13662"/>
    <cellStyle name="Comma 2 2 5 2 3 2" xfId="13663"/>
    <cellStyle name="Comma 2 2 5 2 4" xfId="13664"/>
    <cellStyle name="Comma 2 2 5 2 5" xfId="13665"/>
    <cellStyle name="Comma 2 2 5 2 6" xfId="13666"/>
    <cellStyle name="Comma 2 2 5 3" xfId="13667"/>
    <cellStyle name="Comma 2 2 5 3 2" xfId="13668"/>
    <cellStyle name="Comma 2 2 5 3 2 2" xfId="13669"/>
    <cellStyle name="Comma 2 2 5 3 2 4" xfId="13670"/>
    <cellStyle name="Comma 2 2 5 3 3" xfId="13671"/>
    <cellStyle name="Comma 2 2 5 3 4" xfId="13672"/>
    <cellStyle name="Comma 2 2 5 3 5" xfId="13673"/>
    <cellStyle name="Comma 2 2 5 4" xfId="13674"/>
    <cellStyle name="Comma 2 2 5 4 2" xfId="13675"/>
    <cellStyle name="Comma 2 2 5 4 2 2" xfId="13676"/>
    <cellStyle name="Comma 2 2 5 4 2 4" xfId="13677"/>
    <cellStyle name="Comma 2 2 5 4 3" xfId="13678"/>
    <cellStyle name="Comma 2 2 5 4 4" xfId="13679"/>
    <cellStyle name="Comma 2 2 5 4 5" xfId="13680"/>
    <cellStyle name="Comma 2 2 5 5" xfId="13681"/>
    <cellStyle name="Comma 2 2 5 5 2" xfId="13682"/>
    <cellStyle name="Comma 2 2 5 5 4" xfId="13683"/>
    <cellStyle name="Comma 2 2 5 6" xfId="13684"/>
    <cellStyle name="Comma 2 2 5 6 2" xfId="13685"/>
    <cellStyle name="Comma 2 2 5 7" xfId="13686"/>
    <cellStyle name="Comma 2 2 5 8" xfId="13687"/>
    <cellStyle name="Comma 2 2 5 9" xfId="13688"/>
    <cellStyle name="Comma 2 2 6" xfId="13689"/>
    <cellStyle name="Comma 2 2 6 2" xfId="13690"/>
    <cellStyle name="Comma 2 2 6 2 2" xfId="13691"/>
    <cellStyle name="Comma 2 2 6 2 2 2" xfId="13692"/>
    <cellStyle name="Comma 2 2 6 2 2 4" xfId="13693"/>
    <cellStyle name="Comma 2 2 6 2 3" xfId="13694"/>
    <cellStyle name="Comma 2 2 6 2 3 2" xfId="13695"/>
    <cellStyle name="Comma 2 2 6 2 4" xfId="13696"/>
    <cellStyle name="Comma 2 2 6 2 5" xfId="13697"/>
    <cellStyle name="Comma 2 2 6 2 6" xfId="13698"/>
    <cellStyle name="Comma 2 2 6 3" xfId="13699"/>
    <cellStyle name="Comma 2 2 6 3 2" xfId="13700"/>
    <cellStyle name="Comma 2 2 6 3 2 2" xfId="13701"/>
    <cellStyle name="Comma 2 2 6 3 2 4" xfId="13702"/>
    <cellStyle name="Comma 2 2 6 3 3" xfId="13703"/>
    <cellStyle name="Comma 2 2 6 3 4" xfId="13704"/>
    <cellStyle name="Comma 2 2 6 3 5" xfId="13705"/>
    <cellStyle name="Comma 2 2 6 4" xfId="13706"/>
    <cellStyle name="Comma 2 2 6 4 2" xfId="13707"/>
    <cellStyle name="Comma 2 2 6 4 4" xfId="13708"/>
    <cellStyle name="Comma 2 2 6 5" xfId="13709"/>
    <cellStyle name="Comma 2 2 6 5 2" xfId="13710"/>
    <cellStyle name="Comma 2 2 6 6" xfId="13711"/>
    <cellStyle name="Comma 2 2 6 7" xfId="13712"/>
    <cellStyle name="Comma 2 2 6 8" xfId="13713"/>
    <cellStyle name="Comma 2 2 7" xfId="13714"/>
    <cellStyle name="Comma 2 2 7 2" xfId="13715"/>
    <cellStyle name="Comma 2 2 7 2 2" xfId="13716"/>
    <cellStyle name="Comma 2 2 7 2 2 2" xfId="13717"/>
    <cellStyle name="Comma 2 2 7 2 2 4" xfId="13718"/>
    <cellStyle name="Comma 2 2 7 2 3" xfId="13719"/>
    <cellStyle name="Comma 2 2 7 2 4" xfId="13720"/>
    <cellStyle name="Comma 2 2 7 2 5" xfId="13721"/>
    <cellStyle name="Comma 2 2 7 3" xfId="13722"/>
    <cellStyle name="Comma 2 2 7 3 2" xfId="13723"/>
    <cellStyle name="Comma 2 2 7 3 2 2" xfId="13724"/>
    <cellStyle name="Comma 2 2 7 3 2 4" xfId="13725"/>
    <cellStyle name="Comma 2 2 7 3 3" xfId="13726"/>
    <cellStyle name="Comma 2 2 7 3 4" xfId="13727"/>
    <cellStyle name="Comma 2 2 7 3 5" xfId="13728"/>
    <cellStyle name="Comma 2 2 7 4" xfId="13729"/>
    <cellStyle name="Comma 2 2 7 4 2" xfId="13730"/>
    <cellStyle name="Comma 2 2 7 4 4" xfId="13731"/>
    <cellStyle name="Comma 2 2 7 5" xfId="13732"/>
    <cellStyle name="Comma 2 2 7 5 2" xfId="13733"/>
    <cellStyle name="Comma 2 2 7 6" xfId="13734"/>
    <cellStyle name="Comma 2 2 7 7" xfId="13735"/>
    <cellStyle name="Comma 2 2 7 8" xfId="13736"/>
    <cellStyle name="Comma 2 2 8" xfId="13737"/>
    <cellStyle name="Comma 2 2 8 2" xfId="13738"/>
    <cellStyle name="Comma 2 2 8 2 2" xfId="13739"/>
    <cellStyle name="Comma 2 2 8 2 2 2" xfId="13740"/>
    <cellStyle name="Comma 2 2 8 2 2 4" xfId="13741"/>
    <cellStyle name="Comma 2 2 8 2 3" xfId="13742"/>
    <cellStyle name="Comma 2 2 8 2 4" xfId="13743"/>
    <cellStyle name="Comma 2 2 8 2 5" xfId="13744"/>
    <cellStyle name="Comma 2 2 8 3" xfId="13745"/>
    <cellStyle name="Comma 2 2 8 3 2" xfId="13746"/>
    <cellStyle name="Comma 2 2 8 3 2 2" xfId="13747"/>
    <cellStyle name="Comma 2 2 8 3 2 4" xfId="13748"/>
    <cellStyle name="Comma 2 2 8 3 3" xfId="13749"/>
    <cellStyle name="Comma 2 2 8 3 4" xfId="13750"/>
    <cellStyle name="Comma 2 2 8 3 5" xfId="13751"/>
    <cellStyle name="Comma 2 2 8 4" xfId="13752"/>
    <cellStyle name="Comma 2 2 8 4 2" xfId="13753"/>
    <cellStyle name="Comma 2 2 8 4 4" xfId="13754"/>
    <cellStyle name="Comma 2 2 8 5" xfId="13755"/>
    <cellStyle name="Comma 2 2 8 5 2" xfId="13756"/>
    <cellStyle name="Comma 2 2 8 6" xfId="13757"/>
    <cellStyle name="Comma 2 2 8 7" xfId="13758"/>
    <cellStyle name="Comma 2 2 8 8" xfId="13759"/>
    <cellStyle name="Comma 2 2 9" xfId="13760"/>
    <cellStyle name="Comma 2 2 9 2" xfId="13761"/>
    <cellStyle name="Comma 2 2 9 2 2" xfId="13762"/>
    <cellStyle name="Comma 2 2 9 2 2 2" xfId="13763"/>
    <cellStyle name="Comma 2 2 9 2 2 4" xfId="13764"/>
    <cellStyle name="Comma 2 2 9 2 3" xfId="13765"/>
    <cellStyle name="Comma 2 2 9 2 4" xfId="13766"/>
    <cellStyle name="Comma 2 2 9 2 5" xfId="13767"/>
    <cellStyle name="Comma 2 2 9 3" xfId="13768"/>
    <cellStyle name="Comma 2 2 9 3 2" xfId="13769"/>
    <cellStyle name="Comma 2 2 9 3 2 2" xfId="13770"/>
    <cellStyle name="Comma 2 2 9 3 2 4" xfId="13771"/>
    <cellStyle name="Comma 2 2 9 3 3" xfId="13772"/>
    <cellStyle name="Comma 2 2 9 3 5" xfId="13773"/>
    <cellStyle name="Comma 2 2 9 4" xfId="13774"/>
    <cellStyle name="Comma 2 2 9 4 2" xfId="13775"/>
    <cellStyle name="Comma 2 2 9 4 4" xfId="13776"/>
    <cellStyle name="Comma 2 2 9 5" xfId="13777"/>
    <cellStyle name="Comma 2 2 9 6" xfId="13778"/>
    <cellStyle name="Comma 2 2 9 7" xfId="13779"/>
    <cellStyle name="Comma 2 2_Perd det activo" xfId="13780"/>
    <cellStyle name="Comma 2 20" xfId="13781"/>
    <cellStyle name="Comma 2 20 2" xfId="13782"/>
    <cellStyle name="Comma 2 20 3" xfId="13783"/>
    <cellStyle name="Comma 2 21" xfId="13784"/>
    <cellStyle name="Comma 2 22" xfId="13785"/>
    <cellStyle name="Comma 2 22 2" xfId="13786"/>
    <cellStyle name="Comma 2 23" xfId="13787"/>
    <cellStyle name="Comma 2 3" xfId="13788"/>
    <cellStyle name="Comma 2 3 10" xfId="13789"/>
    <cellStyle name="Comma 2 3 10 2" xfId="13790"/>
    <cellStyle name="Comma 2 3 10 2 2" xfId="13791"/>
    <cellStyle name="Comma 2 3 10 2 2 2" xfId="13792"/>
    <cellStyle name="Comma 2 3 10 2 2 4" xfId="13793"/>
    <cellStyle name="Comma 2 3 10 2 3" xfId="13794"/>
    <cellStyle name="Comma 2 3 10 2 5" xfId="13795"/>
    <cellStyle name="Comma 2 3 10 3" xfId="13796"/>
    <cellStyle name="Comma 2 3 10 3 2" xfId="13797"/>
    <cellStyle name="Comma 2 3 10 3 4" xfId="13798"/>
    <cellStyle name="Comma 2 3 10 4" xfId="13799"/>
    <cellStyle name="Comma 2 3 10 5" xfId="13800"/>
    <cellStyle name="Comma 2 3 10 6" xfId="13801"/>
    <cellStyle name="Comma 2 3 11" xfId="13802"/>
    <cellStyle name="Comma 2 3 11 2" xfId="13803"/>
    <cellStyle name="Comma 2 3 11 2 2" xfId="13804"/>
    <cellStyle name="Comma 2 3 11 2 4" xfId="13805"/>
    <cellStyle name="Comma 2 3 11 3" xfId="13806"/>
    <cellStyle name="Comma 2 3 11 4" xfId="13807"/>
    <cellStyle name="Comma 2 3 11 5" xfId="13808"/>
    <cellStyle name="Comma 2 3 12" xfId="13809"/>
    <cellStyle name="Comma 2 3 12 2" xfId="13810"/>
    <cellStyle name="Comma 2 3 12 4" xfId="13811"/>
    <cellStyle name="Comma 2 3 13" xfId="13812"/>
    <cellStyle name="Comma 2 3 13 2" xfId="13813"/>
    <cellStyle name="Comma 2 3 13 3" xfId="13814"/>
    <cellStyle name="Comma 2 3 13 4" xfId="13815"/>
    <cellStyle name="Comma 2 3 14" xfId="13816"/>
    <cellStyle name="Comma 2 3 14 2" xfId="13817"/>
    <cellStyle name="Comma 2 3 14 3" xfId="13818"/>
    <cellStyle name="Comma 2 3 14 4" xfId="13819"/>
    <cellStyle name="Comma 2 3 15" xfId="13820"/>
    <cellStyle name="Comma 2 3 15 2" xfId="13821"/>
    <cellStyle name="Comma 2 3 15 3" xfId="13822"/>
    <cellStyle name="Comma 2 3 16" xfId="13823"/>
    <cellStyle name="Comma 2 3 16 2" xfId="13824"/>
    <cellStyle name="Comma 2 3 16 3" xfId="13825"/>
    <cellStyle name="Comma 2 3 16 4" xfId="13826"/>
    <cellStyle name="Comma 2 3 17" xfId="13827"/>
    <cellStyle name="Comma 2 3 17 2" xfId="13828"/>
    <cellStyle name="Comma 2 3 18" xfId="13829"/>
    <cellStyle name="Comma 2 3 2" xfId="13830"/>
    <cellStyle name="Comma 2 3 2 10" xfId="13831"/>
    <cellStyle name="Comma 2 3 2 10 2" xfId="13832"/>
    <cellStyle name="Comma 2 3 2 11" xfId="13833"/>
    <cellStyle name="Comma 2 3 2 12" xfId="13834"/>
    <cellStyle name="Comma 2 3 2 13" xfId="13835"/>
    <cellStyle name="Comma 2 3 2 2" xfId="13836"/>
    <cellStyle name="Comma 2 3 2 2 2" xfId="13837"/>
    <cellStyle name="Comma 2 3 2 2 2 2" xfId="13838"/>
    <cellStyle name="Comma 2 3 2 2 2 2 2" xfId="13839"/>
    <cellStyle name="Comma 2 3 2 2 2 2 4" xfId="13840"/>
    <cellStyle name="Comma 2 3 2 2 2 3" xfId="13841"/>
    <cellStyle name="Comma 2 3 2 2 2 4" xfId="13842"/>
    <cellStyle name="Comma 2 3 2 2 2 5" xfId="13843"/>
    <cellStyle name="Comma 2 3 2 2 3" xfId="13844"/>
    <cellStyle name="Comma 2 3 2 2 3 2" xfId="13845"/>
    <cellStyle name="Comma 2 3 2 2 3 2 2" xfId="13846"/>
    <cellStyle name="Comma 2 3 2 2 3 2 4" xfId="13847"/>
    <cellStyle name="Comma 2 3 2 2 3 3" xfId="13848"/>
    <cellStyle name="Comma 2 3 2 2 3 4" xfId="13849"/>
    <cellStyle name="Comma 2 3 2 2 3 5" xfId="13850"/>
    <cellStyle name="Comma 2 3 2 2 4" xfId="13851"/>
    <cellStyle name="Comma 2 3 2 2 4 2" xfId="13852"/>
    <cellStyle name="Comma 2 3 2 2 4 4" xfId="13853"/>
    <cellStyle name="Comma 2 3 2 2 5" xfId="13854"/>
    <cellStyle name="Comma 2 3 2 2 5 2" xfId="13855"/>
    <cellStyle name="Comma 2 3 2 2 6" xfId="13856"/>
    <cellStyle name="Comma 2 3 2 2 7" xfId="13857"/>
    <cellStyle name="Comma 2 3 2 2 8" xfId="13858"/>
    <cellStyle name="Comma 2 3 2 3" xfId="13859"/>
    <cellStyle name="Comma 2 3 2 3 2" xfId="13860"/>
    <cellStyle name="Comma 2 3 2 3 2 2" xfId="13861"/>
    <cellStyle name="Comma 2 3 2 3 2 2 2" xfId="13862"/>
    <cellStyle name="Comma 2 3 2 3 2 2 4" xfId="13863"/>
    <cellStyle name="Comma 2 3 2 3 2 3" xfId="13864"/>
    <cellStyle name="Comma 2 3 2 3 2 4" xfId="13865"/>
    <cellStyle name="Comma 2 3 2 3 2 5" xfId="13866"/>
    <cellStyle name="Comma 2 3 2 3 3" xfId="13867"/>
    <cellStyle name="Comma 2 3 2 3 3 2" xfId="13868"/>
    <cellStyle name="Comma 2 3 2 3 3 2 2" xfId="13869"/>
    <cellStyle name="Comma 2 3 2 3 3 2 4" xfId="13870"/>
    <cellStyle name="Comma 2 3 2 3 3 3" xfId="13871"/>
    <cellStyle name="Comma 2 3 2 3 3 4" xfId="13872"/>
    <cellStyle name="Comma 2 3 2 3 3 5" xfId="13873"/>
    <cellStyle name="Comma 2 3 2 3 4" xfId="13874"/>
    <cellStyle name="Comma 2 3 2 3 4 2" xfId="13875"/>
    <cellStyle name="Comma 2 3 2 3 4 4" xfId="13876"/>
    <cellStyle name="Comma 2 3 2 3 5" xfId="13877"/>
    <cellStyle name="Comma 2 3 2 3 6" xfId="13878"/>
    <cellStyle name="Comma 2 3 2 3 7" xfId="13879"/>
    <cellStyle name="Comma 2 3 2 4" xfId="13880"/>
    <cellStyle name="Comma 2 3 2 4 2" xfId="13881"/>
    <cellStyle name="Comma 2 3 2 4 2 2" xfId="13882"/>
    <cellStyle name="Comma 2 3 2 4 2 2 2" xfId="13883"/>
    <cellStyle name="Comma 2 3 2 4 2 2 4" xfId="13884"/>
    <cellStyle name="Comma 2 3 2 4 2 3" xfId="13885"/>
    <cellStyle name="Comma 2 3 2 4 2 4" xfId="13886"/>
    <cellStyle name="Comma 2 3 2 4 2 5" xfId="13887"/>
    <cellStyle name="Comma 2 3 2 4 3" xfId="13888"/>
    <cellStyle name="Comma 2 3 2 4 3 2" xfId="13889"/>
    <cellStyle name="Comma 2 3 2 4 3 2 2" xfId="13890"/>
    <cellStyle name="Comma 2 3 2 4 3 2 4" xfId="13891"/>
    <cellStyle name="Comma 2 3 2 4 3 3" xfId="13892"/>
    <cellStyle name="Comma 2 3 2 4 3 4" xfId="13893"/>
    <cellStyle name="Comma 2 3 2 4 3 5" xfId="13894"/>
    <cellStyle name="Comma 2 3 2 4 4" xfId="13895"/>
    <cellStyle name="Comma 2 3 2 4 4 2" xfId="13896"/>
    <cellStyle name="Comma 2 3 2 4 4 4" xfId="13897"/>
    <cellStyle name="Comma 2 3 2 4 5" xfId="13898"/>
    <cellStyle name="Comma 2 3 2 4 6" xfId="13899"/>
    <cellStyle name="Comma 2 3 2 4 7" xfId="13900"/>
    <cellStyle name="Comma 2 3 2 5" xfId="13901"/>
    <cellStyle name="Comma 2 3 2 5 2" xfId="13902"/>
    <cellStyle name="Comma 2 3 2 5 2 2" xfId="13903"/>
    <cellStyle name="Comma 2 3 2 5 2 2 2" xfId="13904"/>
    <cellStyle name="Comma 2 3 2 5 2 2 4" xfId="13905"/>
    <cellStyle name="Comma 2 3 2 5 2 3" xfId="13906"/>
    <cellStyle name="Comma 2 3 2 5 2 4" xfId="13907"/>
    <cellStyle name="Comma 2 3 2 5 2 5" xfId="13908"/>
    <cellStyle name="Comma 2 3 2 5 3" xfId="13909"/>
    <cellStyle name="Comma 2 3 2 5 3 2" xfId="13910"/>
    <cellStyle name="Comma 2 3 2 5 3 2 2" xfId="13911"/>
    <cellStyle name="Comma 2 3 2 5 3 2 4" xfId="13912"/>
    <cellStyle name="Comma 2 3 2 5 3 3" xfId="13913"/>
    <cellStyle name="Comma 2 3 2 5 3 5" xfId="13914"/>
    <cellStyle name="Comma 2 3 2 5 4" xfId="13915"/>
    <cellStyle name="Comma 2 3 2 5 4 2" xfId="13916"/>
    <cellStyle name="Comma 2 3 2 5 4 4" xfId="13917"/>
    <cellStyle name="Comma 2 3 2 5 5" xfId="13918"/>
    <cellStyle name="Comma 2 3 2 5 6" xfId="13919"/>
    <cellStyle name="Comma 2 3 2 5 7" xfId="13920"/>
    <cellStyle name="Comma 2 3 2 6" xfId="13921"/>
    <cellStyle name="Comma 2 3 2 6 2" xfId="13922"/>
    <cellStyle name="Comma 2 3 2 6 2 2" xfId="13923"/>
    <cellStyle name="Comma 2 3 2 6 2 2 2" xfId="13924"/>
    <cellStyle name="Comma 2 3 2 6 2 2 4" xfId="13925"/>
    <cellStyle name="Comma 2 3 2 6 2 3" xfId="13926"/>
    <cellStyle name="Comma 2 3 2 6 2 4" xfId="13927"/>
    <cellStyle name="Comma 2 3 2 6 2 5" xfId="13928"/>
    <cellStyle name="Comma 2 3 2 6 3" xfId="13929"/>
    <cellStyle name="Comma 2 3 2 6 3 2" xfId="13930"/>
    <cellStyle name="Comma 2 3 2 6 3 2 2" xfId="13931"/>
    <cellStyle name="Comma 2 3 2 6 3 2 4" xfId="13932"/>
    <cellStyle name="Comma 2 3 2 6 3 3" xfId="13933"/>
    <cellStyle name="Comma 2 3 2 6 3 5" xfId="13934"/>
    <cellStyle name="Comma 2 3 2 6 4" xfId="13935"/>
    <cellStyle name="Comma 2 3 2 6 4 2" xfId="13936"/>
    <cellStyle name="Comma 2 3 2 6 4 4" xfId="13937"/>
    <cellStyle name="Comma 2 3 2 6 5" xfId="13938"/>
    <cellStyle name="Comma 2 3 2 6 6" xfId="13939"/>
    <cellStyle name="Comma 2 3 2 6 7" xfId="13940"/>
    <cellStyle name="Comma 2 3 2 7" xfId="13941"/>
    <cellStyle name="Comma 2 3 2 7 2" xfId="13942"/>
    <cellStyle name="Comma 2 3 2 7 2 2" xfId="13943"/>
    <cellStyle name="Comma 2 3 2 7 2 2 2" xfId="13944"/>
    <cellStyle name="Comma 2 3 2 7 2 2 4" xfId="13945"/>
    <cellStyle name="Comma 2 3 2 7 2 3" xfId="13946"/>
    <cellStyle name="Comma 2 3 2 7 2 5" xfId="13947"/>
    <cellStyle name="Comma 2 3 2 7 3" xfId="13948"/>
    <cellStyle name="Comma 2 3 2 7 3 2" xfId="13949"/>
    <cellStyle name="Comma 2 3 2 7 3 4" xfId="13950"/>
    <cellStyle name="Comma 2 3 2 7 4" xfId="13951"/>
    <cellStyle name="Comma 2 3 2 7 5" xfId="13952"/>
    <cellStyle name="Comma 2 3 2 7 6" xfId="13953"/>
    <cellStyle name="Comma 2 3 2 8" xfId="13954"/>
    <cellStyle name="Comma 2 3 2 8 2" xfId="13955"/>
    <cellStyle name="Comma 2 3 2 8 2 2" xfId="13956"/>
    <cellStyle name="Comma 2 3 2 8 2 4" xfId="13957"/>
    <cellStyle name="Comma 2 3 2 8 3" xfId="13958"/>
    <cellStyle name="Comma 2 3 2 8 4" xfId="13959"/>
    <cellStyle name="Comma 2 3 2 8 5" xfId="13960"/>
    <cellStyle name="Comma 2 3 2 9" xfId="13961"/>
    <cellStyle name="Comma 2 3 2 9 2" xfId="13962"/>
    <cellStyle name="Comma 2 3 2 9 4" xfId="13963"/>
    <cellStyle name="Comma 2 3 2_Perd det activo" xfId="13964"/>
    <cellStyle name="Comma 2 3 3" xfId="13965"/>
    <cellStyle name="Comma 2 3 3 10" xfId="13966"/>
    <cellStyle name="Comma 2 3 3 11" xfId="13967"/>
    <cellStyle name="Comma 2 3 3 2" xfId="13968"/>
    <cellStyle name="Comma 2 3 3 2 2" xfId="13969"/>
    <cellStyle name="Comma 2 3 3 2 2 2" xfId="13970"/>
    <cellStyle name="Comma 2 3 3 2 2 2 2" xfId="13971"/>
    <cellStyle name="Comma 2 3 3 2 2 2 4" xfId="13972"/>
    <cellStyle name="Comma 2 3 3 2 2 3" xfId="13973"/>
    <cellStyle name="Comma 2 3 3 2 2 4" xfId="13974"/>
    <cellStyle name="Comma 2 3 3 2 2 5" xfId="13975"/>
    <cellStyle name="Comma 2 3 3 2 3" xfId="13976"/>
    <cellStyle name="Comma 2 3 3 2 3 2" xfId="13977"/>
    <cellStyle name="Comma 2 3 3 2 3 2 2" xfId="13978"/>
    <cellStyle name="Comma 2 3 3 2 3 2 4" xfId="13979"/>
    <cellStyle name="Comma 2 3 3 2 3 3" xfId="13980"/>
    <cellStyle name="Comma 2 3 3 2 3 4" xfId="13981"/>
    <cellStyle name="Comma 2 3 3 2 3 5" xfId="13982"/>
    <cellStyle name="Comma 2 3 3 2 4" xfId="13983"/>
    <cellStyle name="Comma 2 3 3 2 4 2" xfId="13984"/>
    <cellStyle name="Comma 2 3 3 2 4 4" xfId="13985"/>
    <cellStyle name="Comma 2 3 3 2 5" xfId="13986"/>
    <cellStyle name="Comma 2 3 3 2 5 2" xfId="13987"/>
    <cellStyle name="Comma 2 3 3 2 6" xfId="13988"/>
    <cellStyle name="Comma 2 3 3 2 7" xfId="13989"/>
    <cellStyle name="Comma 2 3 3 2 8" xfId="13990"/>
    <cellStyle name="Comma 2 3 3 3" xfId="13991"/>
    <cellStyle name="Comma 2 3 3 3 2" xfId="13992"/>
    <cellStyle name="Comma 2 3 3 3 2 2" xfId="13993"/>
    <cellStyle name="Comma 2 3 3 3 2 2 2" xfId="13994"/>
    <cellStyle name="Comma 2 3 3 3 2 2 4" xfId="13995"/>
    <cellStyle name="Comma 2 3 3 3 2 3" xfId="13996"/>
    <cellStyle name="Comma 2 3 3 3 2 4" xfId="13997"/>
    <cellStyle name="Comma 2 3 3 3 2 5" xfId="13998"/>
    <cellStyle name="Comma 2 3 3 3 3" xfId="13999"/>
    <cellStyle name="Comma 2 3 3 3 3 2" xfId="14000"/>
    <cellStyle name="Comma 2 3 3 3 3 2 2" xfId="14001"/>
    <cellStyle name="Comma 2 3 3 3 3 2 4" xfId="14002"/>
    <cellStyle name="Comma 2 3 3 3 3 3" xfId="14003"/>
    <cellStyle name="Comma 2 3 3 3 3 4" xfId="14004"/>
    <cellStyle name="Comma 2 3 3 3 3 5" xfId="14005"/>
    <cellStyle name="Comma 2 3 3 3 4" xfId="14006"/>
    <cellStyle name="Comma 2 3 3 3 4 2" xfId="14007"/>
    <cellStyle name="Comma 2 3 3 3 4 4" xfId="14008"/>
    <cellStyle name="Comma 2 3 3 3 5" xfId="14009"/>
    <cellStyle name="Comma 2 3 3 3 6" xfId="14010"/>
    <cellStyle name="Comma 2 3 3 3 7" xfId="14011"/>
    <cellStyle name="Comma 2 3 3 4" xfId="14012"/>
    <cellStyle name="Comma 2 3 3 4 2" xfId="14013"/>
    <cellStyle name="Comma 2 3 3 4 2 2" xfId="14014"/>
    <cellStyle name="Comma 2 3 3 4 2 2 2" xfId="14015"/>
    <cellStyle name="Comma 2 3 3 4 2 2 4" xfId="14016"/>
    <cellStyle name="Comma 2 3 3 4 2 3" xfId="14017"/>
    <cellStyle name="Comma 2 3 3 4 2 4" xfId="14018"/>
    <cellStyle name="Comma 2 3 3 4 2 5" xfId="14019"/>
    <cellStyle name="Comma 2 3 3 4 3" xfId="14020"/>
    <cellStyle name="Comma 2 3 3 4 3 2" xfId="14021"/>
    <cellStyle name="Comma 2 3 3 4 3 2 2" xfId="14022"/>
    <cellStyle name="Comma 2 3 3 4 3 2 4" xfId="14023"/>
    <cellStyle name="Comma 2 3 3 4 3 3" xfId="14024"/>
    <cellStyle name="Comma 2 3 3 4 3 5" xfId="14025"/>
    <cellStyle name="Comma 2 3 3 4 4" xfId="14026"/>
    <cellStyle name="Comma 2 3 3 4 4 2" xfId="14027"/>
    <cellStyle name="Comma 2 3 3 4 4 4" xfId="14028"/>
    <cellStyle name="Comma 2 3 3 4 5" xfId="14029"/>
    <cellStyle name="Comma 2 3 3 4 6" xfId="14030"/>
    <cellStyle name="Comma 2 3 3 4 7" xfId="14031"/>
    <cellStyle name="Comma 2 3 3 5" xfId="14032"/>
    <cellStyle name="Comma 2 3 3 5 2" xfId="14033"/>
    <cellStyle name="Comma 2 3 3 5 2 2" xfId="14034"/>
    <cellStyle name="Comma 2 3 3 5 2 2 2" xfId="14035"/>
    <cellStyle name="Comma 2 3 3 5 2 2 4" xfId="14036"/>
    <cellStyle name="Comma 2 3 3 5 2 3" xfId="14037"/>
    <cellStyle name="Comma 2 3 3 5 2 5" xfId="14038"/>
    <cellStyle name="Comma 2 3 3 5 3" xfId="14039"/>
    <cellStyle name="Comma 2 3 3 5 3 2" xfId="14040"/>
    <cellStyle name="Comma 2 3 3 5 3 4" xfId="14041"/>
    <cellStyle name="Comma 2 3 3 5 4" xfId="14042"/>
    <cellStyle name="Comma 2 3 3 5 5" xfId="14043"/>
    <cellStyle name="Comma 2 3 3 5 6" xfId="14044"/>
    <cellStyle name="Comma 2 3 3 6" xfId="14045"/>
    <cellStyle name="Comma 2 3 3 6 2" xfId="14046"/>
    <cellStyle name="Comma 2 3 3 6 2 2" xfId="14047"/>
    <cellStyle name="Comma 2 3 3 6 2 4" xfId="14048"/>
    <cellStyle name="Comma 2 3 3 6 3" xfId="14049"/>
    <cellStyle name="Comma 2 3 3 6 4" xfId="14050"/>
    <cellStyle name="Comma 2 3 3 6 5" xfId="14051"/>
    <cellStyle name="Comma 2 3 3 7" xfId="14052"/>
    <cellStyle name="Comma 2 3 3 7 2" xfId="14053"/>
    <cellStyle name="Comma 2 3 3 7 4" xfId="14054"/>
    <cellStyle name="Comma 2 3 3 8" xfId="14055"/>
    <cellStyle name="Comma 2 3 3 8 2" xfId="14056"/>
    <cellStyle name="Comma 2 3 3 9" xfId="14057"/>
    <cellStyle name="Comma 2 3 3_Perd det activo" xfId="14058"/>
    <cellStyle name="Comma 2 3 4" xfId="14059"/>
    <cellStyle name="Comma 2 3 4 2" xfId="14060"/>
    <cellStyle name="Comma 2 3 4 2 2" xfId="14061"/>
    <cellStyle name="Comma 2 3 4 2 2 2" xfId="14062"/>
    <cellStyle name="Comma 2 3 4 2 2 4" xfId="14063"/>
    <cellStyle name="Comma 2 3 4 2 3" xfId="14064"/>
    <cellStyle name="Comma 2 3 4 2 4" xfId="14065"/>
    <cellStyle name="Comma 2 3 4 2 5" xfId="14066"/>
    <cellStyle name="Comma 2 3 4 3" xfId="14067"/>
    <cellStyle name="Comma 2 3 4 3 2" xfId="14068"/>
    <cellStyle name="Comma 2 3 4 3 2 2" xfId="14069"/>
    <cellStyle name="Comma 2 3 4 3 2 4" xfId="14070"/>
    <cellStyle name="Comma 2 3 4 3 3" xfId="14071"/>
    <cellStyle name="Comma 2 3 4 3 4" xfId="14072"/>
    <cellStyle name="Comma 2 3 4 3 5" xfId="14073"/>
    <cellStyle name="Comma 2 3 4 4" xfId="14074"/>
    <cellStyle name="Comma 2 3 4 4 2" xfId="14075"/>
    <cellStyle name="Comma 2 3 4 4 4" xfId="14076"/>
    <cellStyle name="Comma 2 3 4 5" xfId="14077"/>
    <cellStyle name="Comma 2 3 4 5 2" xfId="14078"/>
    <cellStyle name="Comma 2 3 4 6" xfId="14079"/>
    <cellStyle name="Comma 2 3 4 7" xfId="14080"/>
    <cellStyle name="Comma 2 3 4 8" xfId="14081"/>
    <cellStyle name="Comma 2 3 5" xfId="14082"/>
    <cellStyle name="Comma 2 3 5 2" xfId="14083"/>
    <cellStyle name="Comma 2 3 5 2 2" xfId="14084"/>
    <cellStyle name="Comma 2 3 5 2 2 2" xfId="14085"/>
    <cellStyle name="Comma 2 3 5 2 2 4" xfId="14086"/>
    <cellStyle name="Comma 2 3 5 2 3" xfId="14087"/>
    <cellStyle name="Comma 2 3 5 2 4" xfId="14088"/>
    <cellStyle name="Comma 2 3 5 2 5" xfId="14089"/>
    <cellStyle name="Comma 2 3 5 3" xfId="14090"/>
    <cellStyle name="Comma 2 3 5 3 2" xfId="14091"/>
    <cellStyle name="Comma 2 3 5 3 2 2" xfId="14092"/>
    <cellStyle name="Comma 2 3 5 3 2 4" xfId="14093"/>
    <cellStyle name="Comma 2 3 5 3 3" xfId="14094"/>
    <cellStyle name="Comma 2 3 5 3 4" xfId="14095"/>
    <cellStyle name="Comma 2 3 5 3 5" xfId="14096"/>
    <cellStyle name="Comma 2 3 5 4" xfId="14097"/>
    <cellStyle name="Comma 2 3 5 4 2" xfId="14098"/>
    <cellStyle name="Comma 2 3 5 4 4" xfId="14099"/>
    <cellStyle name="Comma 2 3 5 5" xfId="14100"/>
    <cellStyle name="Comma 2 3 5 6" xfId="14101"/>
    <cellStyle name="Comma 2 3 5 7" xfId="14102"/>
    <cellStyle name="Comma 2 3 6" xfId="14103"/>
    <cellStyle name="Comma 2 3 6 2" xfId="14104"/>
    <cellStyle name="Comma 2 3 6 2 2" xfId="14105"/>
    <cellStyle name="Comma 2 3 6 2 2 2" xfId="14106"/>
    <cellStyle name="Comma 2 3 6 2 2 4" xfId="14107"/>
    <cellStyle name="Comma 2 3 6 2 3" xfId="14108"/>
    <cellStyle name="Comma 2 3 6 2 4" xfId="14109"/>
    <cellStyle name="Comma 2 3 6 2 5" xfId="14110"/>
    <cellStyle name="Comma 2 3 6 3" xfId="14111"/>
    <cellStyle name="Comma 2 3 6 3 2" xfId="14112"/>
    <cellStyle name="Comma 2 3 6 3 2 2" xfId="14113"/>
    <cellStyle name="Comma 2 3 6 3 2 4" xfId="14114"/>
    <cellStyle name="Comma 2 3 6 3 3" xfId="14115"/>
    <cellStyle name="Comma 2 3 6 3 4" xfId="14116"/>
    <cellStyle name="Comma 2 3 6 3 5" xfId="14117"/>
    <cellStyle name="Comma 2 3 6 4" xfId="14118"/>
    <cellStyle name="Comma 2 3 6 4 2" xfId="14119"/>
    <cellStyle name="Comma 2 3 6 4 4" xfId="14120"/>
    <cellStyle name="Comma 2 3 6 5" xfId="14121"/>
    <cellStyle name="Comma 2 3 6 6" xfId="14122"/>
    <cellStyle name="Comma 2 3 6 7" xfId="14123"/>
    <cellStyle name="Comma 2 3 7" xfId="14124"/>
    <cellStyle name="Comma 2 3 7 2" xfId="14125"/>
    <cellStyle name="Comma 2 3 7 2 2" xfId="14126"/>
    <cellStyle name="Comma 2 3 7 2 2 2" xfId="14127"/>
    <cellStyle name="Comma 2 3 7 2 2 4" xfId="14128"/>
    <cellStyle name="Comma 2 3 7 2 3" xfId="14129"/>
    <cellStyle name="Comma 2 3 7 2 4" xfId="14130"/>
    <cellStyle name="Comma 2 3 7 2 5" xfId="14131"/>
    <cellStyle name="Comma 2 3 7 3" xfId="14132"/>
    <cellStyle name="Comma 2 3 7 3 2" xfId="14133"/>
    <cellStyle name="Comma 2 3 7 3 2 2" xfId="14134"/>
    <cellStyle name="Comma 2 3 7 3 2 4" xfId="14135"/>
    <cellStyle name="Comma 2 3 7 3 3" xfId="14136"/>
    <cellStyle name="Comma 2 3 7 3 4" xfId="14137"/>
    <cellStyle name="Comma 2 3 7 3 5" xfId="14138"/>
    <cellStyle name="Comma 2 3 7 4" xfId="14139"/>
    <cellStyle name="Comma 2 3 7 4 2" xfId="14140"/>
    <cellStyle name="Comma 2 3 7 4 4" xfId="14141"/>
    <cellStyle name="Comma 2 3 7 5" xfId="14142"/>
    <cellStyle name="Comma 2 3 7 6" xfId="14143"/>
    <cellStyle name="Comma 2 3 7 7" xfId="14144"/>
    <cellStyle name="Comma 2 3 8" xfId="14145"/>
    <cellStyle name="Comma 2 3 8 2" xfId="14146"/>
    <cellStyle name="Comma 2 3 8 2 2" xfId="14147"/>
    <cellStyle name="Comma 2 3 8 2 2 2" xfId="14148"/>
    <cellStyle name="Comma 2 3 8 2 2 4" xfId="14149"/>
    <cellStyle name="Comma 2 3 8 2 3" xfId="14150"/>
    <cellStyle name="Comma 2 3 8 2 4" xfId="14151"/>
    <cellStyle name="Comma 2 3 8 2 5" xfId="14152"/>
    <cellStyle name="Comma 2 3 8 3" xfId="14153"/>
    <cellStyle name="Comma 2 3 8 3 2" xfId="14154"/>
    <cellStyle name="Comma 2 3 8 3 2 2" xfId="14155"/>
    <cellStyle name="Comma 2 3 8 3 2 4" xfId="14156"/>
    <cellStyle name="Comma 2 3 8 3 3" xfId="14157"/>
    <cellStyle name="Comma 2 3 8 3 4" xfId="14158"/>
    <cellStyle name="Comma 2 3 8 3 5" xfId="14159"/>
    <cellStyle name="Comma 2 3 8 4" xfId="14160"/>
    <cellStyle name="Comma 2 3 8 4 2" xfId="14161"/>
    <cellStyle name="Comma 2 3 8 4 4" xfId="14162"/>
    <cellStyle name="Comma 2 3 8 5" xfId="14163"/>
    <cellStyle name="Comma 2 3 8 6" xfId="14164"/>
    <cellStyle name="Comma 2 3 8 7" xfId="14165"/>
    <cellStyle name="Comma 2 3 9" xfId="14166"/>
    <cellStyle name="Comma 2 3 9 2" xfId="14167"/>
    <cellStyle name="Comma 2 3 9 2 2" xfId="14168"/>
    <cellStyle name="Comma 2 3 9 2 2 2" xfId="14169"/>
    <cellStyle name="Comma 2 3 9 2 2 4" xfId="14170"/>
    <cellStyle name="Comma 2 3 9 2 3" xfId="14171"/>
    <cellStyle name="Comma 2 3 9 2 4" xfId="14172"/>
    <cellStyle name="Comma 2 3 9 2 5" xfId="14173"/>
    <cellStyle name="Comma 2 3 9 3" xfId="14174"/>
    <cellStyle name="Comma 2 3 9 3 2" xfId="14175"/>
    <cellStyle name="Comma 2 3 9 3 2 2" xfId="14176"/>
    <cellStyle name="Comma 2 3 9 3 2 4" xfId="14177"/>
    <cellStyle name="Comma 2 3 9 3 3" xfId="14178"/>
    <cellStyle name="Comma 2 3 9 3 5" xfId="14179"/>
    <cellStyle name="Comma 2 3 9 4" xfId="14180"/>
    <cellStyle name="Comma 2 3 9 4 2" xfId="14181"/>
    <cellStyle name="Comma 2 3 9 4 4" xfId="14182"/>
    <cellStyle name="Comma 2 3 9 5" xfId="14183"/>
    <cellStyle name="Comma 2 3 9 6" xfId="14184"/>
    <cellStyle name="Comma 2 3 9 7" xfId="14185"/>
    <cellStyle name="Comma 2 3_Perd det activo" xfId="14186"/>
    <cellStyle name="Comma 2 4" xfId="14187"/>
    <cellStyle name="Comma 2 4 10" xfId="14188"/>
    <cellStyle name="Comma 2 4 10 2" xfId="14189"/>
    <cellStyle name="Comma 2 4 10 2 2" xfId="14190"/>
    <cellStyle name="Comma 2 4 10 2 4" xfId="14191"/>
    <cellStyle name="Comma 2 4 10 3" xfId="14192"/>
    <cellStyle name="Comma 2 4 10 4" xfId="14193"/>
    <cellStyle name="Comma 2 4 10 5" xfId="14194"/>
    <cellStyle name="Comma 2 4 11" xfId="14195"/>
    <cellStyle name="Comma 2 4 11 2" xfId="14196"/>
    <cellStyle name="Comma 2 4 11 4" xfId="14197"/>
    <cellStyle name="Comma 2 4 12" xfId="14198"/>
    <cellStyle name="Comma 2 4 12 2" xfId="14199"/>
    <cellStyle name="Comma 2 4 12 3" xfId="14200"/>
    <cellStyle name="Comma 2 4 12 4" xfId="14201"/>
    <cellStyle name="Comma 2 4 13" xfId="14202"/>
    <cellStyle name="Comma 2 4 13 2" xfId="14203"/>
    <cellStyle name="Comma 2 4 13 3" xfId="14204"/>
    <cellStyle name="Comma 2 4 13 4" xfId="14205"/>
    <cellStyle name="Comma 2 4 14" xfId="14206"/>
    <cellStyle name="Comma 2 4 14 2" xfId="14207"/>
    <cellStyle name="Comma 2 4 14 3" xfId="14208"/>
    <cellStyle name="Comma 2 4 15" xfId="14209"/>
    <cellStyle name="Comma 2 4 16" xfId="14210"/>
    <cellStyle name="Comma 2 4 16 2" xfId="14211"/>
    <cellStyle name="Comma 2 4 17" xfId="14212"/>
    <cellStyle name="Comma 2 4 2" xfId="14213"/>
    <cellStyle name="Comma 2 4 2 10" xfId="14214"/>
    <cellStyle name="Comma 2 4 2 10 2" xfId="14215"/>
    <cellStyle name="Comma 2 4 2 11" xfId="14216"/>
    <cellStyle name="Comma 2 4 2 2" xfId="14217"/>
    <cellStyle name="Comma 2 4 2 2 2" xfId="14218"/>
    <cellStyle name="Comma 2 4 2 2 2 2" xfId="14219"/>
    <cellStyle name="Comma 2 4 2 2 2 2 2" xfId="14220"/>
    <cellStyle name="Comma 2 4 2 2 2 2 4" xfId="14221"/>
    <cellStyle name="Comma 2 4 2 2 2 3" xfId="14222"/>
    <cellStyle name="Comma 2 4 2 2 2 4" xfId="14223"/>
    <cellStyle name="Comma 2 4 2 2 2 5" xfId="14224"/>
    <cellStyle name="Comma 2 4 2 2 3" xfId="14225"/>
    <cellStyle name="Comma 2 4 2 2 3 2" xfId="14226"/>
    <cellStyle name="Comma 2 4 2 2 3 2 2" xfId="14227"/>
    <cellStyle name="Comma 2 4 2 2 3 2 4" xfId="14228"/>
    <cellStyle name="Comma 2 4 2 2 3 3" xfId="14229"/>
    <cellStyle name="Comma 2 4 2 2 3 4" xfId="14230"/>
    <cellStyle name="Comma 2 4 2 2 3 5" xfId="14231"/>
    <cellStyle name="Comma 2 4 2 2 4" xfId="14232"/>
    <cellStyle name="Comma 2 4 2 2 4 2" xfId="14233"/>
    <cellStyle name="Comma 2 4 2 2 4 4" xfId="14234"/>
    <cellStyle name="Comma 2 4 2 2 5" xfId="14235"/>
    <cellStyle name="Comma 2 4 2 2 5 2" xfId="14236"/>
    <cellStyle name="Comma 2 4 2 2 6" xfId="14237"/>
    <cellStyle name="Comma 2 4 2 2 7" xfId="14238"/>
    <cellStyle name="Comma 2 4 2 2 8" xfId="14239"/>
    <cellStyle name="Comma 2 4 2 3" xfId="14240"/>
    <cellStyle name="Comma 2 4 2 3 2" xfId="14241"/>
    <cellStyle name="Comma 2 4 2 3 2 2" xfId="14242"/>
    <cellStyle name="Comma 2 4 2 3 2 2 2" xfId="14243"/>
    <cellStyle name="Comma 2 4 2 3 2 2 4" xfId="14244"/>
    <cellStyle name="Comma 2 4 2 3 2 3" xfId="14245"/>
    <cellStyle name="Comma 2 4 2 3 2 4" xfId="14246"/>
    <cellStyle name="Comma 2 4 2 3 2 5" xfId="14247"/>
    <cellStyle name="Comma 2 4 2 3 3" xfId="14248"/>
    <cellStyle name="Comma 2 4 2 3 3 2" xfId="14249"/>
    <cellStyle name="Comma 2 4 2 3 3 2 2" xfId="14250"/>
    <cellStyle name="Comma 2 4 2 3 3 2 4" xfId="14251"/>
    <cellStyle name="Comma 2 4 2 3 3 3" xfId="14252"/>
    <cellStyle name="Comma 2 4 2 3 3 4" xfId="14253"/>
    <cellStyle name="Comma 2 4 2 3 3 5" xfId="14254"/>
    <cellStyle name="Comma 2 4 2 3 4" xfId="14255"/>
    <cellStyle name="Comma 2 4 2 3 4 2" xfId="14256"/>
    <cellStyle name="Comma 2 4 2 3 4 4" xfId="14257"/>
    <cellStyle name="Comma 2 4 2 3 5" xfId="14258"/>
    <cellStyle name="Comma 2 4 2 3 6" xfId="14259"/>
    <cellStyle name="Comma 2 4 2 3 7" xfId="14260"/>
    <cellStyle name="Comma 2 4 2 4" xfId="14261"/>
    <cellStyle name="Comma 2 4 2 4 2" xfId="14262"/>
    <cellStyle name="Comma 2 4 2 4 2 2" xfId="14263"/>
    <cellStyle name="Comma 2 4 2 4 2 2 2" xfId="14264"/>
    <cellStyle name="Comma 2 4 2 4 2 2 4" xfId="14265"/>
    <cellStyle name="Comma 2 4 2 4 2 3" xfId="14266"/>
    <cellStyle name="Comma 2 4 2 4 2 4" xfId="14267"/>
    <cellStyle name="Comma 2 4 2 4 2 5" xfId="14268"/>
    <cellStyle name="Comma 2 4 2 4 3" xfId="14269"/>
    <cellStyle name="Comma 2 4 2 4 3 2" xfId="14270"/>
    <cellStyle name="Comma 2 4 2 4 3 2 2" xfId="14271"/>
    <cellStyle name="Comma 2 4 2 4 3 2 4" xfId="14272"/>
    <cellStyle name="Comma 2 4 2 4 3 3" xfId="14273"/>
    <cellStyle name="Comma 2 4 2 4 3 5" xfId="14274"/>
    <cellStyle name="Comma 2 4 2 4 4" xfId="14275"/>
    <cellStyle name="Comma 2 4 2 4 4 2" xfId="14276"/>
    <cellStyle name="Comma 2 4 2 4 4 4" xfId="14277"/>
    <cellStyle name="Comma 2 4 2 4 5" xfId="14278"/>
    <cellStyle name="Comma 2 4 2 4 6" xfId="14279"/>
    <cellStyle name="Comma 2 4 2 4 7" xfId="14280"/>
    <cellStyle name="Comma 2 4 2 5" xfId="14281"/>
    <cellStyle name="Comma 2 4 2 5 2" xfId="14282"/>
    <cellStyle name="Comma 2 4 2 5 2 2" xfId="14283"/>
    <cellStyle name="Comma 2 4 2 5 2 2 2" xfId="14284"/>
    <cellStyle name="Comma 2 4 2 5 2 2 4" xfId="14285"/>
    <cellStyle name="Comma 2 4 2 5 2 3" xfId="14286"/>
    <cellStyle name="Comma 2 4 2 5 2 5" xfId="14287"/>
    <cellStyle name="Comma 2 4 2 5 3" xfId="14288"/>
    <cellStyle name="Comma 2 4 2 5 3 2" xfId="14289"/>
    <cellStyle name="Comma 2 4 2 5 3 4" xfId="14290"/>
    <cellStyle name="Comma 2 4 2 5 4" xfId="14291"/>
    <cellStyle name="Comma 2 4 2 5 5" xfId="14292"/>
    <cellStyle name="Comma 2 4 2 5 6" xfId="14293"/>
    <cellStyle name="Comma 2 4 2 6" xfId="14294"/>
    <cellStyle name="Comma 2 4 2 6 2" xfId="14295"/>
    <cellStyle name="Comma 2 4 2 6 2 2" xfId="14296"/>
    <cellStyle name="Comma 2 4 2 6 2 4" xfId="14297"/>
    <cellStyle name="Comma 2 4 2 6 3" xfId="14298"/>
    <cellStyle name="Comma 2 4 2 6 4" xfId="14299"/>
    <cellStyle name="Comma 2 4 2 6 5" xfId="14300"/>
    <cellStyle name="Comma 2 4 2 7" xfId="14301"/>
    <cellStyle name="Comma 2 4 2 7 2" xfId="14302"/>
    <cellStyle name="Comma 2 4 2 7 4" xfId="14303"/>
    <cellStyle name="Comma 2 4 2 8" xfId="14304"/>
    <cellStyle name="Comma 2 4 2 8 2" xfId="14305"/>
    <cellStyle name="Comma 2 4 2 8 3" xfId="14306"/>
    <cellStyle name="Comma 2 4 2 9" xfId="14307"/>
    <cellStyle name="Comma 2 4 2_Perd det activo" xfId="14308"/>
    <cellStyle name="Comma 2 4 3" xfId="14309"/>
    <cellStyle name="Comma 2 4 3 2" xfId="14310"/>
    <cellStyle name="Comma 2 4 3 2 2" xfId="14311"/>
    <cellStyle name="Comma 2 4 3 2 2 2" xfId="14312"/>
    <cellStyle name="Comma 2 4 3 2 2 4" xfId="14313"/>
    <cellStyle name="Comma 2 4 3 2 3" xfId="14314"/>
    <cellStyle name="Comma 2 4 3 2 3 2" xfId="14315"/>
    <cellStyle name="Comma 2 4 3 2 4" xfId="14316"/>
    <cellStyle name="Comma 2 4 3 2 5" xfId="14317"/>
    <cellStyle name="Comma 2 4 3 2 6" xfId="14318"/>
    <cellStyle name="Comma 2 4 3 3" xfId="14319"/>
    <cellStyle name="Comma 2 4 3 3 2" xfId="14320"/>
    <cellStyle name="Comma 2 4 3 3 2 2" xfId="14321"/>
    <cellStyle name="Comma 2 4 3 3 2 4" xfId="14322"/>
    <cellStyle name="Comma 2 4 3 3 3" xfId="14323"/>
    <cellStyle name="Comma 2 4 3 3 4" xfId="14324"/>
    <cellStyle name="Comma 2 4 3 3 5" xfId="14325"/>
    <cellStyle name="Comma 2 4 3 4" xfId="14326"/>
    <cellStyle name="Comma 2 4 3 4 2" xfId="14327"/>
    <cellStyle name="Comma 2 4 3 4 2 2" xfId="14328"/>
    <cellStyle name="Comma 2 4 3 4 2 4" xfId="14329"/>
    <cellStyle name="Comma 2 4 3 4 3" xfId="14330"/>
    <cellStyle name="Comma 2 4 3 4 4" xfId="14331"/>
    <cellStyle name="Comma 2 4 3 4 5" xfId="14332"/>
    <cellStyle name="Comma 2 4 3 5" xfId="14333"/>
    <cellStyle name="Comma 2 4 3 5 2" xfId="14334"/>
    <cellStyle name="Comma 2 4 3 5 4" xfId="14335"/>
    <cellStyle name="Comma 2 4 3 6" xfId="14336"/>
    <cellStyle name="Comma 2 4 3 6 2" xfId="14337"/>
    <cellStyle name="Comma 2 4 3 6 3" xfId="14338"/>
    <cellStyle name="Comma 2 4 3 7" xfId="14339"/>
    <cellStyle name="Comma 2 4 3 8" xfId="14340"/>
    <cellStyle name="Comma 2 4 3 8 2" xfId="14341"/>
    <cellStyle name="Comma 2 4 3 9" xfId="14342"/>
    <cellStyle name="Comma 2 4 3_Perd det activo" xfId="14343"/>
    <cellStyle name="Comma 2 4 4" xfId="14344"/>
    <cellStyle name="Comma 2 4 4 2" xfId="14345"/>
    <cellStyle name="Comma 2 4 4 2 2" xfId="14346"/>
    <cellStyle name="Comma 2 4 4 2 2 2" xfId="14347"/>
    <cellStyle name="Comma 2 4 4 2 2 4" xfId="14348"/>
    <cellStyle name="Comma 2 4 4 2 3" xfId="14349"/>
    <cellStyle name="Comma 2 4 4 2 4" xfId="14350"/>
    <cellStyle name="Comma 2 4 4 2 5" xfId="14351"/>
    <cellStyle name="Comma 2 4 4 3" xfId="14352"/>
    <cellStyle name="Comma 2 4 4 3 2" xfId="14353"/>
    <cellStyle name="Comma 2 4 4 3 2 2" xfId="14354"/>
    <cellStyle name="Comma 2 4 4 3 2 4" xfId="14355"/>
    <cellStyle name="Comma 2 4 4 3 3" xfId="14356"/>
    <cellStyle name="Comma 2 4 4 3 4" xfId="14357"/>
    <cellStyle name="Comma 2 4 4 3 5" xfId="14358"/>
    <cellStyle name="Comma 2 4 4 4" xfId="14359"/>
    <cellStyle name="Comma 2 4 4 4 2" xfId="14360"/>
    <cellStyle name="Comma 2 4 4 4 4" xfId="14361"/>
    <cellStyle name="Comma 2 4 4 5" xfId="14362"/>
    <cellStyle name="Comma 2 4 4 5 2" xfId="14363"/>
    <cellStyle name="Comma 2 4 4 6" xfId="14364"/>
    <cellStyle name="Comma 2 4 4 7" xfId="14365"/>
    <cellStyle name="Comma 2 4 4 8" xfId="14366"/>
    <cellStyle name="Comma 2 4 5" xfId="14367"/>
    <cellStyle name="Comma 2 4 5 2" xfId="14368"/>
    <cellStyle name="Comma 2 4 5 2 2" xfId="14369"/>
    <cellStyle name="Comma 2 4 5 2 2 2" xfId="14370"/>
    <cellStyle name="Comma 2 4 5 2 2 4" xfId="14371"/>
    <cellStyle name="Comma 2 4 5 2 3" xfId="14372"/>
    <cellStyle name="Comma 2 4 5 2 4" xfId="14373"/>
    <cellStyle name="Comma 2 4 5 2 5" xfId="14374"/>
    <cellStyle name="Comma 2 4 5 3" xfId="14375"/>
    <cellStyle name="Comma 2 4 5 3 2" xfId="14376"/>
    <cellStyle name="Comma 2 4 5 3 2 2" xfId="14377"/>
    <cellStyle name="Comma 2 4 5 3 2 4" xfId="14378"/>
    <cellStyle name="Comma 2 4 5 3 3" xfId="14379"/>
    <cellStyle name="Comma 2 4 5 3 4" xfId="14380"/>
    <cellStyle name="Comma 2 4 5 3 5" xfId="14381"/>
    <cellStyle name="Comma 2 4 5 4" xfId="14382"/>
    <cellStyle name="Comma 2 4 5 4 2" xfId="14383"/>
    <cellStyle name="Comma 2 4 5 4 4" xfId="14384"/>
    <cellStyle name="Comma 2 4 5 5" xfId="14385"/>
    <cellStyle name="Comma 2 4 5 5 2" xfId="14386"/>
    <cellStyle name="Comma 2 4 5 6" xfId="14387"/>
    <cellStyle name="Comma 2 4 5 7" xfId="14388"/>
    <cellStyle name="Comma 2 4 5 8" xfId="14389"/>
    <cellStyle name="Comma 2 4 6" xfId="14390"/>
    <cellStyle name="Comma 2 4 6 2" xfId="14391"/>
    <cellStyle name="Comma 2 4 6 2 2" xfId="14392"/>
    <cellStyle name="Comma 2 4 6 2 2 2" xfId="14393"/>
    <cellStyle name="Comma 2 4 6 2 2 4" xfId="14394"/>
    <cellStyle name="Comma 2 4 6 2 3" xfId="14395"/>
    <cellStyle name="Comma 2 4 6 2 4" xfId="14396"/>
    <cellStyle name="Comma 2 4 6 2 5" xfId="14397"/>
    <cellStyle name="Comma 2 4 6 3" xfId="14398"/>
    <cellStyle name="Comma 2 4 6 3 2" xfId="14399"/>
    <cellStyle name="Comma 2 4 6 3 2 2" xfId="14400"/>
    <cellStyle name="Comma 2 4 6 3 2 4" xfId="14401"/>
    <cellStyle name="Comma 2 4 6 3 3" xfId="14402"/>
    <cellStyle name="Comma 2 4 6 3 4" xfId="14403"/>
    <cellStyle name="Comma 2 4 6 3 5" xfId="14404"/>
    <cellStyle name="Comma 2 4 6 4" xfId="14405"/>
    <cellStyle name="Comma 2 4 6 4 2" xfId="14406"/>
    <cellStyle name="Comma 2 4 6 4 4" xfId="14407"/>
    <cellStyle name="Comma 2 4 6 5" xfId="14408"/>
    <cellStyle name="Comma 2 4 6 6" xfId="14409"/>
    <cellStyle name="Comma 2 4 6 7" xfId="14410"/>
    <cellStyle name="Comma 2 4 7" xfId="14411"/>
    <cellStyle name="Comma 2 4 7 2" xfId="14412"/>
    <cellStyle name="Comma 2 4 7 2 2" xfId="14413"/>
    <cellStyle name="Comma 2 4 7 2 2 2" xfId="14414"/>
    <cellStyle name="Comma 2 4 7 2 2 4" xfId="14415"/>
    <cellStyle name="Comma 2 4 7 2 3" xfId="14416"/>
    <cellStyle name="Comma 2 4 7 2 4" xfId="14417"/>
    <cellStyle name="Comma 2 4 7 2 5" xfId="14418"/>
    <cellStyle name="Comma 2 4 7 3" xfId="14419"/>
    <cellStyle name="Comma 2 4 7 3 2" xfId="14420"/>
    <cellStyle name="Comma 2 4 7 3 2 2" xfId="14421"/>
    <cellStyle name="Comma 2 4 7 3 2 4" xfId="14422"/>
    <cellStyle name="Comma 2 4 7 3 3" xfId="14423"/>
    <cellStyle name="Comma 2 4 7 3 4" xfId="14424"/>
    <cellStyle name="Comma 2 4 7 3 5" xfId="14425"/>
    <cellStyle name="Comma 2 4 7 4" xfId="14426"/>
    <cellStyle name="Comma 2 4 7 4 2" xfId="14427"/>
    <cellStyle name="Comma 2 4 7 4 4" xfId="14428"/>
    <cellStyle name="Comma 2 4 7 5" xfId="14429"/>
    <cellStyle name="Comma 2 4 7 6" xfId="14430"/>
    <cellStyle name="Comma 2 4 7 7" xfId="14431"/>
    <cellStyle name="Comma 2 4 8" xfId="14432"/>
    <cellStyle name="Comma 2 4 8 2" xfId="14433"/>
    <cellStyle name="Comma 2 4 8 2 2" xfId="14434"/>
    <cellStyle name="Comma 2 4 8 2 2 2" xfId="14435"/>
    <cellStyle name="Comma 2 4 8 2 2 4" xfId="14436"/>
    <cellStyle name="Comma 2 4 8 2 3" xfId="14437"/>
    <cellStyle name="Comma 2 4 8 2 4" xfId="14438"/>
    <cellStyle name="Comma 2 4 8 2 5" xfId="14439"/>
    <cellStyle name="Comma 2 4 8 3" xfId="14440"/>
    <cellStyle name="Comma 2 4 8 3 2" xfId="14441"/>
    <cellStyle name="Comma 2 4 8 3 2 2" xfId="14442"/>
    <cellStyle name="Comma 2 4 8 3 2 4" xfId="14443"/>
    <cellStyle name="Comma 2 4 8 3 3" xfId="14444"/>
    <cellStyle name="Comma 2 4 8 3 5" xfId="14445"/>
    <cellStyle name="Comma 2 4 8 4" xfId="14446"/>
    <cellStyle name="Comma 2 4 8 4 2" xfId="14447"/>
    <cellStyle name="Comma 2 4 8 4 4" xfId="14448"/>
    <cellStyle name="Comma 2 4 8 5" xfId="14449"/>
    <cellStyle name="Comma 2 4 8 6" xfId="14450"/>
    <cellStyle name="Comma 2 4 8 7" xfId="14451"/>
    <cellStyle name="Comma 2 4 9" xfId="14452"/>
    <cellStyle name="Comma 2 4 9 2" xfId="14453"/>
    <cellStyle name="Comma 2 4 9 2 2" xfId="14454"/>
    <cellStyle name="Comma 2 4 9 2 2 2" xfId="14455"/>
    <cellStyle name="Comma 2 4 9 2 2 4" xfId="14456"/>
    <cellStyle name="Comma 2 4 9 2 3" xfId="14457"/>
    <cellStyle name="Comma 2 4 9 2 5" xfId="14458"/>
    <cellStyle name="Comma 2 4 9 3" xfId="14459"/>
    <cellStyle name="Comma 2 4 9 3 2" xfId="14460"/>
    <cellStyle name="Comma 2 4 9 3 4" xfId="14461"/>
    <cellStyle name="Comma 2 4 9 4" xfId="14462"/>
    <cellStyle name="Comma 2 4 9 5" xfId="14463"/>
    <cellStyle name="Comma 2 4 9 6" xfId="14464"/>
    <cellStyle name="Comma 2 4_Perd det activo" xfId="14465"/>
    <cellStyle name="Comma 2 5" xfId="14466"/>
    <cellStyle name="Comma 2 5 10" xfId="14467"/>
    <cellStyle name="Comma 2 5 10 2" xfId="14468"/>
    <cellStyle name="Comma 2 5 10 2 2" xfId="14469"/>
    <cellStyle name="Comma 2 5 10 2 4" xfId="14470"/>
    <cellStyle name="Comma 2 5 10 3" xfId="14471"/>
    <cellStyle name="Comma 2 5 10 4" xfId="14472"/>
    <cellStyle name="Comma 2 5 10 5" xfId="14473"/>
    <cellStyle name="Comma 2 5 11" xfId="14474"/>
    <cellStyle name="Comma 2 5 11 2" xfId="14475"/>
    <cellStyle name="Comma 2 5 11 4" xfId="14476"/>
    <cellStyle name="Comma 2 5 12" xfId="14477"/>
    <cellStyle name="Comma 2 5 12 2" xfId="14478"/>
    <cellStyle name="Comma 2 5 12 3" xfId="14479"/>
    <cellStyle name="Comma 2 5 12 4" xfId="14480"/>
    <cellStyle name="Comma 2 5 13" xfId="14481"/>
    <cellStyle name="Comma 2 5 13 2" xfId="14482"/>
    <cellStyle name="Comma 2 5 13 3" xfId="14483"/>
    <cellStyle name="Comma 2 5 14" xfId="14484"/>
    <cellStyle name="Comma 2 5 15" xfId="14485"/>
    <cellStyle name="Comma 2 5 15 2" xfId="14486"/>
    <cellStyle name="Comma 2 5 16" xfId="14487"/>
    <cellStyle name="Comma 2 5 2" xfId="14488"/>
    <cellStyle name="Comma 2 5 2 10" xfId="14489"/>
    <cellStyle name="Comma 2 5 2 11" xfId="14490"/>
    <cellStyle name="Comma 2 5 2 2" xfId="14491"/>
    <cellStyle name="Comma 2 5 2 2 2" xfId="14492"/>
    <cellStyle name="Comma 2 5 2 2 2 2" xfId="14493"/>
    <cellStyle name="Comma 2 5 2 2 2 2 2" xfId="14494"/>
    <cellStyle name="Comma 2 5 2 2 2 2 4" xfId="14495"/>
    <cellStyle name="Comma 2 5 2 2 2 3" xfId="14496"/>
    <cellStyle name="Comma 2 5 2 2 2 4" xfId="14497"/>
    <cellStyle name="Comma 2 5 2 2 2 5" xfId="14498"/>
    <cellStyle name="Comma 2 5 2 2 3" xfId="14499"/>
    <cellStyle name="Comma 2 5 2 2 3 2" xfId="14500"/>
    <cellStyle name="Comma 2 5 2 2 3 2 2" xfId="14501"/>
    <cellStyle name="Comma 2 5 2 2 3 2 4" xfId="14502"/>
    <cellStyle name="Comma 2 5 2 2 3 3" xfId="14503"/>
    <cellStyle name="Comma 2 5 2 2 3 4" xfId="14504"/>
    <cellStyle name="Comma 2 5 2 2 3 5" xfId="14505"/>
    <cellStyle name="Comma 2 5 2 2 4" xfId="14506"/>
    <cellStyle name="Comma 2 5 2 2 4 2" xfId="14507"/>
    <cellStyle name="Comma 2 5 2 2 4 4" xfId="14508"/>
    <cellStyle name="Comma 2 5 2 2 5" xfId="14509"/>
    <cellStyle name="Comma 2 5 2 2 5 2" xfId="14510"/>
    <cellStyle name="Comma 2 5 2 2 6" xfId="14511"/>
    <cellStyle name="Comma 2 5 2 2 7" xfId="14512"/>
    <cellStyle name="Comma 2 5 2 2 8" xfId="14513"/>
    <cellStyle name="Comma 2 5 2 3" xfId="14514"/>
    <cellStyle name="Comma 2 5 2 3 2" xfId="14515"/>
    <cellStyle name="Comma 2 5 2 3 2 2" xfId="14516"/>
    <cellStyle name="Comma 2 5 2 3 2 2 2" xfId="14517"/>
    <cellStyle name="Comma 2 5 2 3 2 2 4" xfId="14518"/>
    <cellStyle name="Comma 2 5 2 3 2 3" xfId="14519"/>
    <cellStyle name="Comma 2 5 2 3 2 4" xfId="14520"/>
    <cellStyle name="Comma 2 5 2 3 2 5" xfId="14521"/>
    <cellStyle name="Comma 2 5 2 3 3" xfId="14522"/>
    <cellStyle name="Comma 2 5 2 3 3 2" xfId="14523"/>
    <cellStyle name="Comma 2 5 2 3 3 2 2" xfId="14524"/>
    <cellStyle name="Comma 2 5 2 3 3 2 4" xfId="14525"/>
    <cellStyle name="Comma 2 5 2 3 3 3" xfId="14526"/>
    <cellStyle name="Comma 2 5 2 3 3 4" xfId="14527"/>
    <cellStyle name="Comma 2 5 2 3 3 5" xfId="14528"/>
    <cellStyle name="Comma 2 5 2 3 4" xfId="14529"/>
    <cellStyle name="Comma 2 5 2 3 4 2" xfId="14530"/>
    <cellStyle name="Comma 2 5 2 3 4 4" xfId="14531"/>
    <cellStyle name="Comma 2 5 2 3 5" xfId="14532"/>
    <cellStyle name="Comma 2 5 2 3 6" xfId="14533"/>
    <cellStyle name="Comma 2 5 2 3 7" xfId="14534"/>
    <cellStyle name="Comma 2 5 2 4" xfId="14535"/>
    <cellStyle name="Comma 2 5 2 4 2" xfId="14536"/>
    <cellStyle name="Comma 2 5 2 4 2 2" xfId="14537"/>
    <cellStyle name="Comma 2 5 2 4 2 2 2" xfId="14538"/>
    <cellStyle name="Comma 2 5 2 4 2 2 4" xfId="14539"/>
    <cellStyle name="Comma 2 5 2 4 2 3" xfId="14540"/>
    <cellStyle name="Comma 2 5 2 4 2 4" xfId="14541"/>
    <cellStyle name="Comma 2 5 2 4 2 5" xfId="14542"/>
    <cellStyle name="Comma 2 5 2 4 3" xfId="14543"/>
    <cellStyle name="Comma 2 5 2 4 3 2" xfId="14544"/>
    <cellStyle name="Comma 2 5 2 4 3 2 2" xfId="14545"/>
    <cellStyle name="Comma 2 5 2 4 3 2 4" xfId="14546"/>
    <cellStyle name="Comma 2 5 2 4 3 3" xfId="14547"/>
    <cellStyle name="Comma 2 5 2 4 3 5" xfId="14548"/>
    <cellStyle name="Comma 2 5 2 4 4" xfId="14549"/>
    <cellStyle name="Comma 2 5 2 4 4 2" xfId="14550"/>
    <cellStyle name="Comma 2 5 2 4 4 4" xfId="14551"/>
    <cellStyle name="Comma 2 5 2 4 5" xfId="14552"/>
    <cellStyle name="Comma 2 5 2 4 6" xfId="14553"/>
    <cellStyle name="Comma 2 5 2 4 7" xfId="14554"/>
    <cellStyle name="Comma 2 5 2 5" xfId="14555"/>
    <cellStyle name="Comma 2 5 2 5 2" xfId="14556"/>
    <cellStyle name="Comma 2 5 2 5 2 2" xfId="14557"/>
    <cellStyle name="Comma 2 5 2 5 2 2 2" xfId="14558"/>
    <cellStyle name="Comma 2 5 2 5 2 2 4" xfId="14559"/>
    <cellStyle name="Comma 2 5 2 5 2 3" xfId="14560"/>
    <cellStyle name="Comma 2 5 2 5 2 5" xfId="14561"/>
    <cellStyle name="Comma 2 5 2 5 3" xfId="14562"/>
    <cellStyle name="Comma 2 5 2 5 3 2" xfId="14563"/>
    <cellStyle name="Comma 2 5 2 5 3 4" xfId="14564"/>
    <cellStyle name="Comma 2 5 2 5 4" xfId="14565"/>
    <cellStyle name="Comma 2 5 2 5 5" xfId="14566"/>
    <cellStyle name="Comma 2 5 2 5 6" xfId="14567"/>
    <cellStyle name="Comma 2 5 2 6" xfId="14568"/>
    <cellStyle name="Comma 2 5 2 6 2" xfId="14569"/>
    <cellStyle name="Comma 2 5 2 6 2 2" xfId="14570"/>
    <cellStyle name="Comma 2 5 2 6 2 4" xfId="14571"/>
    <cellStyle name="Comma 2 5 2 6 3" xfId="14572"/>
    <cellStyle name="Comma 2 5 2 6 4" xfId="14573"/>
    <cellStyle name="Comma 2 5 2 6 5" xfId="14574"/>
    <cellStyle name="Comma 2 5 2 7" xfId="14575"/>
    <cellStyle name="Comma 2 5 2 7 2" xfId="14576"/>
    <cellStyle name="Comma 2 5 2 7 4" xfId="14577"/>
    <cellStyle name="Comma 2 5 2 8" xfId="14578"/>
    <cellStyle name="Comma 2 5 2 8 2" xfId="14579"/>
    <cellStyle name="Comma 2 5 2 9" xfId="14580"/>
    <cellStyle name="Comma 2 5 3" xfId="14581"/>
    <cellStyle name="Comma 2 5 3 2" xfId="14582"/>
    <cellStyle name="Comma 2 5 3 2 2" xfId="14583"/>
    <cellStyle name="Comma 2 5 3 2 2 2" xfId="14584"/>
    <cellStyle name="Comma 2 5 3 2 2 4" xfId="14585"/>
    <cellStyle name="Comma 2 5 3 2 3" xfId="14586"/>
    <cellStyle name="Comma 2 5 3 2 4" xfId="14587"/>
    <cellStyle name="Comma 2 5 3 2 5" xfId="14588"/>
    <cellStyle name="Comma 2 5 3 3" xfId="14589"/>
    <cellStyle name="Comma 2 5 3 3 2" xfId="14590"/>
    <cellStyle name="Comma 2 5 3 3 2 2" xfId="14591"/>
    <cellStyle name="Comma 2 5 3 3 2 4" xfId="14592"/>
    <cellStyle name="Comma 2 5 3 3 3" xfId="14593"/>
    <cellStyle name="Comma 2 5 3 3 4" xfId="14594"/>
    <cellStyle name="Comma 2 5 3 3 5" xfId="14595"/>
    <cellStyle name="Comma 2 5 3 4" xfId="14596"/>
    <cellStyle name="Comma 2 5 3 4 2" xfId="14597"/>
    <cellStyle name="Comma 2 5 3 4 4" xfId="14598"/>
    <cellStyle name="Comma 2 5 3 5" xfId="14599"/>
    <cellStyle name="Comma 2 5 3 5 2" xfId="14600"/>
    <cellStyle name="Comma 2 5 3 6" xfId="14601"/>
    <cellStyle name="Comma 2 5 3 7" xfId="14602"/>
    <cellStyle name="Comma 2 5 3 8" xfId="14603"/>
    <cellStyle name="Comma 2 5 4" xfId="14604"/>
    <cellStyle name="Comma 2 5 4 2" xfId="14605"/>
    <cellStyle name="Comma 2 5 4 2 2" xfId="14606"/>
    <cellStyle name="Comma 2 5 4 2 2 2" xfId="14607"/>
    <cellStyle name="Comma 2 5 4 2 2 4" xfId="14608"/>
    <cellStyle name="Comma 2 5 4 2 3" xfId="14609"/>
    <cellStyle name="Comma 2 5 4 2 4" xfId="14610"/>
    <cellStyle name="Comma 2 5 4 2 5" xfId="14611"/>
    <cellStyle name="Comma 2 5 4 3" xfId="14612"/>
    <cellStyle name="Comma 2 5 4 3 2" xfId="14613"/>
    <cellStyle name="Comma 2 5 4 3 2 2" xfId="14614"/>
    <cellStyle name="Comma 2 5 4 3 2 4" xfId="14615"/>
    <cellStyle name="Comma 2 5 4 3 3" xfId="14616"/>
    <cellStyle name="Comma 2 5 4 3 4" xfId="14617"/>
    <cellStyle name="Comma 2 5 4 3 5" xfId="14618"/>
    <cellStyle name="Comma 2 5 4 4" xfId="14619"/>
    <cellStyle name="Comma 2 5 4 4 2" xfId="14620"/>
    <cellStyle name="Comma 2 5 4 4 4" xfId="14621"/>
    <cellStyle name="Comma 2 5 4 5" xfId="14622"/>
    <cellStyle name="Comma 2 5 4 5 2" xfId="14623"/>
    <cellStyle name="Comma 2 5 4 6" xfId="14624"/>
    <cellStyle name="Comma 2 5 4 7" xfId="14625"/>
    <cellStyle name="Comma 2 5 4 8" xfId="14626"/>
    <cellStyle name="Comma 2 5 5" xfId="14627"/>
    <cellStyle name="Comma 2 5 5 2" xfId="14628"/>
    <cellStyle name="Comma 2 5 5 2 2" xfId="14629"/>
    <cellStyle name="Comma 2 5 5 2 2 2" xfId="14630"/>
    <cellStyle name="Comma 2 5 5 2 2 4" xfId="14631"/>
    <cellStyle name="Comma 2 5 5 2 3" xfId="14632"/>
    <cellStyle name="Comma 2 5 5 2 4" xfId="14633"/>
    <cellStyle name="Comma 2 5 5 2 5" xfId="14634"/>
    <cellStyle name="Comma 2 5 5 3" xfId="14635"/>
    <cellStyle name="Comma 2 5 5 3 2" xfId="14636"/>
    <cellStyle name="Comma 2 5 5 3 2 2" xfId="14637"/>
    <cellStyle name="Comma 2 5 5 3 2 4" xfId="14638"/>
    <cellStyle name="Comma 2 5 5 3 3" xfId="14639"/>
    <cellStyle name="Comma 2 5 5 3 4" xfId="14640"/>
    <cellStyle name="Comma 2 5 5 3 5" xfId="14641"/>
    <cellStyle name="Comma 2 5 5 4" xfId="14642"/>
    <cellStyle name="Comma 2 5 5 4 2" xfId="14643"/>
    <cellStyle name="Comma 2 5 5 4 4" xfId="14644"/>
    <cellStyle name="Comma 2 5 5 5" xfId="14645"/>
    <cellStyle name="Comma 2 5 5 6" xfId="14646"/>
    <cellStyle name="Comma 2 5 5 7" xfId="14647"/>
    <cellStyle name="Comma 2 5 6" xfId="14648"/>
    <cellStyle name="Comma 2 5 6 2" xfId="14649"/>
    <cellStyle name="Comma 2 5 6 2 2" xfId="14650"/>
    <cellStyle name="Comma 2 5 6 2 2 2" xfId="14651"/>
    <cellStyle name="Comma 2 5 6 2 2 4" xfId="14652"/>
    <cellStyle name="Comma 2 5 6 2 3" xfId="14653"/>
    <cellStyle name="Comma 2 5 6 2 4" xfId="14654"/>
    <cellStyle name="Comma 2 5 6 2 5" xfId="14655"/>
    <cellStyle name="Comma 2 5 6 3" xfId="14656"/>
    <cellStyle name="Comma 2 5 6 3 2" xfId="14657"/>
    <cellStyle name="Comma 2 5 6 3 2 2" xfId="14658"/>
    <cellStyle name="Comma 2 5 6 3 2 4" xfId="14659"/>
    <cellStyle name="Comma 2 5 6 3 3" xfId="14660"/>
    <cellStyle name="Comma 2 5 6 3 4" xfId="14661"/>
    <cellStyle name="Comma 2 5 6 3 5" xfId="14662"/>
    <cellStyle name="Comma 2 5 6 4" xfId="14663"/>
    <cellStyle name="Comma 2 5 6 4 2" xfId="14664"/>
    <cellStyle name="Comma 2 5 6 4 4" xfId="14665"/>
    <cellStyle name="Comma 2 5 6 5" xfId="14666"/>
    <cellStyle name="Comma 2 5 6 6" xfId="14667"/>
    <cellStyle name="Comma 2 5 6 7" xfId="14668"/>
    <cellStyle name="Comma 2 5 7" xfId="14669"/>
    <cellStyle name="Comma 2 5 7 2" xfId="14670"/>
    <cellStyle name="Comma 2 5 7 2 2" xfId="14671"/>
    <cellStyle name="Comma 2 5 7 2 2 2" xfId="14672"/>
    <cellStyle name="Comma 2 5 7 2 2 4" xfId="14673"/>
    <cellStyle name="Comma 2 5 7 2 3" xfId="14674"/>
    <cellStyle name="Comma 2 5 7 2 4" xfId="14675"/>
    <cellStyle name="Comma 2 5 7 2 5" xfId="14676"/>
    <cellStyle name="Comma 2 5 7 3" xfId="14677"/>
    <cellStyle name="Comma 2 5 7 3 2" xfId="14678"/>
    <cellStyle name="Comma 2 5 7 3 2 2" xfId="14679"/>
    <cellStyle name="Comma 2 5 7 3 2 4" xfId="14680"/>
    <cellStyle name="Comma 2 5 7 3 3" xfId="14681"/>
    <cellStyle name="Comma 2 5 7 3 4" xfId="14682"/>
    <cellStyle name="Comma 2 5 7 3 5" xfId="14683"/>
    <cellStyle name="Comma 2 5 7 4" xfId="14684"/>
    <cellStyle name="Comma 2 5 7 4 2" xfId="14685"/>
    <cellStyle name="Comma 2 5 7 4 4" xfId="14686"/>
    <cellStyle name="Comma 2 5 7 5" xfId="14687"/>
    <cellStyle name="Comma 2 5 7 6" xfId="14688"/>
    <cellStyle name="Comma 2 5 7 7" xfId="14689"/>
    <cellStyle name="Comma 2 5 8" xfId="14690"/>
    <cellStyle name="Comma 2 5 8 2" xfId="14691"/>
    <cellStyle name="Comma 2 5 8 2 2" xfId="14692"/>
    <cellStyle name="Comma 2 5 8 2 2 2" xfId="14693"/>
    <cellStyle name="Comma 2 5 8 2 2 4" xfId="14694"/>
    <cellStyle name="Comma 2 5 8 2 3" xfId="14695"/>
    <cellStyle name="Comma 2 5 8 2 4" xfId="14696"/>
    <cellStyle name="Comma 2 5 8 2 5" xfId="14697"/>
    <cellStyle name="Comma 2 5 8 3" xfId="14698"/>
    <cellStyle name="Comma 2 5 8 3 2" xfId="14699"/>
    <cellStyle name="Comma 2 5 8 3 2 2" xfId="14700"/>
    <cellStyle name="Comma 2 5 8 3 2 4" xfId="14701"/>
    <cellStyle name="Comma 2 5 8 3 3" xfId="14702"/>
    <cellStyle name="Comma 2 5 8 3 5" xfId="14703"/>
    <cellStyle name="Comma 2 5 8 4" xfId="14704"/>
    <cellStyle name="Comma 2 5 8 4 2" xfId="14705"/>
    <cellStyle name="Comma 2 5 8 4 4" xfId="14706"/>
    <cellStyle name="Comma 2 5 8 5" xfId="14707"/>
    <cellStyle name="Comma 2 5 8 6" xfId="14708"/>
    <cellStyle name="Comma 2 5 8 7" xfId="14709"/>
    <cellStyle name="Comma 2 5 9" xfId="14710"/>
    <cellStyle name="Comma 2 5 9 2" xfId="14711"/>
    <cellStyle name="Comma 2 5 9 2 2" xfId="14712"/>
    <cellStyle name="Comma 2 5 9 2 2 2" xfId="14713"/>
    <cellStyle name="Comma 2 5 9 2 2 4" xfId="14714"/>
    <cellStyle name="Comma 2 5 9 2 3" xfId="14715"/>
    <cellStyle name="Comma 2 5 9 2 5" xfId="14716"/>
    <cellStyle name="Comma 2 5 9 3" xfId="14717"/>
    <cellStyle name="Comma 2 5 9 3 2" xfId="14718"/>
    <cellStyle name="Comma 2 5 9 3 4" xfId="14719"/>
    <cellStyle name="Comma 2 5 9 4" xfId="14720"/>
    <cellStyle name="Comma 2 5 9 5" xfId="14721"/>
    <cellStyle name="Comma 2 5 9 6" xfId="14722"/>
    <cellStyle name="Comma 2 5_Perd det activo" xfId="14723"/>
    <cellStyle name="Comma 2 6" xfId="14724"/>
    <cellStyle name="Comma 2 6 10" xfId="14725"/>
    <cellStyle name="Comma 2 6 11" xfId="14726"/>
    <cellStyle name="Comma 2 6 11 2" xfId="14727"/>
    <cellStyle name="Comma 2 6 12" xfId="14728"/>
    <cellStyle name="Comma 2 6 2" xfId="14729"/>
    <cellStyle name="Comma 2 6 2 2" xfId="14730"/>
    <cellStyle name="Comma 2 6 2 2 2" xfId="14731"/>
    <cellStyle name="Comma 2 6 2 2 2 2" xfId="14732"/>
    <cellStyle name="Comma 2 6 2 2 2 4" xfId="14733"/>
    <cellStyle name="Comma 2 6 2 2 3" xfId="14734"/>
    <cellStyle name="Comma 2 6 2 2 3 2" xfId="14735"/>
    <cellStyle name="Comma 2 6 2 2 4" xfId="14736"/>
    <cellStyle name="Comma 2 6 2 2 5" xfId="14737"/>
    <cellStyle name="Comma 2 6 2 2 6" xfId="14738"/>
    <cellStyle name="Comma 2 6 2 3" xfId="14739"/>
    <cellStyle name="Comma 2 6 2 3 2" xfId="14740"/>
    <cellStyle name="Comma 2 6 2 3 2 2" xfId="14741"/>
    <cellStyle name="Comma 2 6 2 3 2 4" xfId="14742"/>
    <cellStyle name="Comma 2 6 2 3 3" xfId="14743"/>
    <cellStyle name="Comma 2 6 2 3 4" xfId="14744"/>
    <cellStyle name="Comma 2 6 2 3 5" xfId="14745"/>
    <cellStyle name="Comma 2 6 2 4" xfId="14746"/>
    <cellStyle name="Comma 2 6 2 4 2" xfId="14747"/>
    <cellStyle name="Comma 2 6 2 4 4" xfId="14748"/>
    <cellStyle name="Comma 2 6 2 5" xfId="14749"/>
    <cellStyle name="Comma 2 6 2 5 2" xfId="14750"/>
    <cellStyle name="Comma 2 6 2 6" xfId="14751"/>
    <cellStyle name="Comma 2 6 2 7" xfId="14752"/>
    <cellStyle name="Comma 2 6 2 8" xfId="14753"/>
    <cellStyle name="Comma 2 6 3" xfId="14754"/>
    <cellStyle name="Comma 2 6 3 2" xfId="14755"/>
    <cellStyle name="Comma 2 6 3 2 2" xfId="14756"/>
    <cellStyle name="Comma 2 6 3 2 2 2" xfId="14757"/>
    <cellStyle name="Comma 2 6 3 2 2 4" xfId="14758"/>
    <cellStyle name="Comma 2 6 3 2 3" xfId="14759"/>
    <cellStyle name="Comma 2 6 3 2 4" xfId="14760"/>
    <cellStyle name="Comma 2 6 3 2 5" xfId="14761"/>
    <cellStyle name="Comma 2 6 3 3" xfId="14762"/>
    <cellStyle name="Comma 2 6 3 3 2" xfId="14763"/>
    <cellStyle name="Comma 2 6 3 3 2 2" xfId="14764"/>
    <cellStyle name="Comma 2 6 3 3 2 4" xfId="14765"/>
    <cellStyle name="Comma 2 6 3 3 3" xfId="14766"/>
    <cellStyle name="Comma 2 6 3 3 4" xfId="14767"/>
    <cellStyle name="Comma 2 6 3 3 5" xfId="14768"/>
    <cellStyle name="Comma 2 6 3 4" xfId="14769"/>
    <cellStyle name="Comma 2 6 3 4 2" xfId="14770"/>
    <cellStyle name="Comma 2 6 3 4 4" xfId="14771"/>
    <cellStyle name="Comma 2 6 3 5" xfId="14772"/>
    <cellStyle name="Comma 2 6 3 5 2" xfId="14773"/>
    <cellStyle name="Comma 2 6 3 6" xfId="14774"/>
    <cellStyle name="Comma 2 6 3 7" xfId="14775"/>
    <cellStyle name="Comma 2 6 3 8" xfId="14776"/>
    <cellStyle name="Comma 2 6 4" xfId="14777"/>
    <cellStyle name="Comma 2 6 4 2" xfId="14778"/>
    <cellStyle name="Comma 2 6 4 2 2" xfId="14779"/>
    <cellStyle name="Comma 2 6 4 2 2 2" xfId="14780"/>
    <cellStyle name="Comma 2 6 4 2 2 4" xfId="14781"/>
    <cellStyle name="Comma 2 6 4 2 3" xfId="14782"/>
    <cellStyle name="Comma 2 6 4 2 4" xfId="14783"/>
    <cellStyle name="Comma 2 6 4 2 5" xfId="14784"/>
    <cellStyle name="Comma 2 6 4 3" xfId="14785"/>
    <cellStyle name="Comma 2 6 4 3 2" xfId="14786"/>
    <cellStyle name="Comma 2 6 4 3 2 2" xfId="14787"/>
    <cellStyle name="Comma 2 6 4 3 2 4" xfId="14788"/>
    <cellStyle name="Comma 2 6 4 3 3" xfId="14789"/>
    <cellStyle name="Comma 2 6 4 3 5" xfId="14790"/>
    <cellStyle name="Comma 2 6 4 4" xfId="14791"/>
    <cellStyle name="Comma 2 6 4 4 2" xfId="14792"/>
    <cellStyle name="Comma 2 6 4 4 4" xfId="14793"/>
    <cellStyle name="Comma 2 6 4 5" xfId="14794"/>
    <cellStyle name="Comma 2 6 4 5 2" xfId="14795"/>
    <cellStyle name="Comma 2 6 4 6" xfId="14796"/>
    <cellStyle name="Comma 2 6 4 7" xfId="14797"/>
    <cellStyle name="Comma 2 6 4 8" xfId="14798"/>
    <cellStyle name="Comma 2 6 5" xfId="14799"/>
    <cellStyle name="Comma 2 6 5 2" xfId="14800"/>
    <cellStyle name="Comma 2 6 5 2 2" xfId="14801"/>
    <cellStyle name="Comma 2 6 5 2 2 2" xfId="14802"/>
    <cellStyle name="Comma 2 6 5 2 2 4" xfId="14803"/>
    <cellStyle name="Comma 2 6 5 2 3" xfId="14804"/>
    <cellStyle name="Comma 2 6 5 2 5" xfId="14805"/>
    <cellStyle name="Comma 2 6 5 3" xfId="14806"/>
    <cellStyle name="Comma 2 6 5 3 2" xfId="14807"/>
    <cellStyle name="Comma 2 6 5 3 4" xfId="14808"/>
    <cellStyle name="Comma 2 6 5 4" xfId="14809"/>
    <cellStyle name="Comma 2 6 5 5" xfId="14810"/>
    <cellStyle name="Comma 2 6 5 6" xfId="14811"/>
    <cellStyle name="Comma 2 6 6" xfId="14812"/>
    <cellStyle name="Comma 2 6 6 2" xfId="14813"/>
    <cellStyle name="Comma 2 6 6 2 2" xfId="14814"/>
    <cellStyle name="Comma 2 6 6 2 4" xfId="14815"/>
    <cellStyle name="Comma 2 6 6 3" xfId="14816"/>
    <cellStyle name="Comma 2 6 6 4" xfId="14817"/>
    <cellStyle name="Comma 2 6 6 5" xfId="14818"/>
    <cellStyle name="Comma 2 6 7" xfId="14819"/>
    <cellStyle name="Comma 2 6 7 2" xfId="14820"/>
    <cellStyle name="Comma 2 6 7 4" xfId="14821"/>
    <cellStyle name="Comma 2 6 8" xfId="14822"/>
    <cellStyle name="Comma 2 6 8 2" xfId="14823"/>
    <cellStyle name="Comma 2 6 8 3" xfId="14824"/>
    <cellStyle name="Comma 2 6 8 4" xfId="14825"/>
    <cellStyle name="Comma 2 6 9" xfId="14826"/>
    <cellStyle name="Comma 2 6 9 2" xfId="14827"/>
    <cellStyle name="Comma 2 6 9 3" xfId="14828"/>
    <cellStyle name="Comma 2 6_Perd det activo" xfId="14829"/>
    <cellStyle name="Comma 2 7" xfId="14830"/>
    <cellStyle name="Comma 2 7 10" xfId="14831"/>
    <cellStyle name="Comma 2 7 2" xfId="14832"/>
    <cellStyle name="Comma 2 7 2 2" xfId="14833"/>
    <cellStyle name="Comma 2 7 2 2 2" xfId="14834"/>
    <cellStyle name="Comma 2 7 2 2 2 2" xfId="14835"/>
    <cellStyle name="Comma 2 7 2 2 3" xfId="14836"/>
    <cellStyle name="Comma 2 7 2 2 5" xfId="14837"/>
    <cellStyle name="Comma 2 7 2 3" xfId="14838"/>
    <cellStyle name="Comma 2 7 2 3 2" xfId="14839"/>
    <cellStyle name="Comma 2 7 2 4" xfId="14840"/>
    <cellStyle name="Comma 2 7 2 5" xfId="14841"/>
    <cellStyle name="Comma 2 7 2 6" xfId="14842"/>
    <cellStyle name="Comma 2 7 3" xfId="14843"/>
    <cellStyle name="Comma 2 7 3 2" xfId="14844"/>
    <cellStyle name="Comma 2 7 3 2 2" xfId="14845"/>
    <cellStyle name="Comma 2 7 3 2 4" xfId="14846"/>
    <cellStyle name="Comma 2 7 3 3" xfId="14847"/>
    <cellStyle name="Comma 2 7 3 3 2" xfId="14848"/>
    <cellStyle name="Comma 2 7 3 4" xfId="14849"/>
    <cellStyle name="Comma 2 7 3 5" xfId="14850"/>
    <cellStyle name="Comma 2 7 3 6" xfId="14851"/>
    <cellStyle name="Comma 2 7 4" xfId="14852"/>
    <cellStyle name="Comma 2 7 4 2" xfId="14853"/>
    <cellStyle name="Comma 2 7 4 2 2" xfId="14854"/>
    <cellStyle name="Comma 2 7 4 2 4" xfId="14855"/>
    <cellStyle name="Comma 2 7 4 3" xfId="14856"/>
    <cellStyle name="Comma 2 7 4 3 2" xfId="14857"/>
    <cellStyle name="Comma 2 7 4 4" xfId="14858"/>
    <cellStyle name="Comma 2 7 4 5" xfId="14859"/>
    <cellStyle name="Comma 2 7 4 6" xfId="14860"/>
    <cellStyle name="Comma 2 7 5" xfId="14861"/>
    <cellStyle name="Comma 2 7 5 2" xfId="14862"/>
    <cellStyle name="Comma 2 7 5 4" xfId="14863"/>
    <cellStyle name="Comma 2 7 6" xfId="14864"/>
    <cellStyle name="Comma 2 7 6 2" xfId="14865"/>
    <cellStyle name="Comma 2 7 6 3" xfId="14866"/>
    <cellStyle name="Comma 2 7 6 4" xfId="14867"/>
    <cellStyle name="Comma 2 7 7" xfId="14868"/>
    <cellStyle name="Comma 2 7 7 2" xfId="14869"/>
    <cellStyle name="Comma 2 7 7 3" xfId="14870"/>
    <cellStyle name="Comma 2 7 8" xfId="14871"/>
    <cellStyle name="Comma 2 7 9" xfId="14872"/>
    <cellStyle name="Comma 2 7 9 2" xfId="14873"/>
    <cellStyle name="Comma 2 8" xfId="14874"/>
    <cellStyle name="Comma 2 8 10" xfId="14875"/>
    <cellStyle name="Comma 2 8 2" xfId="14876"/>
    <cellStyle name="Comma 2 8 2 2" xfId="14877"/>
    <cellStyle name="Comma 2 8 2 2 2" xfId="14878"/>
    <cellStyle name="Comma 2 8 2 2 4" xfId="14879"/>
    <cellStyle name="Comma 2 8 2 3" xfId="14880"/>
    <cellStyle name="Comma 2 8 2 3 2" xfId="14881"/>
    <cellStyle name="Comma 2 8 2 4" xfId="14882"/>
    <cellStyle name="Comma 2 8 2 5" xfId="14883"/>
    <cellStyle name="Comma 2 8 2 6" xfId="14884"/>
    <cellStyle name="Comma 2 8 3" xfId="14885"/>
    <cellStyle name="Comma 2 8 3 2" xfId="14886"/>
    <cellStyle name="Comma 2 8 3 2 2" xfId="14887"/>
    <cellStyle name="Comma 2 8 3 2 4" xfId="14888"/>
    <cellStyle name="Comma 2 8 3 3" xfId="14889"/>
    <cellStyle name="Comma 2 8 3 3 2" xfId="14890"/>
    <cellStyle name="Comma 2 8 3 4" xfId="14891"/>
    <cellStyle name="Comma 2 8 3 5" xfId="14892"/>
    <cellStyle name="Comma 2 8 3 6" xfId="14893"/>
    <cellStyle name="Comma 2 8 4" xfId="14894"/>
    <cellStyle name="Comma 2 8 4 2" xfId="14895"/>
    <cellStyle name="Comma 2 8 4 2 2" xfId="14896"/>
    <cellStyle name="Comma 2 8 4 2 4" xfId="14897"/>
    <cellStyle name="Comma 2 8 4 3" xfId="14898"/>
    <cellStyle name="Comma 2 8 4 4" xfId="14899"/>
    <cellStyle name="Comma 2 8 4 5" xfId="14900"/>
    <cellStyle name="Comma 2 8 5" xfId="14901"/>
    <cellStyle name="Comma 2 8 5 2" xfId="14902"/>
    <cellStyle name="Comma 2 8 5 4" xfId="14903"/>
    <cellStyle name="Comma 2 8 6" xfId="14904"/>
    <cellStyle name="Comma 2 8 6 2" xfId="14905"/>
    <cellStyle name="Comma 2 8 6 3" xfId="14906"/>
    <cellStyle name="Comma 2 8 6 4" xfId="14907"/>
    <cellStyle name="Comma 2 8 7" xfId="14908"/>
    <cellStyle name="Comma 2 8 7 2" xfId="14909"/>
    <cellStyle name="Comma 2 8 7 3" xfId="14910"/>
    <cellStyle name="Comma 2 8 8" xfId="14911"/>
    <cellStyle name="Comma 2 8 9" xfId="14912"/>
    <cellStyle name="Comma 2 8 9 2" xfId="14913"/>
    <cellStyle name="Comma 2 9" xfId="14914"/>
    <cellStyle name="Comma 2 9 2" xfId="14915"/>
    <cellStyle name="Comma 2 9 2 2" xfId="14916"/>
    <cellStyle name="Comma 2 9 2 2 2" xfId="14917"/>
    <cellStyle name="Comma 2 9 2 2 4" xfId="14918"/>
    <cellStyle name="Comma 2 9 2 3" xfId="14919"/>
    <cellStyle name="Comma 2 9 2 3 2" xfId="14920"/>
    <cellStyle name="Comma 2 9 2 4" xfId="14921"/>
    <cellStyle name="Comma 2 9 2 5" xfId="14922"/>
    <cellStyle name="Comma 2 9 2 6" xfId="14923"/>
    <cellStyle name="Comma 2 9 3" xfId="14924"/>
    <cellStyle name="Comma 2 9 3 2" xfId="14925"/>
    <cellStyle name="Comma 2 9 3 2 2" xfId="14926"/>
    <cellStyle name="Comma 2 9 3 2 4" xfId="14927"/>
    <cellStyle name="Comma 2 9 3 3" xfId="14928"/>
    <cellStyle name="Comma 2 9 3 4" xfId="14929"/>
    <cellStyle name="Comma 2 9 3 5" xfId="14930"/>
    <cellStyle name="Comma 2 9 4" xfId="14931"/>
    <cellStyle name="Comma 2 9 4 2" xfId="14932"/>
    <cellStyle name="Comma 2 9 4 2 2" xfId="14933"/>
    <cellStyle name="Comma 2 9 4 2 4" xfId="14934"/>
    <cellStyle name="Comma 2 9 4 3" xfId="14935"/>
    <cellStyle name="Comma 2 9 4 4" xfId="14936"/>
    <cellStyle name="Comma 2 9 4 5" xfId="14937"/>
    <cellStyle name="Comma 2 9 5" xfId="14938"/>
    <cellStyle name="Comma 2 9 5 2" xfId="14939"/>
    <cellStyle name="Comma 2 9 5 4" xfId="14940"/>
    <cellStyle name="Comma 2 9 6" xfId="14941"/>
    <cellStyle name="Comma 2 9 6 2" xfId="14942"/>
    <cellStyle name="Comma 2 9 7" xfId="14943"/>
    <cellStyle name="Comma 2 9 8" xfId="14944"/>
    <cellStyle name="Comma 2 9 8 2" xfId="14945"/>
    <cellStyle name="Comma 2 9 9" xfId="14946"/>
    <cellStyle name="Comma 2_Activos por nat cart" xfId="14947"/>
    <cellStyle name="Comma 20" xfId="14948"/>
    <cellStyle name="Comma 20 10" xfId="14949"/>
    <cellStyle name="Comma 20 2" xfId="14950"/>
    <cellStyle name="Comma 20 2 2" xfId="14951"/>
    <cellStyle name="Comma 20 2 2 2" xfId="14952"/>
    <cellStyle name="Comma 20 2 2 2 2" xfId="14953"/>
    <cellStyle name="Comma 20 2 2 3" xfId="14954"/>
    <cellStyle name="Comma 20 2 2 5" xfId="14955"/>
    <cellStyle name="Comma 20 2 3" xfId="14956"/>
    <cellStyle name="Comma 20 2 3 2" xfId="14957"/>
    <cellStyle name="Comma 20 2 4" xfId="14958"/>
    <cellStyle name="Comma 20 2 5" xfId="14959"/>
    <cellStyle name="Comma 20 2 6" xfId="14960"/>
    <cellStyle name="Comma 20 3" xfId="14961"/>
    <cellStyle name="Comma 20 3 2" xfId="14962"/>
    <cellStyle name="Comma 20 3 2 2" xfId="14963"/>
    <cellStyle name="Comma 20 3 2 4" xfId="14964"/>
    <cellStyle name="Comma 20 3 3" xfId="14965"/>
    <cellStyle name="Comma 20 3 3 2" xfId="14966"/>
    <cellStyle name="Comma 20 3 4" xfId="14967"/>
    <cellStyle name="Comma 20 3 5" xfId="14968"/>
    <cellStyle name="Comma 20 3 6" xfId="14969"/>
    <cellStyle name="Comma 20 4" xfId="14970"/>
    <cellStyle name="Comma 20 4 2" xfId="14971"/>
    <cellStyle name="Comma 20 4 2 2" xfId="14972"/>
    <cellStyle name="Comma 20 4 2 4" xfId="14973"/>
    <cellStyle name="Comma 20 4 3" xfId="14974"/>
    <cellStyle name="Comma 20 4 3 2" xfId="14975"/>
    <cellStyle name="Comma 20 4 4" xfId="14976"/>
    <cellStyle name="Comma 20 4 5" xfId="14977"/>
    <cellStyle name="Comma 20 4 6" xfId="14978"/>
    <cellStyle name="Comma 20 5" xfId="14979"/>
    <cellStyle name="Comma 20 5 2" xfId="14980"/>
    <cellStyle name="Comma 20 5 4" xfId="14981"/>
    <cellStyle name="Comma 20 6" xfId="14982"/>
    <cellStyle name="Comma 20 6 2" xfId="14983"/>
    <cellStyle name="Comma 20 6 3" xfId="14984"/>
    <cellStyle name="Comma 20 6 4" xfId="14985"/>
    <cellStyle name="Comma 20 7" xfId="14986"/>
    <cellStyle name="Comma 20 7 2" xfId="14987"/>
    <cellStyle name="Comma 20 8" xfId="14988"/>
    <cellStyle name="Comma 20 9" xfId="14989"/>
    <cellStyle name="Comma 21" xfId="14990"/>
    <cellStyle name="Comma 21 10" xfId="14991"/>
    <cellStyle name="Comma 21 2" xfId="14992"/>
    <cellStyle name="Comma 21 2 2" xfId="14993"/>
    <cellStyle name="Comma 21 2 2 2" xfId="14994"/>
    <cellStyle name="Comma 21 2 2 2 2" xfId="14995"/>
    <cellStyle name="Comma 21 2 2 3" xfId="14996"/>
    <cellStyle name="Comma 21 2 2 5" xfId="14997"/>
    <cellStyle name="Comma 21 2 3" xfId="14998"/>
    <cellStyle name="Comma 21 2 3 2" xfId="14999"/>
    <cellStyle name="Comma 21 2 4" xfId="15000"/>
    <cellStyle name="Comma 21 2 5" xfId="15001"/>
    <cellStyle name="Comma 21 2 6" xfId="15002"/>
    <cellStyle name="Comma 21 3" xfId="15003"/>
    <cellStyle name="Comma 21 3 2" xfId="15004"/>
    <cellStyle name="Comma 21 3 2 2" xfId="15005"/>
    <cellStyle name="Comma 21 3 2 4" xfId="15006"/>
    <cellStyle name="Comma 21 3 3" xfId="15007"/>
    <cellStyle name="Comma 21 3 3 2" xfId="15008"/>
    <cellStyle name="Comma 21 3 4" xfId="15009"/>
    <cellStyle name="Comma 21 3 5" xfId="15010"/>
    <cellStyle name="Comma 21 3 6" xfId="15011"/>
    <cellStyle name="Comma 21 4" xfId="15012"/>
    <cellStyle name="Comma 21 4 2" xfId="15013"/>
    <cellStyle name="Comma 21 4 2 2" xfId="15014"/>
    <cellStyle name="Comma 21 4 2 4" xfId="15015"/>
    <cellStyle name="Comma 21 4 3" xfId="15016"/>
    <cellStyle name="Comma 21 4 3 2" xfId="15017"/>
    <cellStyle name="Comma 21 4 4" xfId="15018"/>
    <cellStyle name="Comma 21 4 5" xfId="15019"/>
    <cellStyle name="Comma 21 4 6" xfId="15020"/>
    <cellStyle name="Comma 21 5" xfId="15021"/>
    <cellStyle name="Comma 21 5 2" xfId="15022"/>
    <cellStyle name="Comma 21 5 4" xfId="15023"/>
    <cellStyle name="Comma 21 6" xfId="15024"/>
    <cellStyle name="Comma 21 6 2" xfId="15025"/>
    <cellStyle name="Comma 21 6 3" xfId="15026"/>
    <cellStyle name="Comma 21 6 4" xfId="15027"/>
    <cellStyle name="Comma 21 7" xfId="15028"/>
    <cellStyle name="Comma 21 7 2" xfId="15029"/>
    <cellStyle name="Comma 21 8" xfId="15030"/>
    <cellStyle name="Comma 21 9" xfId="15031"/>
    <cellStyle name="Comma 22" xfId="15032"/>
    <cellStyle name="Comma 22 10" xfId="15033"/>
    <cellStyle name="Comma 22 2" xfId="15034"/>
    <cellStyle name="Comma 22 2 2" xfId="15035"/>
    <cellStyle name="Comma 22 2 2 2" xfId="15036"/>
    <cellStyle name="Comma 22 2 2 2 2" xfId="15037"/>
    <cellStyle name="Comma 22 2 2 3" xfId="15038"/>
    <cellStyle name="Comma 22 2 2 5" xfId="15039"/>
    <cellStyle name="Comma 22 2 3" xfId="15040"/>
    <cellStyle name="Comma 22 2 3 2" xfId="15041"/>
    <cellStyle name="Comma 22 2 4" xfId="15042"/>
    <cellStyle name="Comma 22 2 5" xfId="15043"/>
    <cellStyle name="Comma 22 2 6" xfId="15044"/>
    <cellStyle name="Comma 22 3" xfId="15045"/>
    <cellStyle name="Comma 22 3 2" xfId="15046"/>
    <cellStyle name="Comma 22 3 2 2" xfId="15047"/>
    <cellStyle name="Comma 22 3 2 4" xfId="15048"/>
    <cellStyle name="Comma 22 3 3" xfId="15049"/>
    <cellStyle name="Comma 22 3 3 2" xfId="15050"/>
    <cellStyle name="Comma 22 3 4" xfId="15051"/>
    <cellStyle name="Comma 22 3 5" xfId="15052"/>
    <cellStyle name="Comma 22 3 6" xfId="15053"/>
    <cellStyle name="Comma 22 4" xfId="15054"/>
    <cellStyle name="Comma 22 4 2" xfId="15055"/>
    <cellStyle name="Comma 22 4 2 2" xfId="15056"/>
    <cellStyle name="Comma 22 4 2 4" xfId="15057"/>
    <cellStyle name="Comma 22 4 3" xfId="15058"/>
    <cellStyle name="Comma 22 4 3 2" xfId="15059"/>
    <cellStyle name="Comma 22 4 4" xfId="15060"/>
    <cellStyle name="Comma 22 4 6" xfId="15061"/>
    <cellStyle name="Comma 22 5" xfId="15062"/>
    <cellStyle name="Comma 22 5 2" xfId="15063"/>
    <cellStyle name="Comma 22 5 4" xfId="15064"/>
    <cellStyle name="Comma 22 6" xfId="15065"/>
    <cellStyle name="Comma 22 6 2" xfId="15066"/>
    <cellStyle name="Comma 22 6 3" xfId="15067"/>
    <cellStyle name="Comma 22 6 4" xfId="15068"/>
    <cellStyle name="Comma 22 7" xfId="15069"/>
    <cellStyle name="Comma 22 7 2" xfId="15070"/>
    <cellStyle name="Comma 22 8" xfId="15071"/>
    <cellStyle name="Comma 22 9" xfId="15072"/>
    <cellStyle name="Comma 23" xfId="15073"/>
    <cellStyle name="Comma 23 2" xfId="15074"/>
    <cellStyle name="Comma 23 2 2" xfId="15075"/>
    <cellStyle name="Comma 23 2 2 2" xfId="15076"/>
    <cellStyle name="Comma 23 2 2 4" xfId="15077"/>
    <cellStyle name="Comma 23 2 3" xfId="15078"/>
    <cellStyle name="Comma 23 2 3 2" xfId="15079"/>
    <cellStyle name="Comma 23 2 4" xfId="15080"/>
    <cellStyle name="Comma 23 2 6" xfId="15081"/>
    <cellStyle name="Comma 23 3" xfId="15082"/>
    <cellStyle name="Comma 23 3 2" xfId="15083"/>
    <cellStyle name="Comma 23 3 2 2" xfId="15084"/>
    <cellStyle name="Comma 23 3 3" xfId="15085"/>
    <cellStyle name="Comma 23 3 5" xfId="15086"/>
    <cellStyle name="Comma 23 4" xfId="15087"/>
    <cellStyle name="Comma 23 4 2" xfId="15088"/>
    <cellStyle name="Comma 23 4 3" xfId="15089"/>
    <cellStyle name="Comma 23 4 4" xfId="15090"/>
    <cellStyle name="Comma 23 5" xfId="15091"/>
    <cellStyle name="Comma 23 5 2" xfId="15092"/>
    <cellStyle name="Comma 23 6" xfId="15093"/>
    <cellStyle name="Comma 23 7" xfId="15094"/>
    <cellStyle name="Comma 23 8" xfId="15095"/>
    <cellStyle name="Comma 24" xfId="15096"/>
    <cellStyle name="Comma 24 2" xfId="15097"/>
    <cellStyle name="Comma 24 2 2" xfId="15098"/>
    <cellStyle name="Comma 24 2 2 2" xfId="15099"/>
    <cellStyle name="Comma 24 2 3" xfId="15100"/>
    <cellStyle name="Comma 24 2 5" xfId="15101"/>
    <cellStyle name="Comma 24 3" xfId="15102"/>
    <cellStyle name="Comma 24 3 2" xfId="15103"/>
    <cellStyle name="Comma 24 4" xfId="15104"/>
    <cellStyle name="Comma 24 5" xfId="15105"/>
    <cellStyle name="Comma 24 6" xfId="15106"/>
    <cellStyle name="Comma 25" xfId="15107"/>
    <cellStyle name="Comma 25 2" xfId="15108"/>
    <cellStyle name="Comma 25 2 2" xfId="15109"/>
    <cellStyle name="Comma 25 2 2 2" xfId="15110"/>
    <cellStyle name="Comma 25 2 3" xfId="15111"/>
    <cellStyle name="Comma 25 2 5" xfId="15112"/>
    <cellStyle name="Comma 25 3" xfId="15113"/>
    <cellStyle name="Comma 25 3 2" xfId="15114"/>
    <cellStyle name="Comma 25 4" xfId="15115"/>
    <cellStyle name="Comma 25 5" xfId="15116"/>
    <cellStyle name="Comma 25 6" xfId="15117"/>
    <cellStyle name="Comma 26" xfId="15118"/>
    <cellStyle name="Comma 26 2" xfId="15119"/>
    <cellStyle name="Comma 26 2 2" xfId="15120"/>
    <cellStyle name="Comma 26 2 4" xfId="15121"/>
    <cellStyle name="Comma 26 3" xfId="15122"/>
    <cellStyle name="Comma 26 3 2" xfId="15123"/>
    <cellStyle name="Comma 26 4" xfId="15124"/>
    <cellStyle name="Comma 26 5" xfId="15125"/>
    <cellStyle name="Comma 26 6" xfId="15126"/>
    <cellStyle name="Comma 27" xfId="15127"/>
    <cellStyle name="Comma 27 2" xfId="15128"/>
    <cellStyle name="Comma 27 2 2" xfId="15129"/>
    <cellStyle name="Comma 27 2 4" xfId="15130"/>
    <cellStyle name="Comma 27 3" xfId="15131"/>
    <cellStyle name="Comma 27 3 2" xfId="15132"/>
    <cellStyle name="Comma 27 4" xfId="15133"/>
    <cellStyle name="Comma 27 5" xfId="15134"/>
    <cellStyle name="Comma 27 6" xfId="15135"/>
    <cellStyle name="Comma 28" xfId="15136"/>
    <cellStyle name="Comma 28 2" xfId="15137"/>
    <cellStyle name="Comma 28 2 2" xfId="15138"/>
    <cellStyle name="Comma 28 2 4" xfId="15139"/>
    <cellStyle name="Comma 28 3" xfId="15140"/>
    <cellStyle name="Comma 28 3 2" xfId="15141"/>
    <cellStyle name="Comma 28 4" xfId="15142"/>
    <cellStyle name="Comma 28 5" xfId="15143"/>
    <cellStyle name="Comma 28 6" xfId="15144"/>
    <cellStyle name="Comma 29" xfId="15145"/>
    <cellStyle name="Comma 29 2" xfId="15146"/>
    <cellStyle name="Comma 29 2 2" xfId="15147"/>
    <cellStyle name="Comma 29 2 4" xfId="15148"/>
    <cellStyle name="Comma 29 3" xfId="15149"/>
    <cellStyle name="Comma 29 4" xfId="15150"/>
    <cellStyle name="Comma 29 5" xfId="15151"/>
    <cellStyle name="Comma 3" xfId="15152"/>
    <cellStyle name="Comma 3 10" xfId="15153"/>
    <cellStyle name="Comma 3 10 2" xfId="15154"/>
    <cellStyle name="Comma 3 10 2 2" xfId="15155"/>
    <cellStyle name="Comma 3 10 2 2 2" xfId="15156"/>
    <cellStyle name="Comma 3 10 2 2 4" xfId="15157"/>
    <cellStyle name="Comma 3 10 2 3" xfId="15158"/>
    <cellStyle name="Comma 3 10 2 4" xfId="15159"/>
    <cellStyle name="Comma 3 10 2 5" xfId="15160"/>
    <cellStyle name="Comma 3 10 3" xfId="15161"/>
    <cellStyle name="Comma 3 10 3 2" xfId="15162"/>
    <cellStyle name="Comma 3 10 3 2 2" xfId="15163"/>
    <cellStyle name="Comma 3 10 3 2 4" xfId="15164"/>
    <cellStyle name="Comma 3 10 3 3" xfId="15165"/>
    <cellStyle name="Comma 3 10 3 4" xfId="15166"/>
    <cellStyle name="Comma 3 10 3 5" xfId="15167"/>
    <cellStyle name="Comma 3 10 4" xfId="15168"/>
    <cellStyle name="Comma 3 10 4 2" xfId="15169"/>
    <cellStyle name="Comma 3 10 4 4" xfId="15170"/>
    <cellStyle name="Comma 3 10 5" xfId="15171"/>
    <cellStyle name="Comma 3 10 6" xfId="15172"/>
    <cellStyle name="Comma 3 10 7" xfId="15173"/>
    <cellStyle name="Comma 3 11" xfId="15174"/>
    <cellStyle name="Comma 3 11 2" xfId="15175"/>
    <cellStyle name="Comma 3 11 2 2" xfId="15176"/>
    <cellStyle name="Comma 3 11 2 2 2" xfId="15177"/>
    <cellStyle name="Comma 3 11 2 2 4" xfId="15178"/>
    <cellStyle name="Comma 3 11 2 3" xfId="15179"/>
    <cellStyle name="Comma 3 11 2 4" xfId="15180"/>
    <cellStyle name="Comma 3 11 2 5" xfId="15181"/>
    <cellStyle name="Comma 3 11 3" xfId="15182"/>
    <cellStyle name="Comma 3 11 3 2" xfId="15183"/>
    <cellStyle name="Comma 3 11 3 2 2" xfId="15184"/>
    <cellStyle name="Comma 3 11 3 2 4" xfId="15185"/>
    <cellStyle name="Comma 3 11 3 3" xfId="15186"/>
    <cellStyle name="Comma 3 11 3 5" xfId="15187"/>
    <cellStyle name="Comma 3 11 4" xfId="15188"/>
    <cellStyle name="Comma 3 11 4 2" xfId="15189"/>
    <cellStyle name="Comma 3 11 4 4" xfId="15190"/>
    <cellStyle name="Comma 3 11 5" xfId="15191"/>
    <cellStyle name="Comma 3 11 6" xfId="15192"/>
    <cellStyle name="Comma 3 11 7" xfId="15193"/>
    <cellStyle name="Comma 3 12" xfId="15194"/>
    <cellStyle name="Comma 3 12 2" xfId="15195"/>
    <cellStyle name="Comma 3 12 2 2" xfId="15196"/>
    <cellStyle name="Comma 3 12 2 2 2" xfId="15197"/>
    <cellStyle name="Comma 3 12 2 2 4" xfId="15198"/>
    <cellStyle name="Comma 3 12 2 3" xfId="15199"/>
    <cellStyle name="Comma 3 12 2 5" xfId="15200"/>
    <cellStyle name="Comma 3 12 3" xfId="15201"/>
    <cellStyle name="Comma 3 12 3 2" xfId="15202"/>
    <cellStyle name="Comma 3 12 3 4" xfId="15203"/>
    <cellStyle name="Comma 3 12 4" xfId="15204"/>
    <cellStyle name="Comma 3 12 5" xfId="15205"/>
    <cellStyle name="Comma 3 12 6" xfId="15206"/>
    <cellStyle name="Comma 3 13" xfId="15207"/>
    <cellStyle name="Comma 3 13 2" xfId="15208"/>
    <cellStyle name="Comma 3 13 2 2" xfId="15209"/>
    <cellStyle name="Comma 3 13 2 4" xfId="15210"/>
    <cellStyle name="Comma 3 13 3" xfId="15211"/>
    <cellStyle name="Comma 3 13 4" xfId="15212"/>
    <cellStyle name="Comma 3 13 5" xfId="15213"/>
    <cellStyle name="Comma 3 14" xfId="15214"/>
    <cellStyle name="Comma 3 14 2" xfId="15215"/>
    <cellStyle name="Comma 3 14 2 2" xfId="15216"/>
    <cellStyle name="Comma 3 14 2 4" xfId="15217"/>
    <cellStyle name="Comma 3 14 3" xfId="15218"/>
    <cellStyle name="Comma 3 14 5" xfId="15219"/>
    <cellStyle name="Comma 3 15" xfId="15220"/>
    <cellStyle name="Comma 3 15 2" xfId="15221"/>
    <cellStyle name="Comma 3 15 4" xfId="15222"/>
    <cellStyle name="Comma 3 16" xfId="15223"/>
    <cellStyle name="Comma 3 16 2" xfId="15224"/>
    <cellStyle name="Comma 3 16 4" xfId="15225"/>
    <cellStyle name="Comma 3 17" xfId="15226"/>
    <cellStyle name="Comma 3 17 2" xfId="15227"/>
    <cellStyle name="Comma 3 17 3" xfId="15228"/>
    <cellStyle name="Comma 3 17 4" xfId="15229"/>
    <cellStyle name="Comma 3 18" xfId="15230"/>
    <cellStyle name="Comma 3 18 2" xfId="15231"/>
    <cellStyle name="Comma 3 18 3" xfId="15232"/>
    <cellStyle name="Comma 3 18 4" xfId="15233"/>
    <cellStyle name="Comma 3 19" xfId="15234"/>
    <cellStyle name="Comma 3 19 2" xfId="15235"/>
    <cellStyle name="Comma 3 19 3" xfId="15236"/>
    <cellStyle name="Comma 3 2" xfId="15237"/>
    <cellStyle name="Comma 3 2 10" xfId="15238"/>
    <cellStyle name="Comma 3 2 10 2" xfId="15239"/>
    <cellStyle name="Comma 3 2 10 2 2" xfId="15240"/>
    <cellStyle name="Comma 3 2 10 2 2 2" xfId="15241"/>
    <cellStyle name="Comma 3 2 10 2 2 4" xfId="15242"/>
    <cellStyle name="Comma 3 2 10 2 3" xfId="15243"/>
    <cellStyle name="Comma 3 2 10 2 5" xfId="15244"/>
    <cellStyle name="Comma 3 2 10 3" xfId="15245"/>
    <cellStyle name="Comma 3 2 10 3 2" xfId="15246"/>
    <cellStyle name="Comma 3 2 10 3 4" xfId="15247"/>
    <cellStyle name="Comma 3 2 10 4" xfId="15248"/>
    <cellStyle name="Comma 3 2 10 5" xfId="15249"/>
    <cellStyle name="Comma 3 2 10 6" xfId="15250"/>
    <cellStyle name="Comma 3 2 11" xfId="15251"/>
    <cellStyle name="Comma 3 2 11 2" xfId="15252"/>
    <cellStyle name="Comma 3 2 11 2 2" xfId="15253"/>
    <cellStyle name="Comma 3 2 11 2 4" xfId="15254"/>
    <cellStyle name="Comma 3 2 11 3" xfId="15255"/>
    <cellStyle name="Comma 3 2 11 4" xfId="15256"/>
    <cellStyle name="Comma 3 2 11 5" xfId="15257"/>
    <cellStyle name="Comma 3 2 12" xfId="15258"/>
    <cellStyle name="Comma 3 2 12 2" xfId="15259"/>
    <cellStyle name="Comma 3 2 12 2 2" xfId="15260"/>
    <cellStyle name="Comma 3 2 12 2 4" xfId="15261"/>
    <cellStyle name="Comma 3 2 12 3" xfId="15262"/>
    <cellStyle name="Comma 3 2 12 5" xfId="15263"/>
    <cellStyle name="Comma 3 2 13" xfId="15264"/>
    <cellStyle name="Comma 3 2 13 2" xfId="15265"/>
    <cellStyle name="Comma 3 2 13 4" xfId="15266"/>
    <cellStyle name="Comma 3 2 14" xfId="15267"/>
    <cellStyle name="Comma 3 2 14 2" xfId="15268"/>
    <cellStyle name="Comma 3 2 14 4" xfId="15269"/>
    <cellStyle name="Comma 3 2 15" xfId="15270"/>
    <cellStyle name="Comma 3 2 15 2" xfId="15271"/>
    <cellStyle name="Comma 3 2 15 3" xfId="15272"/>
    <cellStyle name="Comma 3 2 15 4" xfId="15273"/>
    <cellStyle name="Comma 3 2 16" xfId="15274"/>
    <cellStyle name="Comma 3 2 16 2" xfId="15275"/>
    <cellStyle name="Comma 3 2 16 3" xfId="15276"/>
    <cellStyle name="Comma 3 2 16 4" xfId="15277"/>
    <cellStyle name="Comma 3 2 17" xfId="15278"/>
    <cellStyle name="Comma 3 2 17 2" xfId="15279"/>
    <cellStyle name="Comma 3 2 17 3" xfId="15280"/>
    <cellStyle name="Comma 3 2 18" xfId="15281"/>
    <cellStyle name="Comma 3 2 19" xfId="15282"/>
    <cellStyle name="Comma 3 2 19 2" xfId="15283"/>
    <cellStyle name="Comma 3 2 2" xfId="15284"/>
    <cellStyle name="Comma 3 2 2 10" xfId="15285"/>
    <cellStyle name="Comma 3 2 2 10 2" xfId="15286"/>
    <cellStyle name="Comma 3 2 2 10 3" xfId="15287"/>
    <cellStyle name="Comma 3 2 2 10 4" xfId="15288"/>
    <cellStyle name="Comma 3 2 2 11" xfId="15289"/>
    <cellStyle name="Comma 3 2 2 11 2" xfId="15290"/>
    <cellStyle name="Comma 3 2 2 12" xfId="15291"/>
    <cellStyle name="Comma 3 2 2 13" xfId="15292"/>
    <cellStyle name="Comma 3 2 2 14" xfId="15293"/>
    <cellStyle name="Comma 3 2 2 2" xfId="15294"/>
    <cellStyle name="Comma 3 2 2 2 2" xfId="15295"/>
    <cellStyle name="Comma 3 2 2 2 2 2" xfId="15296"/>
    <cellStyle name="Comma 3 2 2 2 2 2 2" xfId="15297"/>
    <cellStyle name="Comma 3 2 2 2 2 2 4" xfId="15298"/>
    <cellStyle name="Comma 3 2 2 2 2 3" xfId="15299"/>
    <cellStyle name="Comma 3 2 2 2 2 3 2" xfId="15300"/>
    <cellStyle name="Comma 3 2 2 2 2 4" xfId="15301"/>
    <cellStyle name="Comma 3 2 2 2 2 5" xfId="15302"/>
    <cellStyle name="Comma 3 2 2 2 2 6" xfId="15303"/>
    <cellStyle name="Comma 3 2 2 2 3" xfId="15304"/>
    <cellStyle name="Comma 3 2 2 2 3 2" xfId="15305"/>
    <cellStyle name="Comma 3 2 2 2 3 2 2" xfId="15306"/>
    <cellStyle name="Comma 3 2 2 2 3 2 4" xfId="15307"/>
    <cellStyle name="Comma 3 2 2 2 3 3" xfId="15308"/>
    <cellStyle name="Comma 3 2 2 2 3 4" xfId="15309"/>
    <cellStyle name="Comma 3 2 2 2 3 5" xfId="15310"/>
    <cellStyle name="Comma 3 2 2 2 4" xfId="15311"/>
    <cellStyle name="Comma 3 2 2 2 4 2" xfId="15312"/>
    <cellStyle name="Comma 3 2 2 2 4 4" xfId="15313"/>
    <cellStyle name="Comma 3 2 2 2 5" xfId="15314"/>
    <cellStyle name="Comma 3 2 2 2 5 2" xfId="15315"/>
    <cellStyle name="Comma 3 2 2 2 6" xfId="15316"/>
    <cellStyle name="Comma 3 2 2 2 7" xfId="15317"/>
    <cellStyle name="Comma 3 2 2 2 8" xfId="15318"/>
    <cellStyle name="Comma 3 2 2 3" xfId="15319"/>
    <cellStyle name="Comma 3 2 2 3 2" xfId="15320"/>
    <cellStyle name="Comma 3 2 2 3 2 2" xfId="15321"/>
    <cellStyle name="Comma 3 2 2 3 2 2 2" xfId="15322"/>
    <cellStyle name="Comma 3 2 2 3 2 2 4" xfId="15323"/>
    <cellStyle name="Comma 3 2 2 3 2 3" xfId="15324"/>
    <cellStyle name="Comma 3 2 2 3 2 4" xfId="15325"/>
    <cellStyle name="Comma 3 2 2 3 2 5" xfId="15326"/>
    <cellStyle name="Comma 3 2 2 3 3" xfId="15327"/>
    <cellStyle name="Comma 3 2 2 3 3 2" xfId="15328"/>
    <cellStyle name="Comma 3 2 2 3 3 2 2" xfId="15329"/>
    <cellStyle name="Comma 3 2 2 3 3 2 4" xfId="15330"/>
    <cellStyle name="Comma 3 2 2 3 3 3" xfId="15331"/>
    <cellStyle name="Comma 3 2 2 3 3 4" xfId="15332"/>
    <cellStyle name="Comma 3 2 2 3 3 5" xfId="15333"/>
    <cellStyle name="Comma 3 2 2 3 4" xfId="15334"/>
    <cellStyle name="Comma 3 2 2 3 4 2" xfId="15335"/>
    <cellStyle name="Comma 3 2 2 3 4 4" xfId="15336"/>
    <cellStyle name="Comma 3 2 2 3 5" xfId="15337"/>
    <cellStyle name="Comma 3 2 2 3 5 2" xfId="15338"/>
    <cellStyle name="Comma 3 2 2 3 6" xfId="15339"/>
    <cellStyle name="Comma 3 2 2 3 7" xfId="15340"/>
    <cellStyle name="Comma 3 2 2 3 8" xfId="15341"/>
    <cellStyle name="Comma 3 2 2 4" xfId="15342"/>
    <cellStyle name="Comma 3 2 2 4 2" xfId="15343"/>
    <cellStyle name="Comma 3 2 2 4 2 2" xfId="15344"/>
    <cellStyle name="Comma 3 2 2 4 2 2 2" xfId="15345"/>
    <cellStyle name="Comma 3 2 2 4 2 2 4" xfId="15346"/>
    <cellStyle name="Comma 3 2 2 4 2 3" xfId="15347"/>
    <cellStyle name="Comma 3 2 2 4 2 4" xfId="15348"/>
    <cellStyle name="Comma 3 2 2 4 2 5" xfId="15349"/>
    <cellStyle name="Comma 3 2 2 4 3" xfId="15350"/>
    <cellStyle name="Comma 3 2 2 4 3 2" xfId="15351"/>
    <cellStyle name="Comma 3 2 2 4 3 2 2" xfId="15352"/>
    <cellStyle name="Comma 3 2 2 4 3 2 4" xfId="15353"/>
    <cellStyle name="Comma 3 2 2 4 3 3" xfId="15354"/>
    <cellStyle name="Comma 3 2 2 4 3 4" xfId="15355"/>
    <cellStyle name="Comma 3 2 2 4 3 5" xfId="15356"/>
    <cellStyle name="Comma 3 2 2 4 4" xfId="15357"/>
    <cellStyle name="Comma 3 2 2 4 4 2" xfId="15358"/>
    <cellStyle name="Comma 3 2 2 4 4 4" xfId="15359"/>
    <cellStyle name="Comma 3 2 2 4 5" xfId="15360"/>
    <cellStyle name="Comma 3 2 2 4 5 2" xfId="15361"/>
    <cellStyle name="Comma 3 2 2 4 6" xfId="15362"/>
    <cellStyle name="Comma 3 2 2 4 7" xfId="15363"/>
    <cellStyle name="Comma 3 2 2 4 8" xfId="15364"/>
    <cellStyle name="Comma 3 2 2 5" xfId="15365"/>
    <cellStyle name="Comma 3 2 2 5 2" xfId="15366"/>
    <cellStyle name="Comma 3 2 2 5 2 2" xfId="15367"/>
    <cellStyle name="Comma 3 2 2 5 2 2 2" xfId="15368"/>
    <cellStyle name="Comma 3 2 2 5 2 2 4" xfId="15369"/>
    <cellStyle name="Comma 3 2 2 5 2 3" xfId="15370"/>
    <cellStyle name="Comma 3 2 2 5 2 4" xfId="15371"/>
    <cellStyle name="Comma 3 2 2 5 2 5" xfId="15372"/>
    <cellStyle name="Comma 3 2 2 5 3" xfId="15373"/>
    <cellStyle name="Comma 3 2 2 5 3 2" xfId="15374"/>
    <cellStyle name="Comma 3 2 2 5 3 2 2" xfId="15375"/>
    <cellStyle name="Comma 3 2 2 5 3 2 4" xfId="15376"/>
    <cellStyle name="Comma 3 2 2 5 3 3" xfId="15377"/>
    <cellStyle name="Comma 3 2 2 5 3 5" xfId="15378"/>
    <cellStyle name="Comma 3 2 2 5 4" xfId="15379"/>
    <cellStyle name="Comma 3 2 2 5 4 2" xfId="15380"/>
    <cellStyle name="Comma 3 2 2 5 4 4" xfId="15381"/>
    <cellStyle name="Comma 3 2 2 5 5" xfId="15382"/>
    <cellStyle name="Comma 3 2 2 5 6" xfId="15383"/>
    <cellStyle name="Comma 3 2 2 5 7" xfId="15384"/>
    <cellStyle name="Comma 3 2 2 6" xfId="15385"/>
    <cellStyle name="Comma 3 2 2 6 2" xfId="15386"/>
    <cellStyle name="Comma 3 2 2 6 2 2" xfId="15387"/>
    <cellStyle name="Comma 3 2 2 6 2 2 2" xfId="15388"/>
    <cellStyle name="Comma 3 2 2 6 2 2 4" xfId="15389"/>
    <cellStyle name="Comma 3 2 2 6 2 3" xfId="15390"/>
    <cellStyle name="Comma 3 2 2 6 2 4" xfId="15391"/>
    <cellStyle name="Comma 3 2 2 6 2 5" xfId="15392"/>
    <cellStyle name="Comma 3 2 2 6 3" xfId="15393"/>
    <cellStyle name="Comma 3 2 2 6 3 2" xfId="15394"/>
    <cellStyle name="Comma 3 2 2 6 3 2 2" xfId="15395"/>
    <cellStyle name="Comma 3 2 2 6 3 2 4" xfId="15396"/>
    <cellStyle name="Comma 3 2 2 6 3 3" xfId="15397"/>
    <cellStyle name="Comma 3 2 2 6 3 5" xfId="15398"/>
    <cellStyle name="Comma 3 2 2 6 4" xfId="15399"/>
    <cellStyle name="Comma 3 2 2 6 4 2" xfId="15400"/>
    <cellStyle name="Comma 3 2 2 6 4 4" xfId="15401"/>
    <cellStyle name="Comma 3 2 2 6 5" xfId="15402"/>
    <cellStyle name="Comma 3 2 2 6 6" xfId="15403"/>
    <cellStyle name="Comma 3 2 2 6 7" xfId="15404"/>
    <cellStyle name="Comma 3 2 2 7" xfId="15405"/>
    <cellStyle name="Comma 3 2 2 7 2" xfId="15406"/>
    <cellStyle name="Comma 3 2 2 7 2 2" xfId="15407"/>
    <cellStyle name="Comma 3 2 2 7 2 2 2" xfId="15408"/>
    <cellStyle name="Comma 3 2 2 7 2 2 4" xfId="15409"/>
    <cellStyle name="Comma 3 2 2 7 2 3" xfId="15410"/>
    <cellStyle name="Comma 3 2 2 7 2 5" xfId="15411"/>
    <cellStyle name="Comma 3 2 2 7 3" xfId="15412"/>
    <cellStyle name="Comma 3 2 2 7 3 2" xfId="15413"/>
    <cellStyle name="Comma 3 2 2 7 3 4" xfId="15414"/>
    <cellStyle name="Comma 3 2 2 7 4" xfId="15415"/>
    <cellStyle name="Comma 3 2 2 7 5" xfId="15416"/>
    <cellStyle name="Comma 3 2 2 7 6" xfId="15417"/>
    <cellStyle name="Comma 3 2 2 8" xfId="15418"/>
    <cellStyle name="Comma 3 2 2 8 2" xfId="15419"/>
    <cellStyle name="Comma 3 2 2 8 2 2" xfId="15420"/>
    <cellStyle name="Comma 3 2 2 8 2 4" xfId="15421"/>
    <cellStyle name="Comma 3 2 2 8 3" xfId="15422"/>
    <cellStyle name="Comma 3 2 2 8 4" xfId="15423"/>
    <cellStyle name="Comma 3 2 2 8 5" xfId="15424"/>
    <cellStyle name="Comma 3 2 2 9" xfId="15425"/>
    <cellStyle name="Comma 3 2 2 9 2" xfId="15426"/>
    <cellStyle name="Comma 3 2 2 9 4" xfId="15427"/>
    <cellStyle name="Comma 3 2 2_Perd det activo" xfId="15428"/>
    <cellStyle name="Comma 3 2 20" xfId="15429"/>
    <cellStyle name="Comma 3 2 3" xfId="15430"/>
    <cellStyle name="Comma 3 2 3 10" xfId="15431"/>
    <cellStyle name="Comma 3 2 3 11" xfId="15432"/>
    <cellStyle name="Comma 3 2 3 2" xfId="15433"/>
    <cellStyle name="Comma 3 2 3 2 2" xfId="15434"/>
    <cellStyle name="Comma 3 2 3 2 2 2" xfId="15435"/>
    <cellStyle name="Comma 3 2 3 2 2 2 2" xfId="15436"/>
    <cellStyle name="Comma 3 2 3 2 2 2 4" xfId="15437"/>
    <cellStyle name="Comma 3 2 3 2 2 3" xfId="15438"/>
    <cellStyle name="Comma 3 2 3 2 2 4" xfId="15439"/>
    <cellStyle name="Comma 3 2 3 2 2 5" xfId="15440"/>
    <cellStyle name="Comma 3 2 3 2 3" xfId="15441"/>
    <cellStyle name="Comma 3 2 3 2 3 2" xfId="15442"/>
    <cellStyle name="Comma 3 2 3 2 3 2 2" xfId="15443"/>
    <cellStyle name="Comma 3 2 3 2 3 2 4" xfId="15444"/>
    <cellStyle name="Comma 3 2 3 2 3 3" xfId="15445"/>
    <cellStyle name="Comma 3 2 3 2 3 4" xfId="15446"/>
    <cellStyle name="Comma 3 2 3 2 3 5" xfId="15447"/>
    <cellStyle name="Comma 3 2 3 2 4" xfId="15448"/>
    <cellStyle name="Comma 3 2 3 2 4 2" xfId="15449"/>
    <cellStyle name="Comma 3 2 3 2 4 4" xfId="15450"/>
    <cellStyle name="Comma 3 2 3 2 5" xfId="15451"/>
    <cellStyle name="Comma 3 2 3 2 5 2" xfId="15452"/>
    <cellStyle name="Comma 3 2 3 2 6" xfId="15453"/>
    <cellStyle name="Comma 3 2 3 2 7" xfId="15454"/>
    <cellStyle name="Comma 3 2 3 2 8" xfId="15455"/>
    <cellStyle name="Comma 3 2 3 3" xfId="15456"/>
    <cellStyle name="Comma 3 2 3 3 2" xfId="15457"/>
    <cellStyle name="Comma 3 2 3 3 2 2" xfId="15458"/>
    <cellStyle name="Comma 3 2 3 3 2 2 2" xfId="15459"/>
    <cellStyle name="Comma 3 2 3 3 2 2 4" xfId="15460"/>
    <cellStyle name="Comma 3 2 3 3 2 3" xfId="15461"/>
    <cellStyle name="Comma 3 2 3 3 2 4" xfId="15462"/>
    <cellStyle name="Comma 3 2 3 3 2 5" xfId="15463"/>
    <cellStyle name="Comma 3 2 3 3 3" xfId="15464"/>
    <cellStyle name="Comma 3 2 3 3 3 2" xfId="15465"/>
    <cellStyle name="Comma 3 2 3 3 3 2 2" xfId="15466"/>
    <cellStyle name="Comma 3 2 3 3 3 2 4" xfId="15467"/>
    <cellStyle name="Comma 3 2 3 3 3 3" xfId="15468"/>
    <cellStyle name="Comma 3 2 3 3 3 4" xfId="15469"/>
    <cellStyle name="Comma 3 2 3 3 3 5" xfId="15470"/>
    <cellStyle name="Comma 3 2 3 3 4" xfId="15471"/>
    <cellStyle name="Comma 3 2 3 3 4 2" xfId="15472"/>
    <cellStyle name="Comma 3 2 3 3 4 4" xfId="15473"/>
    <cellStyle name="Comma 3 2 3 3 5" xfId="15474"/>
    <cellStyle name="Comma 3 2 3 3 6" xfId="15475"/>
    <cellStyle name="Comma 3 2 3 3 7" xfId="15476"/>
    <cellStyle name="Comma 3 2 3 4" xfId="15477"/>
    <cellStyle name="Comma 3 2 3 4 2" xfId="15478"/>
    <cellStyle name="Comma 3 2 3 4 2 2" xfId="15479"/>
    <cellStyle name="Comma 3 2 3 4 2 2 2" xfId="15480"/>
    <cellStyle name="Comma 3 2 3 4 2 2 4" xfId="15481"/>
    <cellStyle name="Comma 3 2 3 4 2 3" xfId="15482"/>
    <cellStyle name="Comma 3 2 3 4 2 4" xfId="15483"/>
    <cellStyle name="Comma 3 2 3 4 2 5" xfId="15484"/>
    <cellStyle name="Comma 3 2 3 4 3" xfId="15485"/>
    <cellStyle name="Comma 3 2 3 4 3 2" xfId="15486"/>
    <cellStyle name="Comma 3 2 3 4 3 2 2" xfId="15487"/>
    <cellStyle name="Comma 3 2 3 4 3 2 4" xfId="15488"/>
    <cellStyle name="Comma 3 2 3 4 3 3" xfId="15489"/>
    <cellStyle name="Comma 3 2 3 4 3 5" xfId="15490"/>
    <cellStyle name="Comma 3 2 3 4 4" xfId="15491"/>
    <cellStyle name="Comma 3 2 3 4 4 2" xfId="15492"/>
    <cellStyle name="Comma 3 2 3 4 4 4" xfId="15493"/>
    <cellStyle name="Comma 3 2 3 4 5" xfId="15494"/>
    <cellStyle name="Comma 3 2 3 4 6" xfId="15495"/>
    <cellStyle name="Comma 3 2 3 4 7" xfId="15496"/>
    <cellStyle name="Comma 3 2 3 5" xfId="15497"/>
    <cellStyle name="Comma 3 2 3 5 2" xfId="15498"/>
    <cellStyle name="Comma 3 2 3 5 2 2" xfId="15499"/>
    <cellStyle name="Comma 3 2 3 5 2 2 2" xfId="15500"/>
    <cellStyle name="Comma 3 2 3 5 2 2 4" xfId="15501"/>
    <cellStyle name="Comma 3 2 3 5 2 3" xfId="15502"/>
    <cellStyle name="Comma 3 2 3 5 2 5" xfId="15503"/>
    <cellStyle name="Comma 3 2 3 5 3" xfId="15504"/>
    <cellStyle name="Comma 3 2 3 5 3 2" xfId="15505"/>
    <cellStyle name="Comma 3 2 3 5 3 4" xfId="15506"/>
    <cellStyle name="Comma 3 2 3 5 4" xfId="15507"/>
    <cellStyle name="Comma 3 2 3 5 5" xfId="15508"/>
    <cellStyle name="Comma 3 2 3 5 6" xfId="15509"/>
    <cellStyle name="Comma 3 2 3 6" xfId="15510"/>
    <cellStyle name="Comma 3 2 3 6 2" xfId="15511"/>
    <cellStyle name="Comma 3 2 3 6 2 2" xfId="15512"/>
    <cellStyle name="Comma 3 2 3 6 2 4" xfId="15513"/>
    <cellStyle name="Comma 3 2 3 6 3" xfId="15514"/>
    <cellStyle name="Comma 3 2 3 6 4" xfId="15515"/>
    <cellStyle name="Comma 3 2 3 6 5" xfId="15516"/>
    <cellStyle name="Comma 3 2 3 7" xfId="15517"/>
    <cellStyle name="Comma 3 2 3 7 2" xfId="15518"/>
    <cellStyle name="Comma 3 2 3 7 4" xfId="15519"/>
    <cellStyle name="Comma 3 2 3 8" xfId="15520"/>
    <cellStyle name="Comma 3 2 3 8 2" xfId="15521"/>
    <cellStyle name="Comma 3 2 3 9" xfId="15522"/>
    <cellStyle name="Comma 3 2 3_Perd det activo" xfId="15523"/>
    <cellStyle name="Comma 3 2 4" xfId="15524"/>
    <cellStyle name="Comma 3 2 4 2" xfId="15525"/>
    <cellStyle name="Comma 3 2 4 2 2" xfId="15526"/>
    <cellStyle name="Comma 3 2 4 2 2 2" xfId="15527"/>
    <cellStyle name="Comma 3 2 4 2 2 4" xfId="15528"/>
    <cellStyle name="Comma 3 2 4 2 3" xfId="15529"/>
    <cellStyle name="Comma 3 2 4 2 4" xfId="15530"/>
    <cellStyle name="Comma 3 2 4 2 5" xfId="15531"/>
    <cellStyle name="Comma 3 2 4 3" xfId="15532"/>
    <cellStyle name="Comma 3 2 4 3 2" xfId="15533"/>
    <cellStyle name="Comma 3 2 4 3 2 2" xfId="15534"/>
    <cellStyle name="Comma 3 2 4 3 2 4" xfId="15535"/>
    <cellStyle name="Comma 3 2 4 3 3" xfId="15536"/>
    <cellStyle name="Comma 3 2 4 3 4" xfId="15537"/>
    <cellStyle name="Comma 3 2 4 3 5" xfId="15538"/>
    <cellStyle name="Comma 3 2 4 4" xfId="15539"/>
    <cellStyle name="Comma 3 2 4 4 2" xfId="15540"/>
    <cellStyle name="Comma 3 2 4 4 4" xfId="15541"/>
    <cellStyle name="Comma 3 2 4 5" xfId="15542"/>
    <cellStyle name="Comma 3 2 4 5 2" xfId="15543"/>
    <cellStyle name="Comma 3 2 4 6" xfId="15544"/>
    <cellStyle name="Comma 3 2 4 7" xfId="15545"/>
    <cellStyle name="Comma 3 2 4 8" xfId="15546"/>
    <cellStyle name="Comma 3 2 5" xfId="15547"/>
    <cellStyle name="Comma 3 2 5 2" xfId="15548"/>
    <cellStyle name="Comma 3 2 5 2 2" xfId="15549"/>
    <cellStyle name="Comma 3 2 5 2 2 2" xfId="15550"/>
    <cellStyle name="Comma 3 2 5 2 2 4" xfId="15551"/>
    <cellStyle name="Comma 3 2 5 2 3" xfId="15552"/>
    <cellStyle name="Comma 3 2 5 2 4" xfId="15553"/>
    <cellStyle name="Comma 3 2 5 2 5" xfId="15554"/>
    <cellStyle name="Comma 3 2 5 3" xfId="15555"/>
    <cellStyle name="Comma 3 2 5 3 2" xfId="15556"/>
    <cellStyle name="Comma 3 2 5 3 2 2" xfId="15557"/>
    <cellStyle name="Comma 3 2 5 3 2 4" xfId="15558"/>
    <cellStyle name="Comma 3 2 5 3 3" xfId="15559"/>
    <cellStyle name="Comma 3 2 5 3 4" xfId="15560"/>
    <cellStyle name="Comma 3 2 5 3 5" xfId="15561"/>
    <cellStyle name="Comma 3 2 5 4" xfId="15562"/>
    <cellStyle name="Comma 3 2 5 4 2" xfId="15563"/>
    <cellStyle name="Comma 3 2 5 4 4" xfId="15564"/>
    <cellStyle name="Comma 3 2 5 5" xfId="15565"/>
    <cellStyle name="Comma 3 2 5 5 2" xfId="15566"/>
    <cellStyle name="Comma 3 2 5 6" xfId="15567"/>
    <cellStyle name="Comma 3 2 5 7" xfId="15568"/>
    <cellStyle name="Comma 3 2 5 8" xfId="15569"/>
    <cellStyle name="Comma 3 2 6" xfId="15570"/>
    <cellStyle name="Comma 3 2 6 2" xfId="15571"/>
    <cellStyle name="Comma 3 2 6 2 2" xfId="15572"/>
    <cellStyle name="Comma 3 2 6 2 2 2" xfId="15573"/>
    <cellStyle name="Comma 3 2 6 2 2 4" xfId="15574"/>
    <cellStyle name="Comma 3 2 6 2 3" xfId="15575"/>
    <cellStyle name="Comma 3 2 6 2 4" xfId="15576"/>
    <cellStyle name="Comma 3 2 6 2 5" xfId="15577"/>
    <cellStyle name="Comma 3 2 6 3" xfId="15578"/>
    <cellStyle name="Comma 3 2 6 3 2" xfId="15579"/>
    <cellStyle name="Comma 3 2 6 3 2 2" xfId="15580"/>
    <cellStyle name="Comma 3 2 6 3 2 4" xfId="15581"/>
    <cellStyle name="Comma 3 2 6 3 3" xfId="15582"/>
    <cellStyle name="Comma 3 2 6 3 4" xfId="15583"/>
    <cellStyle name="Comma 3 2 6 3 5" xfId="15584"/>
    <cellStyle name="Comma 3 2 6 4" xfId="15585"/>
    <cellStyle name="Comma 3 2 6 4 2" xfId="15586"/>
    <cellStyle name="Comma 3 2 6 4 4" xfId="15587"/>
    <cellStyle name="Comma 3 2 6 5" xfId="15588"/>
    <cellStyle name="Comma 3 2 6 6" xfId="15589"/>
    <cellStyle name="Comma 3 2 6 7" xfId="15590"/>
    <cellStyle name="Comma 3 2 7" xfId="15591"/>
    <cellStyle name="Comma 3 2 7 2" xfId="15592"/>
    <cellStyle name="Comma 3 2 7 2 2" xfId="15593"/>
    <cellStyle name="Comma 3 2 7 2 2 2" xfId="15594"/>
    <cellStyle name="Comma 3 2 7 2 2 4" xfId="15595"/>
    <cellStyle name="Comma 3 2 7 2 3" xfId="15596"/>
    <cellStyle name="Comma 3 2 7 2 4" xfId="15597"/>
    <cellStyle name="Comma 3 2 7 2 5" xfId="15598"/>
    <cellStyle name="Comma 3 2 7 3" xfId="15599"/>
    <cellStyle name="Comma 3 2 7 3 2" xfId="15600"/>
    <cellStyle name="Comma 3 2 7 3 2 2" xfId="15601"/>
    <cellStyle name="Comma 3 2 7 3 2 4" xfId="15602"/>
    <cellStyle name="Comma 3 2 7 3 3" xfId="15603"/>
    <cellStyle name="Comma 3 2 7 3 4" xfId="15604"/>
    <cellStyle name="Comma 3 2 7 3 5" xfId="15605"/>
    <cellStyle name="Comma 3 2 7 4" xfId="15606"/>
    <cellStyle name="Comma 3 2 7 4 2" xfId="15607"/>
    <cellStyle name="Comma 3 2 7 4 4" xfId="15608"/>
    <cellStyle name="Comma 3 2 7 5" xfId="15609"/>
    <cellStyle name="Comma 3 2 7 6" xfId="15610"/>
    <cellStyle name="Comma 3 2 7 7" xfId="15611"/>
    <cellStyle name="Comma 3 2 8" xfId="15612"/>
    <cellStyle name="Comma 3 2 8 2" xfId="15613"/>
    <cellStyle name="Comma 3 2 8 2 2" xfId="15614"/>
    <cellStyle name="Comma 3 2 8 2 2 2" xfId="15615"/>
    <cellStyle name="Comma 3 2 8 2 2 4" xfId="15616"/>
    <cellStyle name="Comma 3 2 8 2 3" xfId="15617"/>
    <cellStyle name="Comma 3 2 8 2 4" xfId="15618"/>
    <cellStyle name="Comma 3 2 8 2 5" xfId="15619"/>
    <cellStyle name="Comma 3 2 8 3" xfId="15620"/>
    <cellStyle name="Comma 3 2 8 3 2" xfId="15621"/>
    <cellStyle name="Comma 3 2 8 3 2 2" xfId="15622"/>
    <cellStyle name="Comma 3 2 8 3 2 4" xfId="15623"/>
    <cellStyle name="Comma 3 2 8 3 3" xfId="15624"/>
    <cellStyle name="Comma 3 2 8 3 4" xfId="15625"/>
    <cellStyle name="Comma 3 2 8 3 5" xfId="15626"/>
    <cellStyle name="Comma 3 2 8 4" xfId="15627"/>
    <cellStyle name="Comma 3 2 8 4 2" xfId="15628"/>
    <cellStyle name="Comma 3 2 8 4 4" xfId="15629"/>
    <cellStyle name="Comma 3 2 8 5" xfId="15630"/>
    <cellStyle name="Comma 3 2 8 6" xfId="15631"/>
    <cellStyle name="Comma 3 2 8 7" xfId="15632"/>
    <cellStyle name="Comma 3 2 9" xfId="15633"/>
    <cellStyle name="Comma 3 2 9 2" xfId="15634"/>
    <cellStyle name="Comma 3 2 9 2 2" xfId="15635"/>
    <cellStyle name="Comma 3 2 9 2 2 2" xfId="15636"/>
    <cellStyle name="Comma 3 2 9 2 2 4" xfId="15637"/>
    <cellStyle name="Comma 3 2 9 2 3" xfId="15638"/>
    <cellStyle name="Comma 3 2 9 2 4" xfId="15639"/>
    <cellStyle name="Comma 3 2 9 2 5" xfId="15640"/>
    <cellStyle name="Comma 3 2 9 3" xfId="15641"/>
    <cellStyle name="Comma 3 2 9 3 2" xfId="15642"/>
    <cellStyle name="Comma 3 2 9 3 2 2" xfId="15643"/>
    <cellStyle name="Comma 3 2 9 3 2 4" xfId="15644"/>
    <cellStyle name="Comma 3 2 9 3 3" xfId="15645"/>
    <cellStyle name="Comma 3 2 9 3 5" xfId="15646"/>
    <cellStyle name="Comma 3 2 9 4" xfId="15647"/>
    <cellStyle name="Comma 3 2 9 4 2" xfId="15648"/>
    <cellStyle name="Comma 3 2 9 4 4" xfId="15649"/>
    <cellStyle name="Comma 3 2 9 5" xfId="15650"/>
    <cellStyle name="Comma 3 2 9 6" xfId="15651"/>
    <cellStyle name="Comma 3 2 9 7" xfId="15652"/>
    <cellStyle name="Comma 3 2_Perd det activo" xfId="15653"/>
    <cellStyle name="Comma 3 20" xfId="15654"/>
    <cellStyle name="Comma 3 21" xfId="15655"/>
    <cellStyle name="Comma 3 21 2" xfId="15656"/>
    <cellStyle name="Comma 3 22" xfId="15657"/>
    <cellStyle name="Comma 3 3" xfId="15658"/>
    <cellStyle name="Comma 3 3 10" xfId="15659"/>
    <cellStyle name="Comma 3 3 10 2" xfId="15660"/>
    <cellStyle name="Comma 3 3 10 2 2" xfId="15661"/>
    <cellStyle name="Comma 3 3 10 2 4" xfId="15662"/>
    <cellStyle name="Comma 3 3 10 3" xfId="15663"/>
    <cellStyle name="Comma 3 3 10 4" xfId="15664"/>
    <cellStyle name="Comma 3 3 10 5" xfId="15665"/>
    <cellStyle name="Comma 3 3 11" xfId="15666"/>
    <cellStyle name="Comma 3 3 11 2" xfId="15667"/>
    <cellStyle name="Comma 3 3 11 4" xfId="15668"/>
    <cellStyle name="Comma 3 3 12" xfId="15669"/>
    <cellStyle name="Comma 3 3 12 2" xfId="15670"/>
    <cellStyle name="Comma 3 3 12 3" xfId="15671"/>
    <cellStyle name="Comma 3 3 12 4" xfId="15672"/>
    <cellStyle name="Comma 3 3 13" xfId="15673"/>
    <cellStyle name="Comma 3 3 13 2" xfId="15674"/>
    <cellStyle name="Comma 3 3 13 3" xfId="15675"/>
    <cellStyle name="Comma 3 3 13 4" xfId="15676"/>
    <cellStyle name="Comma 3 3 14" xfId="15677"/>
    <cellStyle name="Comma 3 3 14 2" xfId="15678"/>
    <cellStyle name="Comma 3 3 14 3" xfId="15679"/>
    <cellStyle name="Comma 3 3 15" xfId="15680"/>
    <cellStyle name="Comma 3 3 16" xfId="15681"/>
    <cellStyle name="Comma 3 3 16 2" xfId="15682"/>
    <cellStyle name="Comma 3 3 17" xfId="15683"/>
    <cellStyle name="Comma 3 3 2" xfId="15684"/>
    <cellStyle name="Comma 3 3 2 10" xfId="15685"/>
    <cellStyle name="Comma 3 3 2 11" xfId="15686"/>
    <cellStyle name="Comma 3 3 2 2" xfId="15687"/>
    <cellStyle name="Comma 3 3 2 2 2" xfId="15688"/>
    <cellStyle name="Comma 3 3 2 2 2 2" xfId="15689"/>
    <cellStyle name="Comma 3 3 2 2 2 2 2" xfId="15690"/>
    <cellStyle name="Comma 3 3 2 2 2 2 4" xfId="15691"/>
    <cellStyle name="Comma 3 3 2 2 2 3" xfId="15692"/>
    <cellStyle name="Comma 3 3 2 2 2 4" xfId="15693"/>
    <cellStyle name="Comma 3 3 2 2 2 5" xfId="15694"/>
    <cellStyle name="Comma 3 3 2 2 3" xfId="15695"/>
    <cellStyle name="Comma 3 3 2 2 3 2" xfId="15696"/>
    <cellStyle name="Comma 3 3 2 2 3 2 2" xfId="15697"/>
    <cellStyle name="Comma 3 3 2 2 3 2 4" xfId="15698"/>
    <cellStyle name="Comma 3 3 2 2 3 3" xfId="15699"/>
    <cellStyle name="Comma 3 3 2 2 3 4" xfId="15700"/>
    <cellStyle name="Comma 3 3 2 2 3 5" xfId="15701"/>
    <cellStyle name="Comma 3 3 2 2 4" xfId="15702"/>
    <cellStyle name="Comma 3 3 2 2 4 2" xfId="15703"/>
    <cellStyle name="Comma 3 3 2 2 4 4" xfId="15704"/>
    <cellStyle name="Comma 3 3 2 2 5" xfId="15705"/>
    <cellStyle name="Comma 3 3 2 2 5 2" xfId="15706"/>
    <cellStyle name="Comma 3 3 2 2 6" xfId="15707"/>
    <cellStyle name="Comma 3 3 2 2 7" xfId="15708"/>
    <cellStyle name="Comma 3 3 2 2 8" xfId="15709"/>
    <cellStyle name="Comma 3 3 2 3" xfId="15710"/>
    <cellStyle name="Comma 3 3 2 3 2" xfId="15711"/>
    <cellStyle name="Comma 3 3 2 3 2 2" xfId="15712"/>
    <cellStyle name="Comma 3 3 2 3 2 2 2" xfId="15713"/>
    <cellStyle name="Comma 3 3 2 3 2 2 4" xfId="15714"/>
    <cellStyle name="Comma 3 3 2 3 2 3" xfId="15715"/>
    <cellStyle name="Comma 3 3 2 3 2 4" xfId="15716"/>
    <cellStyle name="Comma 3 3 2 3 2 5" xfId="15717"/>
    <cellStyle name="Comma 3 3 2 3 3" xfId="15718"/>
    <cellStyle name="Comma 3 3 2 3 3 2" xfId="15719"/>
    <cellStyle name="Comma 3 3 2 3 3 2 2" xfId="15720"/>
    <cellStyle name="Comma 3 3 2 3 3 2 4" xfId="15721"/>
    <cellStyle name="Comma 3 3 2 3 3 3" xfId="15722"/>
    <cellStyle name="Comma 3 3 2 3 3 5" xfId="15723"/>
    <cellStyle name="Comma 3 3 2 3 4" xfId="15724"/>
    <cellStyle name="Comma 3 3 2 3 4 2" xfId="15725"/>
    <cellStyle name="Comma 3 3 2 3 4 4" xfId="15726"/>
    <cellStyle name="Comma 3 3 2 3 5" xfId="15727"/>
    <cellStyle name="Comma 3 3 2 3 6" xfId="15728"/>
    <cellStyle name="Comma 3 3 2 3 7" xfId="15729"/>
    <cellStyle name="Comma 3 3 2 4" xfId="15730"/>
    <cellStyle name="Comma 3 3 2 4 2" xfId="15731"/>
    <cellStyle name="Comma 3 3 2 4 2 2" xfId="15732"/>
    <cellStyle name="Comma 3 3 2 4 2 2 2" xfId="15733"/>
    <cellStyle name="Comma 3 3 2 4 2 2 4" xfId="15734"/>
    <cellStyle name="Comma 3 3 2 4 2 3" xfId="15735"/>
    <cellStyle name="Comma 3 3 2 4 2 4" xfId="15736"/>
    <cellStyle name="Comma 3 3 2 4 2 5" xfId="15737"/>
    <cellStyle name="Comma 3 3 2 4 3" xfId="15738"/>
    <cellStyle name="Comma 3 3 2 4 3 2" xfId="15739"/>
    <cellStyle name="Comma 3 3 2 4 3 2 2" xfId="15740"/>
    <cellStyle name="Comma 3 3 2 4 3 2 4" xfId="15741"/>
    <cellStyle name="Comma 3 3 2 4 3 3" xfId="15742"/>
    <cellStyle name="Comma 3 3 2 4 3 5" xfId="15743"/>
    <cellStyle name="Comma 3 3 2 4 4" xfId="15744"/>
    <cellStyle name="Comma 3 3 2 4 4 2" xfId="15745"/>
    <cellStyle name="Comma 3 3 2 4 4 4" xfId="15746"/>
    <cellStyle name="Comma 3 3 2 4 5" xfId="15747"/>
    <cellStyle name="Comma 3 3 2 4 6" xfId="15748"/>
    <cellStyle name="Comma 3 3 2 4 7" xfId="15749"/>
    <cellStyle name="Comma 3 3 2 5" xfId="15750"/>
    <cellStyle name="Comma 3 3 2 5 2" xfId="15751"/>
    <cellStyle name="Comma 3 3 2 5 2 2" xfId="15752"/>
    <cellStyle name="Comma 3 3 2 5 2 2 2" xfId="15753"/>
    <cellStyle name="Comma 3 3 2 5 2 2 4" xfId="15754"/>
    <cellStyle name="Comma 3 3 2 5 2 3" xfId="15755"/>
    <cellStyle name="Comma 3 3 2 5 2 5" xfId="15756"/>
    <cellStyle name="Comma 3 3 2 5 3" xfId="15757"/>
    <cellStyle name="Comma 3 3 2 5 3 2" xfId="15758"/>
    <cellStyle name="Comma 3 3 2 5 3 4" xfId="15759"/>
    <cellStyle name="Comma 3 3 2 5 4" xfId="15760"/>
    <cellStyle name="Comma 3 3 2 5 5" xfId="15761"/>
    <cellStyle name="Comma 3 3 2 5 6" xfId="15762"/>
    <cellStyle name="Comma 3 3 2 6" xfId="15763"/>
    <cellStyle name="Comma 3 3 2 6 2" xfId="15764"/>
    <cellStyle name="Comma 3 3 2 6 2 2" xfId="15765"/>
    <cellStyle name="Comma 3 3 2 6 2 4" xfId="15766"/>
    <cellStyle name="Comma 3 3 2 6 3" xfId="15767"/>
    <cellStyle name="Comma 3 3 2 6 4" xfId="15768"/>
    <cellStyle name="Comma 3 3 2 6 5" xfId="15769"/>
    <cellStyle name="Comma 3 3 2 7" xfId="15770"/>
    <cellStyle name="Comma 3 3 2 7 2" xfId="15771"/>
    <cellStyle name="Comma 3 3 2 7 4" xfId="15772"/>
    <cellStyle name="Comma 3 3 2 8" xfId="15773"/>
    <cellStyle name="Comma 3 3 2 8 2" xfId="15774"/>
    <cellStyle name="Comma 3 3 2 9" xfId="15775"/>
    <cellStyle name="Comma 3 3 2_Perd det activo" xfId="15776"/>
    <cellStyle name="Comma 3 3 3" xfId="15777"/>
    <cellStyle name="Comma 3 3 3 2" xfId="15778"/>
    <cellStyle name="Comma 3 3 3 2 2" xfId="15779"/>
    <cellStyle name="Comma 3 3 3 2 2 2" xfId="15780"/>
    <cellStyle name="Comma 3 3 3 2 2 4" xfId="15781"/>
    <cellStyle name="Comma 3 3 3 2 3" xfId="15782"/>
    <cellStyle name="Comma 3 3 3 2 4" xfId="15783"/>
    <cellStyle name="Comma 3 3 3 2 5" xfId="15784"/>
    <cellStyle name="Comma 3 3 3 3" xfId="15785"/>
    <cellStyle name="Comma 3 3 3 3 2" xfId="15786"/>
    <cellStyle name="Comma 3 3 3 3 2 2" xfId="15787"/>
    <cellStyle name="Comma 3 3 3 3 2 4" xfId="15788"/>
    <cellStyle name="Comma 3 3 3 3 3" xfId="15789"/>
    <cellStyle name="Comma 3 3 3 3 4" xfId="15790"/>
    <cellStyle name="Comma 3 3 3 3 5" xfId="15791"/>
    <cellStyle name="Comma 3 3 3 4" xfId="15792"/>
    <cellStyle name="Comma 3 3 3 4 2" xfId="15793"/>
    <cellStyle name="Comma 3 3 3 4 2 2" xfId="15794"/>
    <cellStyle name="Comma 3 3 3 4 2 4" xfId="15795"/>
    <cellStyle name="Comma 3 3 3 4 3" xfId="15796"/>
    <cellStyle name="Comma 3 3 3 4 4" xfId="15797"/>
    <cellStyle name="Comma 3 3 3 4 5" xfId="15798"/>
    <cellStyle name="Comma 3 3 3 5" xfId="15799"/>
    <cellStyle name="Comma 3 3 3 5 2" xfId="15800"/>
    <cellStyle name="Comma 3 3 3 5 4" xfId="15801"/>
    <cellStyle name="Comma 3 3 3 6" xfId="15802"/>
    <cellStyle name="Comma 3 3 3 6 2" xfId="15803"/>
    <cellStyle name="Comma 3 3 3 7" xfId="15804"/>
    <cellStyle name="Comma 3 3 3 8" xfId="15805"/>
    <cellStyle name="Comma 3 3 3 9" xfId="15806"/>
    <cellStyle name="Comma 3 3 3_Perd det activo" xfId="15807"/>
    <cellStyle name="Comma 3 3 4" xfId="15808"/>
    <cellStyle name="Comma 3 3 4 2" xfId="15809"/>
    <cellStyle name="Comma 3 3 4 2 2" xfId="15810"/>
    <cellStyle name="Comma 3 3 4 2 2 2" xfId="15811"/>
    <cellStyle name="Comma 3 3 4 2 2 4" xfId="15812"/>
    <cellStyle name="Comma 3 3 4 2 3" xfId="15813"/>
    <cellStyle name="Comma 3 3 4 2 4" xfId="15814"/>
    <cellStyle name="Comma 3 3 4 2 5" xfId="15815"/>
    <cellStyle name="Comma 3 3 4 3" xfId="15816"/>
    <cellStyle name="Comma 3 3 4 3 2" xfId="15817"/>
    <cellStyle name="Comma 3 3 4 3 2 2" xfId="15818"/>
    <cellStyle name="Comma 3 3 4 3 2 4" xfId="15819"/>
    <cellStyle name="Comma 3 3 4 3 3" xfId="15820"/>
    <cellStyle name="Comma 3 3 4 3 4" xfId="15821"/>
    <cellStyle name="Comma 3 3 4 3 5" xfId="15822"/>
    <cellStyle name="Comma 3 3 4 4" xfId="15823"/>
    <cellStyle name="Comma 3 3 4 4 2" xfId="15824"/>
    <cellStyle name="Comma 3 3 4 4 4" xfId="15825"/>
    <cellStyle name="Comma 3 3 4 5" xfId="15826"/>
    <cellStyle name="Comma 3 3 4 5 2" xfId="15827"/>
    <cellStyle name="Comma 3 3 4 6" xfId="15828"/>
    <cellStyle name="Comma 3 3 4 7" xfId="15829"/>
    <cellStyle name="Comma 3 3 4 8" xfId="15830"/>
    <cellStyle name="Comma 3 3 5" xfId="15831"/>
    <cellStyle name="Comma 3 3 5 2" xfId="15832"/>
    <cellStyle name="Comma 3 3 5 2 2" xfId="15833"/>
    <cellStyle name="Comma 3 3 5 2 2 2" xfId="15834"/>
    <cellStyle name="Comma 3 3 5 2 2 4" xfId="15835"/>
    <cellStyle name="Comma 3 3 5 2 3" xfId="15836"/>
    <cellStyle name="Comma 3 3 5 2 4" xfId="15837"/>
    <cellStyle name="Comma 3 3 5 2 5" xfId="15838"/>
    <cellStyle name="Comma 3 3 5 3" xfId="15839"/>
    <cellStyle name="Comma 3 3 5 3 2" xfId="15840"/>
    <cellStyle name="Comma 3 3 5 3 2 2" xfId="15841"/>
    <cellStyle name="Comma 3 3 5 3 2 4" xfId="15842"/>
    <cellStyle name="Comma 3 3 5 3 3" xfId="15843"/>
    <cellStyle name="Comma 3 3 5 3 4" xfId="15844"/>
    <cellStyle name="Comma 3 3 5 3 5" xfId="15845"/>
    <cellStyle name="Comma 3 3 5 4" xfId="15846"/>
    <cellStyle name="Comma 3 3 5 4 2" xfId="15847"/>
    <cellStyle name="Comma 3 3 5 4 4" xfId="15848"/>
    <cellStyle name="Comma 3 3 5 5" xfId="15849"/>
    <cellStyle name="Comma 3 3 5 6" xfId="15850"/>
    <cellStyle name="Comma 3 3 5 7" xfId="15851"/>
    <cellStyle name="Comma 3 3 6" xfId="15852"/>
    <cellStyle name="Comma 3 3 6 2" xfId="15853"/>
    <cellStyle name="Comma 3 3 6 2 2" xfId="15854"/>
    <cellStyle name="Comma 3 3 6 2 2 2" xfId="15855"/>
    <cellStyle name="Comma 3 3 6 2 2 4" xfId="15856"/>
    <cellStyle name="Comma 3 3 6 2 3" xfId="15857"/>
    <cellStyle name="Comma 3 3 6 2 4" xfId="15858"/>
    <cellStyle name="Comma 3 3 6 2 5" xfId="15859"/>
    <cellStyle name="Comma 3 3 6 3" xfId="15860"/>
    <cellStyle name="Comma 3 3 6 3 2" xfId="15861"/>
    <cellStyle name="Comma 3 3 6 3 2 2" xfId="15862"/>
    <cellStyle name="Comma 3 3 6 3 2 4" xfId="15863"/>
    <cellStyle name="Comma 3 3 6 3 3" xfId="15864"/>
    <cellStyle name="Comma 3 3 6 3 4" xfId="15865"/>
    <cellStyle name="Comma 3 3 6 3 5" xfId="15866"/>
    <cellStyle name="Comma 3 3 6 4" xfId="15867"/>
    <cellStyle name="Comma 3 3 6 4 2" xfId="15868"/>
    <cellStyle name="Comma 3 3 6 4 4" xfId="15869"/>
    <cellStyle name="Comma 3 3 6 5" xfId="15870"/>
    <cellStyle name="Comma 3 3 6 6" xfId="15871"/>
    <cellStyle name="Comma 3 3 6 7" xfId="15872"/>
    <cellStyle name="Comma 3 3 7" xfId="15873"/>
    <cellStyle name="Comma 3 3 7 2" xfId="15874"/>
    <cellStyle name="Comma 3 3 7 2 2" xfId="15875"/>
    <cellStyle name="Comma 3 3 7 2 2 2" xfId="15876"/>
    <cellStyle name="Comma 3 3 7 2 2 4" xfId="15877"/>
    <cellStyle name="Comma 3 3 7 2 3" xfId="15878"/>
    <cellStyle name="Comma 3 3 7 2 4" xfId="15879"/>
    <cellStyle name="Comma 3 3 7 2 5" xfId="15880"/>
    <cellStyle name="Comma 3 3 7 3" xfId="15881"/>
    <cellStyle name="Comma 3 3 7 3 2" xfId="15882"/>
    <cellStyle name="Comma 3 3 7 3 2 2" xfId="15883"/>
    <cellStyle name="Comma 3 3 7 3 2 4" xfId="15884"/>
    <cellStyle name="Comma 3 3 7 3 3" xfId="15885"/>
    <cellStyle name="Comma 3 3 7 3 4" xfId="15886"/>
    <cellStyle name="Comma 3 3 7 3 5" xfId="15887"/>
    <cellStyle name="Comma 3 3 7 4" xfId="15888"/>
    <cellStyle name="Comma 3 3 7 4 2" xfId="15889"/>
    <cellStyle name="Comma 3 3 7 4 4" xfId="15890"/>
    <cellStyle name="Comma 3 3 7 5" xfId="15891"/>
    <cellStyle name="Comma 3 3 7 6" xfId="15892"/>
    <cellStyle name="Comma 3 3 7 7" xfId="15893"/>
    <cellStyle name="Comma 3 3 8" xfId="15894"/>
    <cellStyle name="Comma 3 3 8 2" xfId="15895"/>
    <cellStyle name="Comma 3 3 8 2 2" xfId="15896"/>
    <cellStyle name="Comma 3 3 8 2 2 2" xfId="15897"/>
    <cellStyle name="Comma 3 3 8 2 2 4" xfId="15898"/>
    <cellStyle name="Comma 3 3 8 2 3" xfId="15899"/>
    <cellStyle name="Comma 3 3 8 2 4" xfId="15900"/>
    <cellStyle name="Comma 3 3 8 2 5" xfId="15901"/>
    <cellStyle name="Comma 3 3 8 3" xfId="15902"/>
    <cellStyle name="Comma 3 3 8 3 2" xfId="15903"/>
    <cellStyle name="Comma 3 3 8 3 2 2" xfId="15904"/>
    <cellStyle name="Comma 3 3 8 3 2 4" xfId="15905"/>
    <cellStyle name="Comma 3 3 8 3 3" xfId="15906"/>
    <cellStyle name="Comma 3 3 8 3 5" xfId="15907"/>
    <cellStyle name="Comma 3 3 8 4" xfId="15908"/>
    <cellStyle name="Comma 3 3 8 4 2" xfId="15909"/>
    <cellStyle name="Comma 3 3 8 4 4" xfId="15910"/>
    <cellStyle name="Comma 3 3 8 5" xfId="15911"/>
    <cellStyle name="Comma 3 3 8 6" xfId="15912"/>
    <cellStyle name="Comma 3 3 8 7" xfId="15913"/>
    <cellStyle name="Comma 3 3 9" xfId="15914"/>
    <cellStyle name="Comma 3 3 9 2" xfId="15915"/>
    <cellStyle name="Comma 3 3 9 2 2" xfId="15916"/>
    <cellStyle name="Comma 3 3 9 2 2 2" xfId="15917"/>
    <cellStyle name="Comma 3 3 9 2 2 4" xfId="15918"/>
    <cellStyle name="Comma 3 3 9 2 3" xfId="15919"/>
    <cellStyle name="Comma 3 3 9 2 5" xfId="15920"/>
    <cellStyle name="Comma 3 3 9 3" xfId="15921"/>
    <cellStyle name="Comma 3 3 9 3 2" xfId="15922"/>
    <cellStyle name="Comma 3 3 9 3 4" xfId="15923"/>
    <cellStyle name="Comma 3 3 9 4" xfId="15924"/>
    <cellStyle name="Comma 3 3 9 5" xfId="15925"/>
    <cellStyle name="Comma 3 3 9 6" xfId="15926"/>
    <cellStyle name="Comma 3 3_Perd det activo" xfId="15927"/>
    <cellStyle name="Comma 3 4" xfId="15928"/>
    <cellStyle name="Comma 3 4 10" xfId="15929"/>
    <cellStyle name="Comma 3 4 10 2" xfId="15930"/>
    <cellStyle name="Comma 3 4 10 2 2" xfId="15931"/>
    <cellStyle name="Comma 3 4 10 2 4" xfId="15932"/>
    <cellStyle name="Comma 3 4 10 3" xfId="15933"/>
    <cellStyle name="Comma 3 4 10 4" xfId="15934"/>
    <cellStyle name="Comma 3 4 10 5" xfId="15935"/>
    <cellStyle name="Comma 3 4 11" xfId="15936"/>
    <cellStyle name="Comma 3 4 11 2" xfId="15937"/>
    <cellStyle name="Comma 3 4 11 4" xfId="15938"/>
    <cellStyle name="Comma 3 4 12" xfId="15939"/>
    <cellStyle name="Comma 3 4 12 2" xfId="15940"/>
    <cellStyle name="Comma 3 4 12 3" xfId="15941"/>
    <cellStyle name="Comma 3 4 12 4" xfId="15942"/>
    <cellStyle name="Comma 3 4 13" xfId="15943"/>
    <cellStyle name="Comma 3 4 13 2" xfId="15944"/>
    <cellStyle name="Comma 3 4 14" xfId="15945"/>
    <cellStyle name="Comma 3 4 15" xfId="15946"/>
    <cellStyle name="Comma 3 4 16" xfId="15947"/>
    <cellStyle name="Comma 3 4 2" xfId="15948"/>
    <cellStyle name="Comma 3 4 2 10" xfId="15949"/>
    <cellStyle name="Comma 3 4 2 11" xfId="15950"/>
    <cellStyle name="Comma 3 4 2 2" xfId="15951"/>
    <cellStyle name="Comma 3 4 2 2 2" xfId="15952"/>
    <cellStyle name="Comma 3 4 2 2 2 2" xfId="15953"/>
    <cellStyle name="Comma 3 4 2 2 2 2 2" xfId="15954"/>
    <cellStyle name="Comma 3 4 2 2 2 2 4" xfId="15955"/>
    <cellStyle name="Comma 3 4 2 2 2 3" xfId="15956"/>
    <cellStyle name="Comma 3 4 2 2 2 4" xfId="15957"/>
    <cellStyle name="Comma 3 4 2 2 2 5" xfId="15958"/>
    <cellStyle name="Comma 3 4 2 2 3" xfId="15959"/>
    <cellStyle name="Comma 3 4 2 2 3 2" xfId="15960"/>
    <cellStyle name="Comma 3 4 2 2 3 2 2" xfId="15961"/>
    <cellStyle name="Comma 3 4 2 2 3 2 4" xfId="15962"/>
    <cellStyle name="Comma 3 4 2 2 3 3" xfId="15963"/>
    <cellStyle name="Comma 3 4 2 2 3 4" xfId="15964"/>
    <cellStyle name="Comma 3 4 2 2 3 5" xfId="15965"/>
    <cellStyle name="Comma 3 4 2 2 4" xfId="15966"/>
    <cellStyle name="Comma 3 4 2 2 4 2" xfId="15967"/>
    <cellStyle name="Comma 3 4 2 2 4 4" xfId="15968"/>
    <cellStyle name="Comma 3 4 2 2 5" xfId="15969"/>
    <cellStyle name="Comma 3 4 2 2 5 2" xfId="15970"/>
    <cellStyle name="Comma 3 4 2 2 6" xfId="15971"/>
    <cellStyle name="Comma 3 4 2 2 7" xfId="15972"/>
    <cellStyle name="Comma 3 4 2 2 8" xfId="15973"/>
    <cellStyle name="Comma 3 4 2 3" xfId="15974"/>
    <cellStyle name="Comma 3 4 2 3 2" xfId="15975"/>
    <cellStyle name="Comma 3 4 2 3 2 2" xfId="15976"/>
    <cellStyle name="Comma 3 4 2 3 2 2 2" xfId="15977"/>
    <cellStyle name="Comma 3 4 2 3 2 2 4" xfId="15978"/>
    <cellStyle name="Comma 3 4 2 3 2 3" xfId="15979"/>
    <cellStyle name="Comma 3 4 2 3 2 4" xfId="15980"/>
    <cellStyle name="Comma 3 4 2 3 2 5" xfId="15981"/>
    <cellStyle name="Comma 3 4 2 3 3" xfId="15982"/>
    <cellStyle name="Comma 3 4 2 3 3 2" xfId="15983"/>
    <cellStyle name="Comma 3 4 2 3 3 2 2" xfId="15984"/>
    <cellStyle name="Comma 3 4 2 3 3 2 4" xfId="15985"/>
    <cellStyle name="Comma 3 4 2 3 3 3" xfId="15986"/>
    <cellStyle name="Comma 3 4 2 3 3 4" xfId="15987"/>
    <cellStyle name="Comma 3 4 2 3 3 5" xfId="15988"/>
    <cellStyle name="Comma 3 4 2 3 4" xfId="15989"/>
    <cellStyle name="Comma 3 4 2 3 4 2" xfId="15990"/>
    <cellStyle name="Comma 3 4 2 3 4 4" xfId="15991"/>
    <cellStyle name="Comma 3 4 2 3 5" xfId="15992"/>
    <cellStyle name="Comma 3 4 2 3 6" xfId="15993"/>
    <cellStyle name="Comma 3 4 2 3 7" xfId="15994"/>
    <cellStyle name="Comma 3 4 2 4" xfId="15995"/>
    <cellStyle name="Comma 3 4 2 4 2" xfId="15996"/>
    <cellStyle name="Comma 3 4 2 4 2 2" xfId="15997"/>
    <cellStyle name="Comma 3 4 2 4 2 2 2" xfId="15998"/>
    <cellStyle name="Comma 3 4 2 4 2 2 4" xfId="15999"/>
    <cellStyle name="Comma 3 4 2 4 2 3" xfId="16000"/>
    <cellStyle name="Comma 3 4 2 4 2 4" xfId="16001"/>
    <cellStyle name="Comma 3 4 2 4 2 5" xfId="16002"/>
    <cellStyle name="Comma 3 4 2 4 3" xfId="16003"/>
    <cellStyle name="Comma 3 4 2 4 3 2" xfId="16004"/>
    <cellStyle name="Comma 3 4 2 4 3 2 2" xfId="16005"/>
    <cellStyle name="Comma 3 4 2 4 3 2 4" xfId="16006"/>
    <cellStyle name="Comma 3 4 2 4 3 3" xfId="16007"/>
    <cellStyle name="Comma 3 4 2 4 3 5" xfId="16008"/>
    <cellStyle name="Comma 3 4 2 4 4" xfId="16009"/>
    <cellStyle name="Comma 3 4 2 4 4 2" xfId="16010"/>
    <cellStyle name="Comma 3 4 2 4 4 4" xfId="16011"/>
    <cellStyle name="Comma 3 4 2 4 5" xfId="16012"/>
    <cellStyle name="Comma 3 4 2 4 6" xfId="16013"/>
    <cellStyle name="Comma 3 4 2 4 7" xfId="16014"/>
    <cellStyle name="Comma 3 4 2 5" xfId="16015"/>
    <cellStyle name="Comma 3 4 2 5 2" xfId="16016"/>
    <cellStyle name="Comma 3 4 2 5 2 2" xfId="16017"/>
    <cellStyle name="Comma 3 4 2 5 2 2 2" xfId="16018"/>
    <cellStyle name="Comma 3 4 2 5 2 2 4" xfId="16019"/>
    <cellStyle name="Comma 3 4 2 5 2 3" xfId="16020"/>
    <cellStyle name="Comma 3 4 2 5 2 5" xfId="16021"/>
    <cellStyle name="Comma 3 4 2 5 3" xfId="16022"/>
    <cellStyle name="Comma 3 4 2 5 3 2" xfId="16023"/>
    <cellStyle name="Comma 3 4 2 5 3 4" xfId="16024"/>
    <cellStyle name="Comma 3 4 2 5 4" xfId="16025"/>
    <cellStyle name="Comma 3 4 2 5 5" xfId="16026"/>
    <cellStyle name="Comma 3 4 2 5 6" xfId="16027"/>
    <cellStyle name="Comma 3 4 2 6" xfId="16028"/>
    <cellStyle name="Comma 3 4 2 6 2" xfId="16029"/>
    <cellStyle name="Comma 3 4 2 6 2 2" xfId="16030"/>
    <cellStyle name="Comma 3 4 2 6 2 4" xfId="16031"/>
    <cellStyle name="Comma 3 4 2 6 3" xfId="16032"/>
    <cellStyle name="Comma 3 4 2 6 4" xfId="16033"/>
    <cellStyle name="Comma 3 4 2 6 5" xfId="16034"/>
    <cellStyle name="Comma 3 4 2 7" xfId="16035"/>
    <cellStyle name="Comma 3 4 2 7 2" xfId="16036"/>
    <cellStyle name="Comma 3 4 2 7 4" xfId="16037"/>
    <cellStyle name="Comma 3 4 2 8" xfId="16038"/>
    <cellStyle name="Comma 3 4 2 8 2" xfId="16039"/>
    <cellStyle name="Comma 3 4 2 9" xfId="16040"/>
    <cellStyle name="Comma 3 4 3" xfId="16041"/>
    <cellStyle name="Comma 3 4 3 2" xfId="16042"/>
    <cellStyle name="Comma 3 4 3 2 2" xfId="16043"/>
    <cellStyle name="Comma 3 4 3 2 2 2" xfId="16044"/>
    <cellStyle name="Comma 3 4 3 2 2 4" xfId="16045"/>
    <cellStyle name="Comma 3 4 3 2 3" xfId="16046"/>
    <cellStyle name="Comma 3 4 3 2 4" xfId="16047"/>
    <cellStyle name="Comma 3 4 3 2 5" xfId="16048"/>
    <cellStyle name="Comma 3 4 3 3" xfId="16049"/>
    <cellStyle name="Comma 3 4 3 3 2" xfId="16050"/>
    <cellStyle name="Comma 3 4 3 3 2 2" xfId="16051"/>
    <cellStyle name="Comma 3 4 3 3 2 4" xfId="16052"/>
    <cellStyle name="Comma 3 4 3 3 3" xfId="16053"/>
    <cellStyle name="Comma 3 4 3 3 4" xfId="16054"/>
    <cellStyle name="Comma 3 4 3 3 5" xfId="16055"/>
    <cellStyle name="Comma 3 4 3 4" xfId="16056"/>
    <cellStyle name="Comma 3 4 3 4 2" xfId="16057"/>
    <cellStyle name="Comma 3 4 3 4 4" xfId="16058"/>
    <cellStyle name="Comma 3 4 3 5" xfId="16059"/>
    <cellStyle name="Comma 3 4 3 5 2" xfId="16060"/>
    <cellStyle name="Comma 3 4 3 6" xfId="16061"/>
    <cellStyle name="Comma 3 4 3 7" xfId="16062"/>
    <cellStyle name="Comma 3 4 3 8" xfId="16063"/>
    <cellStyle name="Comma 3 4 4" xfId="16064"/>
    <cellStyle name="Comma 3 4 4 2" xfId="16065"/>
    <cellStyle name="Comma 3 4 4 2 2" xfId="16066"/>
    <cellStyle name="Comma 3 4 4 2 2 2" xfId="16067"/>
    <cellStyle name="Comma 3 4 4 2 2 4" xfId="16068"/>
    <cellStyle name="Comma 3 4 4 2 3" xfId="16069"/>
    <cellStyle name="Comma 3 4 4 2 4" xfId="16070"/>
    <cellStyle name="Comma 3 4 4 2 5" xfId="16071"/>
    <cellStyle name="Comma 3 4 4 3" xfId="16072"/>
    <cellStyle name="Comma 3 4 4 3 2" xfId="16073"/>
    <cellStyle name="Comma 3 4 4 3 2 2" xfId="16074"/>
    <cellStyle name="Comma 3 4 4 3 2 4" xfId="16075"/>
    <cellStyle name="Comma 3 4 4 3 3" xfId="16076"/>
    <cellStyle name="Comma 3 4 4 3 4" xfId="16077"/>
    <cellStyle name="Comma 3 4 4 3 5" xfId="16078"/>
    <cellStyle name="Comma 3 4 4 4" xfId="16079"/>
    <cellStyle name="Comma 3 4 4 4 2" xfId="16080"/>
    <cellStyle name="Comma 3 4 4 4 4" xfId="16081"/>
    <cellStyle name="Comma 3 4 4 5" xfId="16082"/>
    <cellStyle name="Comma 3 4 4 5 2" xfId="16083"/>
    <cellStyle name="Comma 3 4 4 6" xfId="16084"/>
    <cellStyle name="Comma 3 4 4 7" xfId="16085"/>
    <cellStyle name="Comma 3 4 4 8" xfId="16086"/>
    <cellStyle name="Comma 3 4 5" xfId="16087"/>
    <cellStyle name="Comma 3 4 5 2" xfId="16088"/>
    <cellStyle name="Comma 3 4 5 2 2" xfId="16089"/>
    <cellStyle name="Comma 3 4 5 2 2 2" xfId="16090"/>
    <cellStyle name="Comma 3 4 5 2 2 4" xfId="16091"/>
    <cellStyle name="Comma 3 4 5 2 3" xfId="16092"/>
    <cellStyle name="Comma 3 4 5 2 4" xfId="16093"/>
    <cellStyle name="Comma 3 4 5 2 5" xfId="16094"/>
    <cellStyle name="Comma 3 4 5 3" xfId="16095"/>
    <cellStyle name="Comma 3 4 5 3 2" xfId="16096"/>
    <cellStyle name="Comma 3 4 5 3 2 2" xfId="16097"/>
    <cellStyle name="Comma 3 4 5 3 2 4" xfId="16098"/>
    <cellStyle name="Comma 3 4 5 3 3" xfId="16099"/>
    <cellStyle name="Comma 3 4 5 3 4" xfId="16100"/>
    <cellStyle name="Comma 3 4 5 3 5" xfId="16101"/>
    <cellStyle name="Comma 3 4 5 4" xfId="16102"/>
    <cellStyle name="Comma 3 4 5 4 2" xfId="16103"/>
    <cellStyle name="Comma 3 4 5 4 4" xfId="16104"/>
    <cellStyle name="Comma 3 4 5 5" xfId="16105"/>
    <cellStyle name="Comma 3 4 5 6" xfId="16106"/>
    <cellStyle name="Comma 3 4 5 7" xfId="16107"/>
    <cellStyle name="Comma 3 4 6" xfId="16108"/>
    <cellStyle name="Comma 3 4 6 2" xfId="16109"/>
    <cellStyle name="Comma 3 4 6 2 2" xfId="16110"/>
    <cellStyle name="Comma 3 4 6 2 2 2" xfId="16111"/>
    <cellStyle name="Comma 3 4 6 2 2 4" xfId="16112"/>
    <cellStyle name="Comma 3 4 6 2 3" xfId="16113"/>
    <cellStyle name="Comma 3 4 6 2 4" xfId="16114"/>
    <cellStyle name="Comma 3 4 6 2 5" xfId="16115"/>
    <cellStyle name="Comma 3 4 6 3" xfId="16116"/>
    <cellStyle name="Comma 3 4 6 3 2" xfId="16117"/>
    <cellStyle name="Comma 3 4 6 3 2 2" xfId="16118"/>
    <cellStyle name="Comma 3 4 6 3 2 4" xfId="16119"/>
    <cellStyle name="Comma 3 4 6 3 3" xfId="16120"/>
    <cellStyle name="Comma 3 4 6 3 4" xfId="16121"/>
    <cellStyle name="Comma 3 4 6 3 5" xfId="16122"/>
    <cellStyle name="Comma 3 4 6 4" xfId="16123"/>
    <cellStyle name="Comma 3 4 6 4 2" xfId="16124"/>
    <cellStyle name="Comma 3 4 6 4 4" xfId="16125"/>
    <cellStyle name="Comma 3 4 6 5" xfId="16126"/>
    <cellStyle name="Comma 3 4 6 6" xfId="16127"/>
    <cellStyle name="Comma 3 4 6 7" xfId="16128"/>
    <cellStyle name="Comma 3 4 7" xfId="16129"/>
    <cellStyle name="Comma 3 4 7 2" xfId="16130"/>
    <cellStyle name="Comma 3 4 7 2 2" xfId="16131"/>
    <cellStyle name="Comma 3 4 7 2 2 2" xfId="16132"/>
    <cellStyle name="Comma 3 4 7 2 2 4" xfId="16133"/>
    <cellStyle name="Comma 3 4 7 2 3" xfId="16134"/>
    <cellStyle name="Comma 3 4 7 2 4" xfId="16135"/>
    <cellStyle name="Comma 3 4 7 2 5" xfId="16136"/>
    <cellStyle name="Comma 3 4 7 3" xfId="16137"/>
    <cellStyle name="Comma 3 4 7 3 2" xfId="16138"/>
    <cellStyle name="Comma 3 4 7 3 2 2" xfId="16139"/>
    <cellStyle name="Comma 3 4 7 3 2 4" xfId="16140"/>
    <cellStyle name="Comma 3 4 7 3 3" xfId="16141"/>
    <cellStyle name="Comma 3 4 7 3 4" xfId="16142"/>
    <cellStyle name="Comma 3 4 7 3 5" xfId="16143"/>
    <cellStyle name="Comma 3 4 7 4" xfId="16144"/>
    <cellStyle name="Comma 3 4 7 4 2" xfId="16145"/>
    <cellStyle name="Comma 3 4 7 4 4" xfId="16146"/>
    <cellStyle name="Comma 3 4 7 5" xfId="16147"/>
    <cellStyle name="Comma 3 4 7 6" xfId="16148"/>
    <cellStyle name="Comma 3 4 7 7" xfId="16149"/>
    <cellStyle name="Comma 3 4 8" xfId="16150"/>
    <cellStyle name="Comma 3 4 8 2" xfId="16151"/>
    <cellStyle name="Comma 3 4 8 2 2" xfId="16152"/>
    <cellStyle name="Comma 3 4 8 2 2 2" xfId="16153"/>
    <cellStyle name="Comma 3 4 8 2 2 4" xfId="16154"/>
    <cellStyle name="Comma 3 4 8 2 3" xfId="16155"/>
    <cellStyle name="Comma 3 4 8 2 4" xfId="16156"/>
    <cellStyle name="Comma 3 4 8 2 5" xfId="16157"/>
    <cellStyle name="Comma 3 4 8 3" xfId="16158"/>
    <cellStyle name="Comma 3 4 8 3 2" xfId="16159"/>
    <cellStyle name="Comma 3 4 8 3 2 2" xfId="16160"/>
    <cellStyle name="Comma 3 4 8 3 2 4" xfId="16161"/>
    <cellStyle name="Comma 3 4 8 3 3" xfId="16162"/>
    <cellStyle name="Comma 3 4 8 3 5" xfId="16163"/>
    <cellStyle name="Comma 3 4 8 4" xfId="16164"/>
    <cellStyle name="Comma 3 4 8 4 2" xfId="16165"/>
    <cellStyle name="Comma 3 4 8 4 4" xfId="16166"/>
    <cellStyle name="Comma 3 4 8 5" xfId="16167"/>
    <cellStyle name="Comma 3 4 8 6" xfId="16168"/>
    <cellStyle name="Comma 3 4 8 7" xfId="16169"/>
    <cellStyle name="Comma 3 4 9" xfId="16170"/>
    <cellStyle name="Comma 3 4 9 2" xfId="16171"/>
    <cellStyle name="Comma 3 4 9 2 2" xfId="16172"/>
    <cellStyle name="Comma 3 4 9 2 2 2" xfId="16173"/>
    <cellStyle name="Comma 3 4 9 2 2 4" xfId="16174"/>
    <cellStyle name="Comma 3 4 9 2 3" xfId="16175"/>
    <cellStyle name="Comma 3 4 9 2 5" xfId="16176"/>
    <cellStyle name="Comma 3 4 9 3" xfId="16177"/>
    <cellStyle name="Comma 3 4 9 3 2" xfId="16178"/>
    <cellStyle name="Comma 3 4 9 3 4" xfId="16179"/>
    <cellStyle name="Comma 3 4 9 4" xfId="16180"/>
    <cellStyle name="Comma 3 4 9 5" xfId="16181"/>
    <cellStyle name="Comma 3 4 9 6" xfId="16182"/>
    <cellStyle name="Comma 3 4_Perd det activo" xfId="16183"/>
    <cellStyle name="Comma 3 5" xfId="16184"/>
    <cellStyle name="Comma 3 5 10" xfId="16185"/>
    <cellStyle name="Comma 3 5 11" xfId="16186"/>
    <cellStyle name="Comma 3 5 12" xfId="16187"/>
    <cellStyle name="Comma 3 5 2" xfId="16188"/>
    <cellStyle name="Comma 3 5 2 2" xfId="16189"/>
    <cellStyle name="Comma 3 5 2 2 2" xfId="16190"/>
    <cellStyle name="Comma 3 5 2 2 2 2" xfId="16191"/>
    <cellStyle name="Comma 3 5 2 2 2 4" xfId="16192"/>
    <cellStyle name="Comma 3 5 2 2 3" xfId="16193"/>
    <cellStyle name="Comma 3 5 2 2 3 2" xfId="16194"/>
    <cellStyle name="Comma 3 5 2 2 4" xfId="16195"/>
    <cellStyle name="Comma 3 5 2 2 5" xfId="16196"/>
    <cellStyle name="Comma 3 5 2 2 6" xfId="16197"/>
    <cellStyle name="Comma 3 5 2 3" xfId="16198"/>
    <cellStyle name="Comma 3 5 2 3 2" xfId="16199"/>
    <cellStyle name="Comma 3 5 2 3 2 2" xfId="16200"/>
    <cellStyle name="Comma 3 5 2 3 2 4" xfId="16201"/>
    <cellStyle name="Comma 3 5 2 3 3" xfId="16202"/>
    <cellStyle name="Comma 3 5 2 3 4" xfId="16203"/>
    <cellStyle name="Comma 3 5 2 3 5" xfId="16204"/>
    <cellStyle name="Comma 3 5 2 4" xfId="16205"/>
    <cellStyle name="Comma 3 5 2 4 2" xfId="16206"/>
    <cellStyle name="Comma 3 5 2 4 4" xfId="16207"/>
    <cellStyle name="Comma 3 5 2 5" xfId="16208"/>
    <cellStyle name="Comma 3 5 2 5 2" xfId="16209"/>
    <cellStyle name="Comma 3 5 2 6" xfId="16210"/>
    <cellStyle name="Comma 3 5 2 7" xfId="16211"/>
    <cellStyle name="Comma 3 5 2 8" xfId="16212"/>
    <cellStyle name="Comma 3 5 3" xfId="16213"/>
    <cellStyle name="Comma 3 5 3 2" xfId="16214"/>
    <cellStyle name="Comma 3 5 3 2 2" xfId="16215"/>
    <cellStyle name="Comma 3 5 3 2 2 2" xfId="16216"/>
    <cellStyle name="Comma 3 5 3 2 2 4" xfId="16217"/>
    <cellStyle name="Comma 3 5 3 2 3" xfId="16218"/>
    <cellStyle name="Comma 3 5 3 2 4" xfId="16219"/>
    <cellStyle name="Comma 3 5 3 2 5" xfId="16220"/>
    <cellStyle name="Comma 3 5 3 3" xfId="16221"/>
    <cellStyle name="Comma 3 5 3 3 2" xfId="16222"/>
    <cellStyle name="Comma 3 5 3 3 2 2" xfId="16223"/>
    <cellStyle name="Comma 3 5 3 3 2 4" xfId="16224"/>
    <cellStyle name="Comma 3 5 3 3 3" xfId="16225"/>
    <cellStyle name="Comma 3 5 3 3 4" xfId="16226"/>
    <cellStyle name="Comma 3 5 3 3 5" xfId="16227"/>
    <cellStyle name="Comma 3 5 3 4" xfId="16228"/>
    <cellStyle name="Comma 3 5 3 4 2" xfId="16229"/>
    <cellStyle name="Comma 3 5 3 4 4" xfId="16230"/>
    <cellStyle name="Comma 3 5 3 5" xfId="16231"/>
    <cellStyle name="Comma 3 5 3 5 2" xfId="16232"/>
    <cellStyle name="Comma 3 5 3 6" xfId="16233"/>
    <cellStyle name="Comma 3 5 3 7" xfId="16234"/>
    <cellStyle name="Comma 3 5 3 8" xfId="16235"/>
    <cellStyle name="Comma 3 5 4" xfId="16236"/>
    <cellStyle name="Comma 3 5 4 2" xfId="16237"/>
    <cellStyle name="Comma 3 5 4 2 2" xfId="16238"/>
    <cellStyle name="Comma 3 5 4 2 2 2" xfId="16239"/>
    <cellStyle name="Comma 3 5 4 2 2 4" xfId="16240"/>
    <cellStyle name="Comma 3 5 4 2 3" xfId="16241"/>
    <cellStyle name="Comma 3 5 4 2 4" xfId="16242"/>
    <cellStyle name="Comma 3 5 4 2 5" xfId="16243"/>
    <cellStyle name="Comma 3 5 4 3" xfId="16244"/>
    <cellStyle name="Comma 3 5 4 3 2" xfId="16245"/>
    <cellStyle name="Comma 3 5 4 3 2 2" xfId="16246"/>
    <cellStyle name="Comma 3 5 4 3 2 4" xfId="16247"/>
    <cellStyle name="Comma 3 5 4 3 3" xfId="16248"/>
    <cellStyle name="Comma 3 5 4 3 5" xfId="16249"/>
    <cellStyle name="Comma 3 5 4 4" xfId="16250"/>
    <cellStyle name="Comma 3 5 4 4 2" xfId="16251"/>
    <cellStyle name="Comma 3 5 4 4 4" xfId="16252"/>
    <cellStyle name="Comma 3 5 4 5" xfId="16253"/>
    <cellStyle name="Comma 3 5 4 5 2" xfId="16254"/>
    <cellStyle name="Comma 3 5 4 6" xfId="16255"/>
    <cellStyle name="Comma 3 5 4 7" xfId="16256"/>
    <cellStyle name="Comma 3 5 4 8" xfId="16257"/>
    <cellStyle name="Comma 3 5 5" xfId="16258"/>
    <cellStyle name="Comma 3 5 5 2" xfId="16259"/>
    <cellStyle name="Comma 3 5 5 2 2" xfId="16260"/>
    <cellStyle name="Comma 3 5 5 2 2 2" xfId="16261"/>
    <cellStyle name="Comma 3 5 5 2 2 4" xfId="16262"/>
    <cellStyle name="Comma 3 5 5 2 3" xfId="16263"/>
    <cellStyle name="Comma 3 5 5 2 5" xfId="16264"/>
    <cellStyle name="Comma 3 5 5 3" xfId="16265"/>
    <cellStyle name="Comma 3 5 5 3 2" xfId="16266"/>
    <cellStyle name="Comma 3 5 5 3 4" xfId="16267"/>
    <cellStyle name="Comma 3 5 5 4" xfId="16268"/>
    <cellStyle name="Comma 3 5 5 5" xfId="16269"/>
    <cellStyle name="Comma 3 5 5 6" xfId="16270"/>
    <cellStyle name="Comma 3 5 6" xfId="16271"/>
    <cellStyle name="Comma 3 5 6 2" xfId="16272"/>
    <cellStyle name="Comma 3 5 6 2 2" xfId="16273"/>
    <cellStyle name="Comma 3 5 6 2 4" xfId="16274"/>
    <cellStyle name="Comma 3 5 6 3" xfId="16275"/>
    <cellStyle name="Comma 3 5 6 4" xfId="16276"/>
    <cellStyle name="Comma 3 5 6 5" xfId="16277"/>
    <cellStyle name="Comma 3 5 7" xfId="16278"/>
    <cellStyle name="Comma 3 5 7 2" xfId="16279"/>
    <cellStyle name="Comma 3 5 7 4" xfId="16280"/>
    <cellStyle name="Comma 3 5 8" xfId="16281"/>
    <cellStyle name="Comma 3 5 8 2" xfId="16282"/>
    <cellStyle name="Comma 3 5 8 3" xfId="16283"/>
    <cellStyle name="Comma 3 5 8 4" xfId="16284"/>
    <cellStyle name="Comma 3 5 9" xfId="16285"/>
    <cellStyle name="Comma 3 5 9 2" xfId="16286"/>
    <cellStyle name="Comma 3 5_Perd det activo" xfId="16287"/>
    <cellStyle name="Comma 3 6" xfId="16288"/>
    <cellStyle name="Comma 3 6 2" xfId="16289"/>
    <cellStyle name="Comma 3 6 2 2" xfId="16290"/>
    <cellStyle name="Comma 3 6 2 2 2" xfId="16291"/>
    <cellStyle name="Comma 3 6 2 2 4" xfId="16292"/>
    <cellStyle name="Comma 3 6 2 3" xfId="16293"/>
    <cellStyle name="Comma 3 6 2 3 2" xfId="16294"/>
    <cellStyle name="Comma 3 6 2 4" xfId="16295"/>
    <cellStyle name="Comma 3 6 2 5" xfId="16296"/>
    <cellStyle name="Comma 3 6 2 6" xfId="16297"/>
    <cellStyle name="Comma 3 6 3" xfId="16298"/>
    <cellStyle name="Comma 3 6 3 2" xfId="16299"/>
    <cellStyle name="Comma 3 6 3 2 2" xfId="16300"/>
    <cellStyle name="Comma 3 6 3 2 4" xfId="16301"/>
    <cellStyle name="Comma 3 6 3 3" xfId="16302"/>
    <cellStyle name="Comma 3 6 3 4" xfId="16303"/>
    <cellStyle name="Comma 3 6 3 5" xfId="16304"/>
    <cellStyle name="Comma 3 6 4" xfId="16305"/>
    <cellStyle name="Comma 3 6 4 2" xfId="16306"/>
    <cellStyle name="Comma 3 6 4 2 2" xfId="16307"/>
    <cellStyle name="Comma 3 6 4 2 4" xfId="16308"/>
    <cellStyle name="Comma 3 6 4 3" xfId="16309"/>
    <cellStyle name="Comma 3 6 4 4" xfId="16310"/>
    <cellStyle name="Comma 3 6 4 5" xfId="16311"/>
    <cellStyle name="Comma 3 6 5" xfId="16312"/>
    <cellStyle name="Comma 3 6 5 2" xfId="16313"/>
    <cellStyle name="Comma 3 6 5 4" xfId="16314"/>
    <cellStyle name="Comma 3 6 6" xfId="16315"/>
    <cellStyle name="Comma 3 6 6 2" xfId="16316"/>
    <cellStyle name="Comma 3 6 7" xfId="16317"/>
    <cellStyle name="Comma 3 6 8" xfId="16318"/>
    <cellStyle name="Comma 3 6 9" xfId="16319"/>
    <cellStyle name="Comma 3 7" xfId="16320"/>
    <cellStyle name="Comma 3 7 2" xfId="16321"/>
    <cellStyle name="Comma 3 7 2 2" xfId="16322"/>
    <cellStyle name="Comma 3 7 2 2 2" xfId="16323"/>
    <cellStyle name="Comma 3 7 2 2 4" xfId="16324"/>
    <cellStyle name="Comma 3 7 2 3" xfId="16325"/>
    <cellStyle name="Comma 3 7 2 3 2" xfId="16326"/>
    <cellStyle name="Comma 3 7 2 4" xfId="16327"/>
    <cellStyle name="Comma 3 7 2 5" xfId="16328"/>
    <cellStyle name="Comma 3 7 2 6" xfId="16329"/>
    <cellStyle name="Comma 3 7 3" xfId="16330"/>
    <cellStyle name="Comma 3 7 3 2" xfId="16331"/>
    <cellStyle name="Comma 3 7 3 2 2" xfId="16332"/>
    <cellStyle name="Comma 3 7 3 2 4" xfId="16333"/>
    <cellStyle name="Comma 3 7 3 3" xfId="16334"/>
    <cellStyle name="Comma 3 7 3 4" xfId="16335"/>
    <cellStyle name="Comma 3 7 3 5" xfId="16336"/>
    <cellStyle name="Comma 3 7 4" xfId="16337"/>
    <cellStyle name="Comma 3 7 4 2" xfId="16338"/>
    <cellStyle name="Comma 3 7 4 2 2" xfId="16339"/>
    <cellStyle name="Comma 3 7 4 2 4" xfId="16340"/>
    <cellStyle name="Comma 3 7 4 3" xfId="16341"/>
    <cellStyle name="Comma 3 7 4 4" xfId="16342"/>
    <cellStyle name="Comma 3 7 4 5" xfId="16343"/>
    <cellStyle name="Comma 3 7 5" xfId="16344"/>
    <cellStyle name="Comma 3 7 5 2" xfId="16345"/>
    <cellStyle name="Comma 3 7 5 4" xfId="16346"/>
    <cellStyle name="Comma 3 7 6" xfId="16347"/>
    <cellStyle name="Comma 3 7 6 2" xfId="16348"/>
    <cellStyle name="Comma 3 7 7" xfId="16349"/>
    <cellStyle name="Comma 3 7 8" xfId="16350"/>
    <cellStyle name="Comma 3 7 9" xfId="16351"/>
    <cellStyle name="Comma 3 8" xfId="16352"/>
    <cellStyle name="Comma 3 8 2" xfId="16353"/>
    <cellStyle name="Comma 3 8 2 2" xfId="16354"/>
    <cellStyle name="Comma 3 8 2 2 2" xfId="16355"/>
    <cellStyle name="Comma 3 8 2 2 4" xfId="16356"/>
    <cellStyle name="Comma 3 8 2 3" xfId="16357"/>
    <cellStyle name="Comma 3 8 2 4" xfId="16358"/>
    <cellStyle name="Comma 3 8 2 5" xfId="16359"/>
    <cellStyle name="Comma 3 8 3" xfId="16360"/>
    <cellStyle name="Comma 3 8 3 2" xfId="16361"/>
    <cellStyle name="Comma 3 8 3 2 2" xfId="16362"/>
    <cellStyle name="Comma 3 8 3 2 4" xfId="16363"/>
    <cellStyle name="Comma 3 8 3 3" xfId="16364"/>
    <cellStyle name="Comma 3 8 3 4" xfId="16365"/>
    <cellStyle name="Comma 3 8 3 5" xfId="16366"/>
    <cellStyle name="Comma 3 8 4" xfId="16367"/>
    <cellStyle name="Comma 3 8 4 2" xfId="16368"/>
    <cellStyle name="Comma 3 8 4 2 2" xfId="16369"/>
    <cellStyle name="Comma 3 8 4 2 4" xfId="16370"/>
    <cellStyle name="Comma 3 8 4 3" xfId="16371"/>
    <cellStyle name="Comma 3 8 4 4" xfId="16372"/>
    <cellStyle name="Comma 3 8 4 5" xfId="16373"/>
    <cellStyle name="Comma 3 8 5" xfId="16374"/>
    <cellStyle name="Comma 3 8 5 2" xfId="16375"/>
    <cellStyle name="Comma 3 8 5 4" xfId="16376"/>
    <cellStyle name="Comma 3 8 6" xfId="16377"/>
    <cellStyle name="Comma 3 8 6 2" xfId="16378"/>
    <cellStyle name="Comma 3 8 7" xfId="16379"/>
    <cellStyle name="Comma 3 8 8" xfId="16380"/>
    <cellStyle name="Comma 3 8 9" xfId="16381"/>
    <cellStyle name="Comma 3 9" xfId="16382"/>
    <cellStyle name="Comma 3 9 2" xfId="16383"/>
    <cellStyle name="Comma 3 9 2 2" xfId="16384"/>
    <cellStyle name="Comma 3 9 2 2 2" xfId="16385"/>
    <cellStyle name="Comma 3 9 2 2 4" xfId="16386"/>
    <cellStyle name="Comma 3 9 2 3" xfId="16387"/>
    <cellStyle name="Comma 3 9 2 4" xfId="16388"/>
    <cellStyle name="Comma 3 9 2 5" xfId="16389"/>
    <cellStyle name="Comma 3 9 3" xfId="16390"/>
    <cellStyle name="Comma 3 9 3 2" xfId="16391"/>
    <cellStyle name="Comma 3 9 3 2 2" xfId="16392"/>
    <cellStyle name="Comma 3 9 3 2 4" xfId="16393"/>
    <cellStyle name="Comma 3 9 3 3" xfId="16394"/>
    <cellStyle name="Comma 3 9 3 4" xfId="16395"/>
    <cellStyle name="Comma 3 9 3 5" xfId="16396"/>
    <cellStyle name="Comma 3 9 4" xfId="16397"/>
    <cellStyle name="Comma 3 9 4 2" xfId="16398"/>
    <cellStyle name="Comma 3 9 4 4" xfId="16399"/>
    <cellStyle name="Comma 3 9 5" xfId="16400"/>
    <cellStyle name="Comma 3 9 5 2" xfId="16401"/>
    <cellStyle name="Comma 3 9 6" xfId="16402"/>
    <cellStyle name="Comma 3 9 7" xfId="16403"/>
    <cellStyle name="Comma 3 9 8" xfId="16404"/>
    <cellStyle name="Comma 3_Activos por nat cart" xfId="16405"/>
    <cellStyle name="Comma 30" xfId="16406"/>
    <cellStyle name="Comma 30 2" xfId="16407"/>
    <cellStyle name="Comma 30 2 2" xfId="16408"/>
    <cellStyle name="Comma 30 2 4" xfId="16409"/>
    <cellStyle name="Comma 30 3" xfId="16410"/>
    <cellStyle name="Comma 30 4" xfId="16411"/>
    <cellStyle name="Comma 30 5" xfId="16412"/>
    <cellStyle name="Comma 31" xfId="16413"/>
    <cellStyle name="Comma 31 2" xfId="16414"/>
    <cellStyle name="Comma 31 2 2" xfId="16415"/>
    <cellStyle name="Comma 31 2 4" xfId="16416"/>
    <cellStyle name="Comma 31 3" xfId="16417"/>
    <cellStyle name="Comma 31 4" xfId="16418"/>
    <cellStyle name="Comma 31 5" xfId="16419"/>
    <cellStyle name="Comma 32" xfId="16420"/>
    <cellStyle name="Comma 32 2" xfId="16421"/>
    <cellStyle name="Comma 32 2 2" xfId="16422"/>
    <cellStyle name="Comma 32 2 4" xfId="16423"/>
    <cellStyle name="Comma 32 3" xfId="16424"/>
    <cellStyle name="Comma 32 4" xfId="16425"/>
    <cellStyle name="Comma 32 5" xfId="16426"/>
    <cellStyle name="Comma 33" xfId="16427"/>
    <cellStyle name="Comma 33 2" xfId="16428"/>
    <cellStyle name="Comma 33 2 2" xfId="16429"/>
    <cellStyle name="Comma 33 2 4" xfId="16430"/>
    <cellStyle name="Comma 33 3" xfId="16431"/>
    <cellStyle name="Comma 33 4" xfId="16432"/>
    <cellStyle name="Comma 33 5" xfId="16433"/>
    <cellStyle name="Comma 34" xfId="16434"/>
    <cellStyle name="Comma 34 2" xfId="16435"/>
    <cellStyle name="Comma 34 2 2" xfId="16436"/>
    <cellStyle name="Comma 34 2 4" xfId="16437"/>
    <cellStyle name="Comma 34 3" xfId="16438"/>
    <cellStyle name="Comma 34 5" xfId="16439"/>
    <cellStyle name="Comma 35" xfId="16440"/>
    <cellStyle name="Comma 35 2" xfId="16441"/>
    <cellStyle name="Comma 35 4" xfId="16442"/>
    <cellStyle name="Comma 36" xfId="16443"/>
    <cellStyle name="Comma 36 2" xfId="16444"/>
    <cellStyle name="Comma 36 4" xfId="16445"/>
    <cellStyle name="Comma 37" xfId="16446"/>
    <cellStyle name="Comma 37 2" xfId="16447"/>
    <cellStyle name="Comma 37 4" xfId="16448"/>
    <cellStyle name="Comma 38" xfId="16449"/>
    <cellStyle name="Comma 38 2" xfId="16450"/>
    <cellStyle name="Comma 38 3" xfId="16451"/>
    <cellStyle name="Comma 38 4" xfId="16452"/>
    <cellStyle name="Comma 39" xfId="16453"/>
    <cellStyle name="Comma 39 2" xfId="16454"/>
    <cellStyle name="Comma 39 3" xfId="16455"/>
    <cellStyle name="Comma 39 4" xfId="16456"/>
    <cellStyle name="Comma 4" xfId="16457"/>
    <cellStyle name="Comma 4 10" xfId="16458"/>
    <cellStyle name="Comma 4 10 2" xfId="16459"/>
    <cellStyle name="Comma 4 10 2 2" xfId="16460"/>
    <cellStyle name="Comma 4 10 2 2 2" xfId="16461"/>
    <cellStyle name="Comma 4 10 2 2 4" xfId="16462"/>
    <cellStyle name="Comma 4 10 2 3" xfId="16463"/>
    <cellStyle name="Comma 4 10 2 5" xfId="16464"/>
    <cellStyle name="Comma 4 10 3" xfId="16465"/>
    <cellStyle name="Comma 4 10 3 2" xfId="16466"/>
    <cellStyle name="Comma 4 10 3 4" xfId="16467"/>
    <cellStyle name="Comma 4 10 4" xfId="16468"/>
    <cellStyle name="Comma 4 10 5" xfId="16469"/>
    <cellStyle name="Comma 4 10 6" xfId="16470"/>
    <cellStyle name="Comma 4 11" xfId="16471"/>
    <cellStyle name="Comma 4 11 2" xfId="16472"/>
    <cellStyle name="Comma 4 11 2 2" xfId="16473"/>
    <cellStyle name="Comma 4 11 2 4" xfId="16474"/>
    <cellStyle name="Comma 4 11 3" xfId="16475"/>
    <cellStyle name="Comma 4 11 4" xfId="16476"/>
    <cellStyle name="Comma 4 11 5" xfId="16477"/>
    <cellStyle name="Comma 4 12" xfId="16478"/>
    <cellStyle name="Comma 4 12 2" xfId="16479"/>
    <cellStyle name="Comma 4 12 2 2" xfId="16480"/>
    <cellStyle name="Comma 4 12 2 4" xfId="16481"/>
    <cellStyle name="Comma 4 12 3" xfId="16482"/>
    <cellStyle name="Comma 4 12 5" xfId="16483"/>
    <cellStyle name="Comma 4 13" xfId="16484"/>
    <cellStyle name="Comma 4 13 2" xfId="16485"/>
    <cellStyle name="Comma 4 13 4" xfId="16486"/>
    <cellStyle name="Comma 4 14" xfId="16487"/>
    <cellStyle name="Comma 4 14 2" xfId="16488"/>
    <cellStyle name="Comma 4 14 4" xfId="16489"/>
    <cellStyle name="Comma 4 15" xfId="16490"/>
    <cellStyle name="Comma 4 15 2" xfId="16491"/>
    <cellStyle name="Comma 4 15 3" xfId="16492"/>
    <cellStyle name="Comma 4 15 4" xfId="16493"/>
    <cellStyle name="Comma 4 16" xfId="16494"/>
    <cellStyle name="Comma 4 16 2" xfId="16495"/>
    <cellStyle name="Comma 4 16 3" xfId="16496"/>
    <cellStyle name="Comma 4 16 4" xfId="16497"/>
    <cellStyle name="Comma 4 17" xfId="16498"/>
    <cellStyle name="Comma 4 17 2" xfId="16499"/>
    <cellStyle name="Comma 4 17 3" xfId="16500"/>
    <cellStyle name="Comma 4 18" xfId="16501"/>
    <cellStyle name="Comma 4 19" xfId="16502"/>
    <cellStyle name="Comma 4 19 2" xfId="16503"/>
    <cellStyle name="Comma 4 2" xfId="16504"/>
    <cellStyle name="Comma 4 2 10" xfId="16505"/>
    <cellStyle name="Comma 4 2 10 2" xfId="16506"/>
    <cellStyle name="Comma 4 2 10 3" xfId="16507"/>
    <cellStyle name="Comma 4 2 10 4" xfId="16508"/>
    <cellStyle name="Comma 4 2 11" xfId="16509"/>
    <cellStyle name="Comma 4 2 11 2" xfId="16510"/>
    <cellStyle name="Comma 4 2 12" xfId="16511"/>
    <cellStyle name="Comma 4 2 13" xfId="16512"/>
    <cellStyle name="Comma 4 2 14" xfId="16513"/>
    <cellStyle name="Comma 4 2 2" xfId="16514"/>
    <cellStyle name="Comma 4 2 2 2" xfId="16515"/>
    <cellStyle name="Comma 4 2 2 2 2" xfId="16516"/>
    <cellStyle name="Comma 4 2 2 2 2 2" xfId="16517"/>
    <cellStyle name="Comma 4 2 2 2 2 4" xfId="16518"/>
    <cellStyle name="Comma 4 2 2 2 3" xfId="16519"/>
    <cellStyle name="Comma 4 2 2 2 3 2" xfId="16520"/>
    <cellStyle name="Comma 4 2 2 2 4" xfId="16521"/>
    <cellStyle name="Comma 4 2 2 2 5" xfId="16522"/>
    <cellStyle name="Comma 4 2 2 2 6" xfId="16523"/>
    <cellStyle name="Comma 4 2 2 3" xfId="16524"/>
    <cellStyle name="Comma 4 2 2 3 2" xfId="16525"/>
    <cellStyle name="Comma 4 2 2 3 2 2" xfId="16526"/>
    <cellStyle name="Comma 4 2 2 3 2 4" xfId="16527"/>
    <cellStyle name="Comma 4 2 2 3 3" xfId="16528"/>
    <cellStyle name="Comma 4 2 2 3 4" xfId="16529"/>
    <cellStyle name="Comma 4 2 2 3 5" xfId="16530"/>
    <cellStyle name="Comma 4 2 2 4" xfId="16531"/>
    <cellStyle name="Comma 4 2 2 4 2" xfId="16532"/>
    <cellStyle name="Comma 4 2 2 4 4" xfId="16533"/>
    <cellStyle name="Comma 4 2 2 5" xfId="16534"/>
    <cellStyle name="Comma 4 2 2 5 2" xfId="16535"/>
    <cellStyle name="Comma 4 2 2 6" xfId="16536"/>
    <cellStyle name="Comma 4 2 2 7" xfId="16537"/>
    <cellStyle name="Comma 4 2 2 8" xfId="16538"/>
    <cellStyle name="Comma 4 2 3" xfId="16539"/>
    <cellStyle name="Comma 4 2 3 2" xfId="16540"/>
    <cellStyle name="Comma 4 2 3 2 2" xfId="16541"/>
    <cellStyle name="Comma 4 2 3 2 2 2" xfId="16542"/>
    <cellStyle name="Comma 4 2 3 2 2 4" xfId="16543"/>
    <cellStyle name="Comma 4 2 3 2 3" xfId="16544"/>
    <cellStyle name="Comma 4 2 3 2 4" xfId="16545"/>
    <cellStyle name="Comma 4 2 3 2 5" xfId="16546"/>
    <cellStyle name="Comma 4 2 3 3" xfId="16547"/>
    <cellStyle name="Comma 4 2 3 3 2" xfId="16548"/>
    <cellStyle name="Comma 4 2 3 3 2 2" xfId="16549"/>
    <cellStyle name="Comma 4 2 3 3 2 4" xfId="16550"/>
    <cellStyle name="Comma 4 2 3 3 3" xfId="16551"/>
    <cellStyle name="Comma 4 2 3 3 4" xfId="16552"/>
    <cellStyle name="Comma 4 2 3 3 5" xfId="16553"/>
    <cellStyle name="Comma 4 2 3 4" xfId="16554"/>
    <cellStyle name="Comma 4 2 3 4 2" xfId="16555"/>
    <cellStyle name="Comma 4 2 3 4 4" xfId="16556"/>
    <cellStyle name="Comma 4 2 3 5" xfId="16557"/>
    <cellStyle name="Comma 4 2 3 5 2" xfId="16558"/>
    <cellStyle name="Comma 4 2 3 6" xfId="16559"/>
    <cellStyle name="Comma 4 2 3 7" xfId="16560"/>
    <cellStyle name="Comma 4 2 3 8" xfId="16561"/>
    <cellStyle name="Comma 4 2 4" xfId="16562"/>
    <cellStyle name="Comma 4 2 4 2" xfId="16563"/>
    <cellStyle name="Comma 4 2 4 2 2" xfId="16564"/>
    <cellStyle name="Comma 4 2 4 2 2 2" xfId="16565"/>
    <cellStyle name="Comma 4 2 4 2 2 4" xfId="16566"/>
    <cellStyle name="Comma 4 2 4 2 3" xfId="16567"/>
    <cellStyle name="Comma 4 2 4 2 4" xfId="16568"/>
    <cellStyle name="Comma 4 2 4 2 5" xfId="16569"/>
    <cellStyle name="Comma 4 2 4 3" xfId="16570"/>
    <cellStyle name="Comma 4 2 4 3 2" xfId="16571"/>
    <cellStyle name="Comma 4 2 4 3 2 2" xfId="16572"/>
    <cellStyle name="Comma 4 2 4 3 2 4" xfId="16573"/>
    <cellStyle name="Comma 4 2 4 3 3" xfId="16574"/>
    <cellStyle name="Comma 4 2 4 3 4" xfId="16575"/>
    <cellStyle name="Comma 4 2 4 3 5" xfId="16576"/>
    <cellStyle name="Comma 4 2 4 4" xfId="16577"/>
    <cellStyle name="Comma 4 2 4 4 2" xfId="16578"/>
    <cellStyle name="Comma 4 2 4 4 4" xfId="16579"/>
    <cellStyle name="Comma 4 2 4 5" xfId="16580"/>
    <cellStyle name="Comma 4 2 4 5 2" xfId="16581"/>
    <cellStyle name="Comma 4 2 4 6" xfId="16582"/>
    <cellStyle name="Comma 4 2 4 7" xfId="16583"/>
    <cellStyle name="Comma 4 2 4 8" xfId="16584"/>
    <cellStyle name="Comma 4 2 5" xfId="16585"/>
    <cellStyle name="Comma 4 2 5 2" xfId="16586"/>
    <cellStyle name="Comma 4 2 5 2 2" xfId="16587"/>
    <cellStyle name="Comma 4 2 5 2 2 2" xfId="16588"/>
    <cellStyle name="Comma 4 2 5 2 2 4" xfId="16589"/>
    <cellStyle name="Comma 4 2 5 2 3" xfId="16590"/>
    <cellStyle name="Comma 4 2 5 2 4" xfId="16591"/>
    <cellStyle name="Comma 4 2 5 2 5" xfId="16592"/>
    <cellStyle name="Comma 4 2 5 3" xfId="16593"/>
    <cellStyle name="Comma 4 2 5 3 2" xfId="16594"/>
    <cellStyle name="Comma 4 2 5 3 2 2" xfId="16595"/>
    <cellStyle name="Comma 4 2 5 3 2 4" xfId="16596"/>
    <cellStyle name="Comma 4 2 5 3 3" xfId="16597"/>
    <cellStyle name="Comma 4 2 5 3 5" xfId="16598"/>
    <cellStyle name="Comma 4 2 5 4" xfId="16599"/>
    <cellStyle name="Comma 4 2 5 4 2" xfId="16600"/>
    <cellStyle name="Comma 4 2 5 4 4" xfId="16601"/>
    <cellStyle name="Comma 4 2 5 5" xfId="16602"/>
    <cellStyle name="Comma 4 2 5 6" xfId="16603"/>
    <cellStyle name="Comma 4 2 5 7" xfId="16604"/>
    <cellStyle name="Comma 4 2 6" xfId="16605"/>
    <cellStyle name="Comma 4 2 6 2" xfId="16606"/>
    <cellStyle name="Comma 4 2 6 2 2" xfId="16607"/>
    <cellStyle name="Comma 4 2 6 2 2 2" xfId="16608"/>
    <cellStyle name="Comma 4 2 6 2 2 4" xfId="16609"/>
    <cellStyle name="Comma 4 2 6 2 3" xfId="16610"/>
    <cellStyle name="Comma 4 2 6 2 4" xfId="16611"/>
    <cellStyle name="Comma 4 2 6 2 5" xfId="16612"/>
    <cellStyle name="Comma 4 2 6 3" xfId="16613"/>
    <cellStyle name="Comma 4 2 6 3 2" xfId="16614"/>
    <cellStyle name="Comma 4 2 6 3 2 2" xfId="16615"/>
    <cellStyle name="Comma 4 2 6 3 2 4" xfId="16616"/>
    <cellStyle name="Comma 4 2 6 3 3" xfId="16617"/>
    <cellStyle name="Comma 4 2 6 3 5" xfId="16618"/>
    <cellStyle name="Comma 4 2 6 4" xfId="16619"/>
    <cellStyle name="Comma 4 2 6 4 2" xfId="16620"/>
    <cellStyle name="Comma 4 2 6 4 4" xfId="16621"/>
    <cellStyle name="Comma 4 2 6 5" xfId="16622"/>
    <cellStyle name="Comma 4 2 6 6" xfId="16623"/>
    <cellStyle name="Comma 4 2 6 7" xfId="16624"/>
    <cellStyle name="Comma 4 2 7" xfId="16625"/>
    <cellStyle name="Comma 4 2 7 2" xfId="16626"/>
    <cellStyle name="Comma 4 2 7 2 2" xfId="16627"/>
    <cellStyle name="Comma 4 2 7 2 2 2" xfId="16628"/>
    <cellStyle name="Comma 4 2 7 2 2 4" xfId="16629"/>
    <cellStyle name="Comma 4 2 7 2 3" xfId="16630"/>
    <cellStyle name="Comma 4 2 7 2 5" xfId="16631"/>
    <cellStyle name="Comma 4 2 7 3" xfId="16632"/>
    <cellStyle name="Comma 4 2 7 3 2" xfId="16633"/>
    <cellStyle name="Comma 4 2 7 3 4" xfId="16634"/>
    <cellStyle name="Comma 4 2 7 4" xfId="16635"/>
    <cellStyle name="Comma 4 2 7 5" xfId="16636"/>
    <cellStyle name="Comma 4 2 7 6" xfId="16637"/>
    <cellStyle name="Comma 4 2 8" xfId="16638"/>
    <cellStyle name="Comma 4 2 8 2" xfId="16639"/>
    <cellStyle name="Comma 4 2 8 2 2" xfId="16640"/>
    <cellStyle name="Comma 4 2 8 2 4" xfId="16641"/>
    <cellStyle name="Comma 4 2 8 3" xfId="16642"/>
    <cellStyle name="Comma 4 2 8 4" xfId="16643"/>
    <cellStyle name="Comma 4 2 8 5" xfId="16644"/>
    <cellStyle name="Comma 4 2 9" xfId="16645"/>
    <cellStyle name="Comma 4 2 9 2" xfId="16646"/>
    <cellStyle name="Comma 4 2 9 4" xfId="16647"/>
    <cellStyle name="Comma 4 2_Perd det activo" xfId="16648"/>
    <cellStyle name="Comma 4 20" xfId="16649"/>
    <cellStyle name="Comma 4 3" xfId="16650"/>
    <cellStyle name="Comma 4 3 10" xfId="16651"/>
    <cellStyle name="Comma 4 3 11" xfId="16652"/>
    <cellStyle name="Comma 4 3 12" xfId="16653"/>
    <cellStyle name="Comma 4 3 2" xfId="16654"/>
    <cellStyle name="Comma 4 3 2 2" xfId="16655"/>
    <cellStyle name="Comma 4 3 2 2 2" xfId="16656"/>
    <cellStyle name="Comma 4 3 2 2 2 2" xfId="16657"/>
    <cellStyle name="Comma 4 3 2 2 2 4" xfId="16658"/>
    <cellStyle name="Comma 4 3 2 2 3" xfId="16659"/>
    <cellStyle name="Comma 4 3 2 2 3 2" xfId="16660"/>
    <cellStyle name="Comma 4 3 2 2 4" xfId="16661"/>
    <cellStyle name="Comma 4 3 2 2 5" xfId="16662"/>
    <cellStyle name="Comma 4 3 2 2 6" xfId="16663"/>
    <cellStyle name="Comma 4 3 2 3" xfId="16664"/>
    <cellStyle name="Comma 4 3 2 3 2" xfId="16665"/>
    <cellStyle name="Comma 4 3 2 3 2 2" xfId="16666"/>
    <cellStyle name="Comma 4 3 2 3 2 4" xfId="16667"/>
    <cellStyle name="Comma 4 3 2 3 3" xfId="16668"/>
    <cellStyle name="Comma 4 3 2 3 4" xfId="16669"/>
    <cellStyle name="Comma 4 3 2 3 5" xfId="16670"/>
    <cellStyle name="Comma 4 3 2 4" xfId="16671"/>
    <cellStyle name="Comma 4 3 2 4 2" xfId="16672"/>
    <cellStyle name="Comma 4 3 2 4 4" xfId="16673"/>
    <cellStyle name="Comma 4 3 2 5" xfId="16674"/>
    <cellStyle name="Comma 4 3 2 5 2" xfId="16675"/>
    <cellStyle name="Comma 4 3 2 6" xfId="16676"/>
    <cellStyle name="Comma 4 3 2 7" xfId="16677"/>
    <cellStyle name="Comma 4 3 2 8" xfId="16678"/>
    <cellStyle name="Comma 4 3 3" xfId="16679"/>
    <cellStyle name="Comma 4 3 3 2" xfId="16680"/>
    <cellStyle name="Comma 4 3 3 2 2" xfId="16681"/>
    <cellStyle name="Comma 4 3 3 2 2 2" xfId="16682"/>
    <cellStyle name="Comma 4 3 3 2 2 4" xfId="16683"/>
    <cellStyle name="Comma 4 3 3 2 3" xfId="16684"/>
    <cellStyle name="Comma 4 3 3 2 4" xfId="16685"/>
    <cellStyle name="Comma 4 3 3 2 5" xfId="16686"/>
    <cellStyle name="Comma 4 3 3 3" xfId="16687"/>
    <cellStyle name="Comma 4 3 3 3 2" xfId="16688"/>
    <cellStyle name="Comma 4 3 3 3 2 2" xfId="16689"/>
    <cellStyle name="Comma 4 3 3 3 2 4" xfId="16690"/>
    <cellStyle name="Comma 4 3 3 3 3" xfId="16691"/>
    <cellStyle name="Comma 4 3 3 3 4" xfId="16692"/>
    <cellStyle name="Comma 4 3 3 3 5" xfId="16693"/>
    <cellStyle name="Comma 4 3 3 4" xfId="16694"/>
    <cellStyle name="Comma 4 3 3 4 2" xfId="16695"/>
    <cellStyle name="Comma 4 3 3 4 4" xfId="16696"/>
    <cellStyle name="Comma 4 3 3 5" xfId="16697"/>
    <cellStyle name="Comma 4 3 3 5 2" xfId="16698"/>
    <cellStyle name="Comma 4 3 3 6" xfId="16699"/>
    <cellStyle name="Comma 4 3 3 7" xfId="16700"/>
    <cellStyle name="Comma 4 3 3 8" xfId="16701"/>
    <cellStyle name="Comma 4 3 4" xfId="16702"/>
    <cellStyle name="Comma 4 3 4 2" xfId="16703"/>
    <cellStyle name="Comma 4 3 4 2 2" xfId="16704"/>
    <cellStyle name="Comma 4 3 4 2 2 2" xfId="16705"/>
    <cellStyle name="Comma 4 3 4 2 2 4" xfId="16706"/>
    <cellStyle name="Comma 4 3 4 2 3" xfId="16707"/>
    <cellStyle name="Comma 4 3 4 2 4" xfId="16708"/>
    <cellStyle name="Comma 4 3 4 2 5" xfId="16709"/>
    <cellStyle name="Comma 4 3 4 3" xfId="16710"/>
    <cellStyle name="Comma 4 3 4 3 2" xfId="16711"/>
    <cellStyle name="Comma 4 3 4 3 2 2" xfId="16712"/>
    <cellStyle name="Comma 4 3 4 3 2 4" xfId="16713"/>
    <cellStyle name="Comma 4 3 4 3 3" xfId="16714"/>
    <cellStyle name="Comma 4 3 4 3 5" xfId="16715"/>
    <cellStyle name="Comma 4 3 4 4" xfId="16716"/>
    <cellStyle name="Comma 4 3 4 4 2" xfId="16717"/>
    <cellStyle name="Comma 4 3 4 4 4" xfId="16718"/>
    <cellStyle name="Comma 4 3 4 5" xfId="16719"/>
    <cellStyle name="Comma 4 3 4 5 2" xfId="16720"/>
    <cellStyle name="Comma 4 3 4 6" xfId="16721"/>
    <cellStyle name="Comma 4 3 4 7" xfId="16722"/>
    <cellStyle name="Comma 4 3 4 8" xfId="16723"/>
    <cellStyle name="Comma 4 3 5" xfId="16724"/>
    <cellStyle name="Comma 4 3 5 2" xfId="16725"/>
    <cellStyle name="Comma 4 3 5 2 2" xfId="16726"/>
    <cellStyle name="Comma 4 3 5 2 2 2" xfId="16727"/>
    <cellStyle name="Comma 4 3 5 2 2 4" xfId="16728"/>
    <cellStyle name="Comma 4 3 5 2 3" xfId="16729"/>
    <cellStyle name="Comma 4 3 5 2 5" xfId="16730"/>
    <cellStyle name="Comma 4 3 5 3" xfId="16731"/>
    <cellStyle name="Comma 4 3 5 3 2" xfId="16732"/>
    <cellStyle name="Comma 4 3 5 3 4" xfId="16733"/>
    <cellStyle name="Comma 4 3 5 4" xfId="16734"/>
    <cellStyle name="Comma 4 3 5 5" xfId="16735"/>
    <cellStyle name="Comma 4 3 5 6" xfId="16736"/>
    <cellStyle name="Comma 4 3 6" xfId="16737"/>
    <cellStyle name="Comma 4 3 6 2" xfId="16738"/>
    <cellStyle name="Comma 4 3 6 2 2" xfId="16739"/>
    <cellStyle name="Comma 4 3 6 2 4" xfId="16740"/>
    <cellStyle name="Comma 4 3 6 3" xfId="16741"/>
    <cellStyle name="Comma 4 3 6 4" xfId="16742"/>
    <cellStyle name="Comma 4 3 6 5" xfId="16743"/>
    <cellStyle name="Comma 4 3 7" xfId="16744"/>
    <cellStyle name="Comma 4 3 7 2" xfId="16745"/>
    <cellStyle name="Comma 4 3 7 4" xfId="16746"/>
    <cellStyle name="Comma 4 3 8" xfId="16747"/>
    <cellStyle name="Comma 4 3 8 2" xfId="16748"/>
    <cellStyle name="Comma 4 3 8 3" xfId="16749"/>
    <cellStyle name="Comma 4 3 8 4" xfId="16750"/>
    <cellStyle name="Comma 4 3 9" xfId="16751"/>
    <cellStyle name="Comma 4 3 9 2" xfId="16752"/>
    <cellStyle name="Comma 4 3_Perd det activo" xfId="16753"/>
    <cellStyle name="Comma 4 4" xfId="16754"/>
    <cellStyle name="Comma 4 4 10" xfId="16755"/>
    <cellStyle name="Comma 4 4 2" xfId="16756"/>
    <cellStyle name="Comma 4 4 2 2" xfId="16757"/>
    <cellStyle name="Comma 4 4 2 2 2" xfId="16758"/>
    <cellStyle name="Comma 4 4 2 2 2 2" xfId="16759"/>
    <cellStyle name="Comma 4 4 2 2 3" xfId="16760"/>
    <cellStyle name="Comma 4 4 2 2 5" xfId="16761"/>
    <cellStyle name="Comma 4 4 2 3" xfId="16762"/>
    <cellStyle name="Comma 4 4 2 3 2" xfId="16763"/>
    <cellStyle name="Comma 4 4 2 4" xfId="16764"/>
    <cellStyle name="Comma 4 4 2 5" xfId="16765"/>
    <cellStyle name="Comma 4 4 2 6" xfId="16766"/>
    <cellStyle name="Comma 4 4 3" xfId="16767"/>
    <cellStyle name="Comma 4 4 3 2" xfId="16768"/>
    <cellStyle name="Comma 4 4 3 2 2" xfId="16769"/>
    <cellStyle name="Comma 4 4 3 2 4" xfId="16770"/>
    <cellStyle name="Comma 4 4 3 3" xfId="16771"/>
    <cellStyle name="Comma 4 4 3 3 2" xfId="16772"/>
    <cellStyle name="Comma 4 4 3 4" xfId="16773"/>
    <cellStyle name="Comma 4 4 3 5" xfId="16774"/>
    <cellStyle name="Comma 4 4 3 6" xfId="16775"/>
    <cellStyle name="Comma 4 4 4" xfId="16776"/>
    <cellStyle name="Comma 4 4 4 2" xfId="16777"/>
    <cellStyle name="Comma 4 4 4 2 2" xfId="16778"/>
    <cellStyle name="Comma 4 4 4 2 4" xfId="16779"/>
    <cellStyle name="Comma 4 4 4 3" xfId="16780"/>
    <cellStyle name="Comma 4 4 4 3 2" xfId="16781"/>
    <cellStyle name="Comma 4 4 4 4" xfId="16782"/>
    <cellStyle name="Comma 4 4 4 5" xfId="16783"/>
    <cellStyle name="Comma 4 4 4 6" xfId="16784"/>
    <cellStyle name="Comma 4 4 5" xfId="16785"/>
    <cellStyle name="Comma 4 4 5 2" xfId="16786"/>
    <cellStyle name="Comma 4 4 5 4" xfId="16787"/>
    <cellStyle name="Comma 4 4 6" xfId="16788"/>
    <cellStyle name="Comma 4 4 6 2" xfId="16789"/>
    <cellStyle name="Comma 4 4 6 3" xfId="16790"/>
    <cellStyle name="Comma 4 4 6 4" xfId="16791"/>
    <cellStyle name="Comma 4 4 7" xfId="16792"/>
    <cellStyle name="Comma 4 4 7 2" xfId="16793"/>
    <cellStyle name="Comma 4 4 8" xfId="16794"/>
    <cellStyle name="Comma 4 4 9" xfId="16795"/>
    <cellStyle name="Comma 4 5" xfId="16796"/>
    <cellStyle name="Comma 4 5 2" xfId="16797"/>
    <cellStyle name="Comma 4 5 2 2" xfId="16798"/>
    <cellStyle name="Comma 4 5 2 2 2" xfId="16799"/>
    <cellStyle name="Comma 4 5 2 2 4" xfId="16800"/>
    <cellStyle name="Comma 4 5 2 3" xfId="16801"/>
    <cellStyle name="Comma 4 5 2 3 2" xfId="16802"/>
    <cellStyle name="Comma 4 5 2 4" xfId="16803"/>
    <cellStyle name="Comma 4 5 2 5" xfId="16804"/>
    <cellStyle name="Comma 4 5 2 6" xfId="16805"/>
    <cellStyle name="Comma 4 5 3" xfId="16806"/>
    <cellStyle name="Comma 4 5 3 2" xfId="16807"/>
    <cellStyle name="Comma 4 5 3 2 2" xfId="16808"/>
    <cellStyle name="Comma 4 5 3 2 4" xfId="16809"/>
    <cellStyle name="Comma 4 5 3 3" xfId="16810"/>
    <cellStyle name="Comma 4 5 3 4" xfId="16811"/>
    <cellStyle name="Comma 4 5 3 5" xfId="16812"/>
    <cellStyle name="Comma 4 5 4" xfId="16813"/>
    <cellStyle name="Comma 4 5 4 2" xfId="16814"/>
    <cellStyle name="Comma 4 5 4 2 2" xfId="16815"/>
    <cellStyle name="Comma 4 5 4 2 4" xfId="16816"/>
    <cellStyle name="Comma 4 5 4 3" xfId="16817"/>
    <cellStyle name="Comma 4 5 4 4" xfId="16818"/>
    <cellStyle name="Comma 4 5 4 5" xfId="16819"/>
    <cellStyle name="Comma 4 5 5" xfId="16820"/>
    <cellStyle name="Comma 4 5 5 2" xfId="16821"/>
    <cellStyle name="Comma 4 5 5 4" xfId="16822"/>
    <cellStyle name="Comma 4 5 6" xfId="16823"/>
    <cellStyle name="Comma 4 5 6 2" xfId="16824"/>
    <cellStyle name="Comma 4 5 7" xfId="16825"/>
    <cellStyle name="Comma 4 5 8" xfId="16826"/>
    <cellStyle name="Comma 4 5 9" xfId="16827"/>
    <cellStyle name="Comma 4 6" xfId="16828"/>
    <cellStyle name="Comma 4 6 2" xfId="16829"/>
    <cellStyle name="Comma 4 6 2 2" xfId="16830"/>
    <cellStyle name="Comma 4 6 2 2 2" xfId="16831"/>
    <cellStyle name="Comma 4 6 2 2 4" xfId="16832"/>
    <cellStyle name="Comma 4 6 2 3" xfId="16833"/>
    <cellStyle name="Comma 4 6 2 3 2" xfId="16834"/>
    <cellStyle name="Comma 4 6 2 4" xfId="16835"/>
    <cellStyle name="Comma 4 6 2 5" xfId="16836"/>
    <cellStyle name="Comma 4 6 2 6" xfId="16837"/>
    <cellStyle name="Comma 4 6 3" xfId="16838"/>
    <cellStyle name="Comma 4 6 3 2" xfId="16839"/>
    <cellStyle name="Comma 4 6 3 2 2" xfId="16840"/>
    <cellStyle name="Comma 4 6 3 2 4" xfId="16841"/>
    <cellStyle name="Comma 4 6 3 3" xfId="16842"/>
    <cellStyle name="Comma 4 6 3 4" xfId="16843"/>
    <cellStyle name="Comma 4 6 3 5" xfId="16844"/>
    <cellStyle name="Comma 4 6 4" xfId="16845"/>
    <cellStyle name="Comma 4 6 4 2" xfId="16846"/>
    <cellStyle name="Comma 4 6 4 2 2" xfId="16847"/>
    <cellStyle name="Comma 4 6 4 2 4" xfId="16848"/>
    <cellStyle name="Comma 4 6 4 3" xfId="16849"/>
    <cellStyle name="Comma 4 6 4 4" xfId="16850"/>
    <cellStyle name="Comma 4 6 4 5" xfId="16851"/>
    <cellStyle name="Comma 4 6 5" xfId="16852"/>
    <cellStyle name="Comma 4 6 5 2" xfId="16853"/>
    <cellStyle name="Comma 4 6 5 4" xfId="16854"/>
    <cellStyle name="Comma 4 6 6" xfId="16855"/>
    <cellStyle name="Comma 4 6 6 2" xfId="16856"/>
    <cellStyle name="Comma 4 6 7" xfId="16857"/>
    <cellStyle name="Comma 4 6 8" xfId="16858"/>
    <cellStyle name="Comma 4 6 9" xfId="16859"/>
    <cellStyle name="Comma 4 7" xfId="16860"/>
    <cellStyle name="Comma 4 7 2" xfId="16861"/>
    <cellStyle name="Comma 4 7 2 2" xfId="16862"/>
    <cellStyle name="Comma 4 7 2 2 2" xfId="16863"/>
    <cellStyle name="Comma 4 7 2 2 4" xfId="16864"/>
    <cellStyle name="Comma 4 7 2 3" xfId="16865"/>
    <cellStyle name="Comma 4 7 2 4" xfId="16866"/>
    <cellStyle name="Comma 4 7 2 5" xfId="16867"/>
    <cellStyle name="Comma 4 7 3" xfId="16868"/>
    <cellStyle name="Comma 4 7 3 2" xfId="16869"/>
    <cellStyle name="Comma 4 7 3 2 2" xfId="16870"/>
    <cellStyle name="Comma 4 7 3 2 4" xfId="16871"/>
    <cellStyle name="Comma 4 7 3 3" xfId="16872"/>
    <cellStyle name="Comma 4 7 3 4" xfId="16873"/>
    <cellStyle name="Comma 4 7 3 5" xfId="16874"/>
    <cellStyle name="Comma 4 7 4" xfId="16875"/>
    <cellStyle name="Comma 4 7 4 2" xfId="16876"/>
    <cellStyle name="Comma 4 7 4 2 2" xfId="16877"/>
    <cellStyle name="Comma 4 7 4 2 4" xfId="16878"/>
    <cellStyle name="Comma 4 7 4 3" xfId="16879"/>
    <cellStyle name="Comma 4 7 4 4" xfId="16880"/>
    <cellStyle name="Comma 4 7 4 5" xfId="16881"/>
    <cellStyle name="Comma 4 7 5" xfId="16882"/>
    <cellStyle name="Comma 4 7 5 2" xfId="16883"/>
    <cellStyle name="Comma 4 7 5 4" xfId="16884"/>
    <cellStyle name="Comma 4 7 6" xfId="16885"/>
    <cellStyle name="Comma 4 7 6 2" xfId="16886"/>
    <cellStyle name="Comma 4 7 7" xfId="16887"/>
    <cellStyle name="Comma 4 7 8" xfId="16888"/>
    <cellStyle name="Comma 4 7 9" xfId="16889"/>
    <cellStyle name="Comma 4 8" xfId="16890"/>
    <cellStyle name="Comma 4 8 2" xfId="16891"/>
    <cellStyle name="Comma 4 8 2 2" xfId="16892"/>
    <cellStyle name="Comma 4 8 2 2 2" xfId="16893"/>
    <cellStyle name="Comma 4 8 2 2 4" xfId="16894"/>
    <cellStyle name="Comma 4 8 2 3" xfId="16895"/>
    <cellStyle name="Comma 4 8 2 4" xfId="16896"/>
    <cellStyle name="Comma 4 8 2 5" xfId="16897"/>
    <cellStyle name="Comma 4 8 3" xfId="16898"/>
    <cellStyle name="Comma 4 8 3 2" xfId="16899"/>
    <cellStyle name="Comma 4 8 3 2 2" xfId="16900"/>
    <cellStyle name="Comma 4 8 3 2 4" xfId="16901"/>
    <cellStyle name="Comma 4 8 3 3" xfId="16902"/>
    <cellStyle name="Comma 4 8 3 4" xfId="16903"/>
    <cellStyle name="Comma 4 8 3 5" xfId="16904"/>
    <cellStyle name="Comma 4 8 4" xfId="16905"/>
    <cellStyle name="Comma 4 8 4 2" xfId="16906"/>
    <cellStyle name="Comma 4 8 4 4" xfId="16907"/>
    <cellStyle name="Comma 4 8 5" xfId="16908"/>
    <cellStyle name="Comma 4 8 5 2" xfId="16909"/>
    <cellStyle name="Comma 4 8 6" xfId="16910"/>
    <cellStyle name="Comma 4 8 7" xfId="16911"/>
    <cellStyle name="Comma 4 8 8" xfId="16912"/>
    <cellStyle name="Comma 4 9" xfId="16913"/>
    <cellStyle name="Comma 4 9 2" xfId="16914"/>
    <cellStyle name="Comma 4 9 2 2" xfId="16915"/>
    <cellStyle name="Comma 4 9 2 2 2" xfId="16916"/>
    <cellStyle name="Comma 4 9 2 2 4" xfId="16917"/>
    <cellStyle name="Comma 4 9 2 3" xfId="16918"/>
    <cellStyle name="Comma 4 9 2 4" xfId="16919"/>
    <cellStyle name="Comma 4 9 2 5" xfId="16920"/>
    <cellStyle name="Comma 4 9 3" xfId="16921"/>
    <cellStyle name="Comma 4 9 3 2" xfId="16922"/>
    <cellStyle name="Comma 4 9 3 2 2" xfId="16923"/>
    <cellStyle name="Comma 4 9 3 2 4" xfId="16924"/>
    <cellStyle name="Comma 4 9 3 3" xfId="16925"/>
    <cellStyle name="Comma 4 9 3 5" xfId="16926"/>
    <cellStyle name="Comma 4 9 4" xfId="16927"/>
    <cellStyle name="Comma 4 9 4 2" xfId="16928"/>
    <cellStyle name="Comma 4 9 4 4" xfId="16929"/>
    <cellStyle name="Comma 4 9 5" xfId="16930"/>
    <cellStyle name="Comma 4 9 6" xfId="16931"/>
    <cellStyle name="Comma 4 9 7" xfId="16932"/>
    <cellStyle name="Comma 4_Perd det activo" xfId="16933"/>
    <cellStyle name="Comma 40" xfId="16934"/>
    <cellStyle name="Comma 40 2" xfId="16935"/>
    <cellStyle name="Comma 40 4" xfId="16936"/>
    <cellStyle name="Comma 41" xfId="16937"/>
    <cellStyle name="Comma 41 2" xfId="16938"/>
    <cellStyle name="Comma 41 3" xfId="16939"/>
    <cellStyle name="Comma 41 4" xfId="16940"/>
    <cellStyle name="Comma 42" xfId="16941"/>
    <cellStyle name="Comma 42 2" xfId="16942"/>
    <cellStyle name="Comma 42 3" xfId="16943"/>
    <cellStyle name="Comma 43" xfId="16944"/>
    <cellStyle name="Comma 43 3" xfId="16945"/>
    <cellStyle name="Comma 44" xfId="16946"/>
    <cellStyle name="Comma 44 2" xfId="16947"/>
    <cellStyle name="Comma 45" xfId="16948"/>
    <cellStyle name="Comma 45 2" xfId="16949"/>
    <cellStyle name="Comma 46" xfId="16950"/>
    <cellStyle name="Comma 47" xfId="16951"/>
    <cellStyle name="Comma 48" xfId="16952"/>
    <cellStyle name="Comma 49" xfId="16953"/>
    <cellStyle name="Comma 5" xfId="16954"/>
    <cellStyle name="Comma 5 10" xfId="16955"/>
    <cellStyle name="Comma 5 10 2" xfId="16956"/>
    <cellStyle name="Comma 5 10 2 2" xfId="16957"/>
    <cellStyle name="Comma 5 10 2 2 2" xfId="16958"/>
    <cellStyle name="Comma 5 10 2 2 4" xfId="16959"/>
    <cellStyle name="Comma 5 10 2 3" xfId="16960"/>
    <cellStyle name="Comma 5 10 2 5" xfId="16961"/>
    <cellStyle name="Comma 5 10 3" xfId="16962"/>
    <cellStyle name="Comma 5 10 3 2" xfId="16963"/>
    <cellStyle name="Comma 5 10 3 4" xfId="16964"/>
    <cellStyle name="Comma 5 10 4" xfId="16965"/>
    <cellStyle name="Comma 5 10 5" xfId="16966"/>
    <cellStyle name="Comma 5 10 6" xfId="16967"/>
    <cellStyle name="Comma 5 11" xfId="16968"/>
    <cellStyle name="Comma 5 11 2" xfId="16969"/>
    <cellStyle name="Comma 5 11 2 2" xfId="16970"/>
    <cellStyle name="Comma 5 11 2 4" xfId="16971"/>
    <cellStyle name="Comma 5 11 3" xfId="16972"/>
    <cellStyle name="Comma 5 11 4" xfId="16973"/>
    <cellStyle name="Comma 5 11 5" xfId="16974"/>
    <cellStyle name="Comma 5 12" xfId="16975"/>
    <cellStyle name="Comma 5 12 2" xfId="16976"/>
    <cellStyle name="Comma 5 12 2 2" xfId="16977"/>
    <cellStyle name="Comma 5 12 2 4" xfId="16978"/>
    <cellStyle name="Comma 5 12 3" xfId="16979"/>
    <cellStyle name="Comma 5 12 5" xfId="16980"/>
    <cellStyle name="Comma 5 13" xfId="16981"/>
    <cellStyle name="Comma 5 13 2" xfId="16982"/>
    <cellStyle name="Comma 5 13 4" xfId="16983"/>
    <cellStyle name="Comma 5 14" xfId="16984"/>
    <cellStyle name="Comma 5 14 2" xfId="16985"/>
    <cellStyle name="Comma 5 14 4" xfId="16986"/>
    <cellStyle name="Comma 5 15" xfId="16987"/>
    <cellStyle name="Comma 5 15 2" xfId="16988"/>
    <cellStyle name="Comma 5 15 3" xfId="16989"/>
    <cellStyle name="Comma 5 15 4" xfId="16990"/>
    <cellStyle name="Comma 5 16" xfId="16991"/>
    <cellStyle name="Comma 5 16 2" xfId="16992"/>
    <cellStyle name="Comma 5 16 3" xfId="16993"/>
    <cellStyle name="Comma 5 16 4" xfId="16994"/>
    <cellStyle name="Comma 5 17" xfId="16995"/>
    <cellStyle name="Comma 5 17 2" xfId="16996"/>
    <cellStyle name="Comma 5 17 3" xfId="16997"/>
    <cellStyle name="Comma 5 18" xfId="16998"/>
    <cellStyle name="Comma 5 19" xfId="16999"/>
    <cellStyle name="Comma 5 19 2" xfId="17000"/>
    <cellStyle name="Comma 5 2" xfId="17001"/>
    <cellStyle name="Comma 5 2 10" xfId="17002"/>
    <cellStyle name="Comma 5 2 10 2" xfId="17003"/>
    <cellStyle name="Comma 5 2 10 3" xfId="17004"/>
    <cellStyle name="Comma 5 2 10 4" xfId="17005"/>
    <cellStyle name="Comma 5 2 11" xfId="17006"/>
    <cellStyle name="Comma 5 2 11 2" xfId="17007"/>
    <cellStyle name="Comma 5 2 12" xfId="17008"/>
    <cellStyle name="Comma 5 2 13" xfId="17009"/>
    <cellStyle name="Comma 5 2 14" xfId="17010"/>
    <cellStyle name="Comma 5 2 2" xfId="17011"/>
    <cellStyle name="Comma 5 2 2 2" xfId="17012"/>
    <cellStyle name="Comma 5 2 2 2 2" xfId="17013"/>
    <cellStyle name="Comma 5 2 2 2 2 2" xfId="17014"/>
    <cellStyle name="Comma 5 2 2 2 2 4" xfId="17015"/>
    <cellStyle name="Comma 5 2 2 2 3" xfId="17016"/>
    <cellStyle name="Comma 5 2 2 2 3 2" xfId="17017"/>
    <cellStyle name="Comma 5 2 2 2 4" xfId="17018"/>
    <cellStyle name="Comma 5 2 2 2 5" xfId="17019"/>
    <cellStyle name="Comma 5 2 2 2 6" xfId="17020"/>
    <cellStyle name="Comma 5 2 2 3" xfId="17021"/>
    <cellStyle name="Comma 5 2 2 3 2" xfId="17022"/>
    <cellStyle name="Comma 5 2 2 3 2 2" xfId="17023"/>
    <cellStyle name="Comma 5 2 2 3 2 4" xfId="17024"/>
    <cellStyle name="Comma 5 2 2 3 3" xfId="17025"/>
    <cellStyle name="Comma 5 2 2 3 4" xfId="17026"/>
    <cellStyle name="Comma 5 2 2 3 5" xfId="17027"/>
    <cellStyle name="Comma 5 2 2 4" xfId="17028"/>
    <cellStyle name="Comma 5 2 2 4 2" xfId="17029"/>
    <cellStyle name="Comma 5 2 2 4 4" xfId="17030"/>
    <cellStyle name="Comma 5 2 2 5" xfId="17031"/>
    <cellStyle name="Comma 5 2 2 5 2" xfId="17032"/>
    <cellStyle name="Comma 5 2 2 6" xfId="17033"/>
    <cellStyle name="Comma 5 2 2 7" xfId="17034"/>
    <cellStyle name="Comma 5 2 2 8" xfId="17035"/>
    <cellStyle name="Comma 5 2 3" xfId="17036"/>
    <cellStyle name="Comma 5 2 3 2" xfId="17037"/>
    <cellStyle name="Comma 5 2 3 2 2" xfId="17038"/>
    <cellStyle name="Comma 5 2 3 2 2 2" xfId="17039"/>
    <cellStyle name="Comma 5 2 3 2 2 4" xfId="17040"/>
    <cellStyle name="Comma 5 2 3 2 3" xfId="17041"/>
    <cellStyle name="Comma 5 2 3 2 4" xfId="17042"/>
    <cellStyle name="Comma 5 2 3 2 5" xfId="17043"/>
    <cellStyle name="Comma 5 2 3 3" xfId="17044"/>
    <cellStyle name="Comma 5 2 3 3 2" xfId="17045"/>
    <cellStyle name="Comma 5 2 3 3 2 2" xfId="17046"/>
    <cellStyle name="Comma 5 2 3 3 2 4" xfId="17047"/>
    <cellStyle name="Comma 5 2 3 3 3" xfId="17048"/>
    <cellStyle name="Comma 5 2 3 3 4" xfId="17049"/>
    <cellStyle name="Comma 5 2 3 3 5" xfId="17050"/>
    <cellStyle name="Comma 5 2 3 4" xfId="17051"/>
    <cellStyle name="Comma 5 2 3 4 2" xfId="17052"/>
    <cellStyle name="Comma 5 2 3 4 4" xfId="17053"/>
    <cellStyle name="Comma 5 2 3 5" xfId="17054"/>
    <cellStyle name="Comma 5 2 3 5 2" xfId="17055"/>
    <cellStyle name="Comma 5 2 3 6" xfId="17056"/>
    <cellStyle name="Comma 5 2 3 7" xfId="17057"/>
    <cellStyle name="Comma 5 2 3 8" xfId="17058"/>
    <cellStyle name="Comma 5 2 4" xfId="17059"/>
    <cellStyle name="Comma 5 2 4 2" xfId="17060"/>
    <cellStyle name="Comma 5 2 4 2 2" xfId="17061"/>
    <cellStyle name="Comma 5 2 4 2 2 2" xfId="17062"/>
    <cellStyle name="Comma 5 2 4 2 2 4" xfId="17063"/>
    <cellStyle name="Comma 5 2 4 2 3" xfId="17064"/>
    <cellStyle name="Comma 5 2 4 2 4" xfId="17065"/>
    <cellStyle name="Comma 5 2 4 2 5" xfId="17066"/>
    <cellStyle name="Comma 5 2 4 3" xfId="17067"/>
    <cellStyle name="Comma 5 2 4 3 2" xfId="17068"/>
    <cellStyle name="Comma 5 2 4 3 2 2" xfId="17069"/>
    <cellStyle name="Comma 5 2 4 3 2 4" xfId="17070"/>
    <cellStyle name="Comma 5 2 4 3 3" xfId="17071"/>
    <cellStyle name="Comma 5 2 4 3 4" xfId="17072"/>
    <cellStyle name="Comma 5 2 4 3 5" xfId="17073"/>
    <cellStyle name="Comma 5 2 4 4" xfId="17074"/>
    <cellStyle name="Comma 5 2 4 4 2" xfId="17075"/>
    <cellStyle name="Comma 5 2 4 4 4" xfId="17076"/>
    <cellStyle name="Comma 5 2 4 5" xfId="17077"/>
    <cellStyle name="Comma 5 2 4 5 2" xfId="17078"/>
    <cellStyle name="Comma 5 2 4 6" xfId="17079"/>
    <cellStyle name="Comma 5 2 4 7" xfId="17080"/>
    <cellStyle name="Comma 5 2 4 8" xfId="17081"/>
    <cellStyle name="Comma 5 2 5" xfId="17082"/>
    <cellStyle name="Comma 5 2 5 2" xfId="17083"/>
    <cellStyle name="Comma 5 2 5 2 2" xfId="17084"/>
    <cellStyle name="Comma 5 2 5 2 2 2" xfId="17085"/>
    <cellStyle name="Comma 5 2 5 2 2 4" xfId="17086"/>
    <cellStyle name="Comma 5 2 5 2 3" xfId="17087"/>
    <cellStyle name="Comma 5 2 5 2 4" xfId="17088"/>
    <cellStyle name="Comma 5 2 5 2 5" xfId="17089"/>
    <cellStyle name="Comma 5 2 5 3" xfId="17090"/>
    <cellStyle name="Comma 5 2 5 3 2" xfId="17091"/>
    <cellStyle name="Comma 5 2 5 3 2 2" xfId="17092"/>
    <cellStyle name="Comma 5 2 5 3 2 4" xfId="17093"/>
    <cellStyle name="Comma 5 2 5 3 3" xfId="17094"/>
    <cellStyle name="Comma 5 2 5 3 5" xfId="17095"/>
    <cellStyle name="Comma 5 2 5 4" xfId="17096"/>
    <cellStyle name="Comma 5 2 5 4 2" xfId="17097"/>
    <cellStyle name="Comma 5 2 5 4 4" xfId="17098"/>
    <cellStyle name="Comma 5 2 5 5" xfId="17099"/>
    <cellStyle name="Comma 5 2 5 6" xfId="17100"/>
    <cellStyle name="Comma 5 2 5 7" xfId="17101"/>
    <cellStyle name="Comma 5 2 6" xfId="17102"/>
    <cellStyle name="Comma 5 2 6 2" xfId="17103"/>
    <cellStyle name="Comma 5 2 6 2 2" xfId="17104"/>
    <cellStyle name="Comma 5 2 6 2 2 2" xfId="17105"/>
    <cellStyle name="Comma 5 2 6 2 2 4" xfId="17106"/>
    <cellStyle name="Comma 5 2 6 2 3" xfId="17107"/>
    <cellStyle name="Comma 5 2 6 2 4" xfId="17108"/>
    <cellStyle name="Comma 5 2 6 2 5" xfId="17109"/>
    <cellStyle name="Comma 5 2 6 3" xfId="17110"/>
    <cellStyle name="Comma 5 2 6 3 2" xfId="17111"/>
    <cellStyle name="Comma 5 2 6 3 2 2" xfId="17112"/>
    <cellStyle name="Comma 5 2 6 3 2 4" xfId="17113"/>
    <cellStyle name="Comma 5 2 6 3 3" xfId="17114"/>
    <cellStyle name="Comma 5 2 6 3 5" xfId="17115"/>
    <cellStyle name="Comma 5 2 6 4" xfId="17116"/>
    <cellStyle name="Comma 5 2 6 4 2" xfId="17117"/>
    <cellStyle name="Comma 5 2 6 4 4" xfId="17118"/>
    <cellStyle name="Comma 5 2 6 5" xfId="17119"/>
    <cellStyle name="Comma 5 2 6 6" xfId="17120"/>
    <cellStyle name="Comma 5 2 6 7" xfId="17121"/>
    <cellStyle name="Comma 5 2 7" xfId="17122"/>
    <cellStyle name="Comma 5 2 7 2" xfId="17123"/>
    <cellStyle name="Comma 5 2 7 2 2" xfId="17124"/>
    <cellStyle name="Comma 5 2 7 2 2 2" xfId="17125"/>
    <cellStyle name="Comma 5 2 7 2 2 4" xfId="17126"/>
    <cellStyle name="Comma 5 2 7 2 3" xfId="17127"/>
    <cellStyle name="Comma 5 2 7 2 5" xfId="17128"/>
    <cellStyle name="Comma 5 2 7 3" xfId="17129"/>
    <cellStyle name="Comma 5 2 7 3 2" xfId="17130"/>
    <cellStyle name="Comma 5 2 7 3 4" xfId="17131"/>
    <cellStyle name="Comma 5 2 7 4" xfId="17132"/>
    <cellStyle name="Comma 5 2 7 5" xfId="17133"/>
    <cellStyle name="Comma 5 2 7 6" xfId="17134"/>
    <cellStyle name="Comma 5 2 8" xfId="17135"/>
    <cellStyle name="Comma 5 2 8 2" xfId="17136"/>
    <cellStyle name="Comma 5 2 8 2 2" xfId="17137"/>
    <cellStyle name="Comma 5 2 8 2 4" xfId="17138"/>
    <cellStyle name="Comma 5 2 8 3" xfId="17139"/>
    <cellStyle name="Comma 5 2 8 4" xfId="17140"/>
    <cellStyle name="Comma 5 2 8 5" xfId="17141"/>
    <cellStyle name="Comma 5 2 9" xfId="17142"/>
    <cellStyle name="Comma 5 2 9 2" xfId="17143"/>
    <cellStyle name="Comma 5 2 9 4" xfId="17144"/>
    <cellStyle name="Comma 5 2_Perd det activo" xfId="17145"/>
    <cellStyle name="Comma 5 20" xfId="17146"/>
    <cellStyle name="Comma 5 3" xfId="17147"/>
    <cellStyle name="Comma 5 3 10" xfId="17148"/>
    <cellStyle name="Comma 5 3 11" xfId="17149"/>
    <cellStyle name="Comma 5 3 2" xfId="17150"/>
    <cellStyle name="Comma 5 3 2 2" xfId="17151"/>
    <cellStyle name="Comma 5 3 2 2 2" xfId="17152"/>
    <cellStyle name="Comma 5 3 2 2 2 2" xfId="17153"/>
    <cellStyle name="Comma 5 3 2 2 2 4" xfId="17154"/>
    <cellStyle name="Comma 5 3 2 2 3" xfId="17155"/>
    <cellStyle name="Comma 5 3 2 2 4" xfId="17156"/>
    <cellStyle name="Comma 5 3 2 2 5" xfId="17157"/>
    <cellStyle name="Comma 5 3 2 3" xfId="17158"/>
    <cellStyle name="Comma 5 3 2 3 2" xfId="17159"/>
    <cellStyle name="Comma 5 3 2 3 2 2" xfId="17160"/>
    <cellStyle name="Comma 5 3 2 3 2 4" xfId="17161"/>
    <cellStyle name="Comma 5 3 2 3 3" xfId="17162"/>
    <cellStyle name="Comma 5 3 2 3 4" xfId="17163"/>
    <cellStyle name="Comma 5 3 2 3 5" xfId="17164"/>
    <cellStyle name="Comma 5 3 2 4" xfId="17165"/>
    <cellStyle name="Comma 5 3 2 4 2" xfId="17166"/>
    <cellStyle name="Comma 5 3 2 4 4" xfId="17167"/>
    <cellStyle name="Comma 5 3 2 5" xfId="17168"/>
    <cellStyle name="Comma 5 3 2 5 2" xfId="17169"/>
    <cellStyle name="Comma 5 3 2 6" xfId="17170"/>
    <cellStyle name="Comma 5 3 2 7" xfId="17171"/>
    <cellStyle name="Comma 5 3 2 8" xfId="17172"/>
    <cellStyle name="Comma 5 3 3" xfId="17173"/>
    <cellStyle name="Comma 5 3 3 2" xfId="17174"/>
    <cellStyle name="Comma 5 3 3 2 2" xfId="17175"/>
    <cellStyle name="Comma 5 3 3 2 2 2" xfId="17176"/>
    <cellStyle name="Comma 5 3 3 2 2 4" xfId="17177"/>
    <cellStyle name="Comma 5 3 3 2 3" xfId="17178"/>
    <cellStyle name="Comma 5 3 3 2 4" xfId="17179"/>
    <cellStyle name="Comma 5 3 3 2 5" xfId="17180"/>
    <cellStyle name="Comma 5 3 3 3" xfId="17181"/>
    <cellStyle name="Comma 5 3 3 3 2" xfId="17182"/>
    <cellStyle name="Comma 5 3 3 3 2 2" xfId="17183"/>
    <cellStyle name="Comma 5 3 3 3 2 4" xfId="17184"/>
    <cellStyle name="Comma 5 3 3 3 3" xfId="17185"/>
    <cellStyle name="Comma 5 3 3 3 4" xfId="17186"/>
    <cellStyle name="Comma 5 3 3 3 5" xfId="17187"/>
    <cellStyle name="Comma 5 3 3 4" xfId="17188"/>
    <cellStyle name="Comma 5 3 3 4 2" xfId="17189"/>
    <cellStyle name="Comma 5 3 3 4 4" xfId="17190"/>
    <cellStyle name="Comma 5 3 3 5" xfId="17191"/>
    <cellStyle name="Comma 5 3 3 6" xfId="17192"/>
    <cellStyle name="Comma 5 3 3 7" xfId="17193"/>
    <cellStyle name="Comma 5 3 4" xfId="17194"/>
    <cellStyle name="Comma 5 3 4 2" xfId="17195"/>
    <cellStyle name="Comma 5 3 4 2 2" xfId="17196"/>
    <cellStyle name="Comma 5 3 4 2 2 2" xfId="17197"/>
    <cellStyle name="Comma 5 3 4 2 2 4" xfId="17198"/>
    <cellStyle name="Comma 5 3 4 2 3" xfId="17199"/>
    <cellStyle name="Comma 5 3 4 2 4" xfId="17200"/>
    <cellStyle name="Comma 5 3 4 2 5" xfId="17201"/>
    <cellStyle name="Comma 5 3 4 3" xfId="17202"/>
    <cellStyle name="Comma 5 3 4 3 2" xfId="17203"/>
    <cellStyle name="Comma 5 3 4 3 2 2" xfId="17204"/>
    <cellStyle name="Comma 5 3 4 3 2 4" xfId="17205"/>
    <cellStyle name="Comma 5 3 4 3 3" xfId="17206"/>
    <cellStyle name="Comma 5 3 4 3 5" xfId="17207"/>
    <cellStyle name="Comma 5 3 4 4" xfId="17208"/>
    <cellStyle name="Comma 5 3 4 4 2" xfId="17209"/>
    <cellStyle name="Comma 5 3 4 4 4" xfId="17210"/>
    <cellStyle name="Comma 5 3 4 5" xfId="17211"/>
    <cellStyle name="Comma 5 3 4 6" xfId="17212"/>
    <cellStyle name="Comma 5 3 4 7" xfId="17213"/>
    <cellStyle name="Comma 5 3 5" xfId="17214"/>
    <cellStyle name="Comma 5 3 5 2" xfId="17215"/>
    <cellStyle name="Comma 5 3 5 2 2" xfId="17216"/>
    <cellStyle name="Comma 5 3 5 2 2 2" xfId="17217"/>
    <cellStyle name="Comma 5 3 5 2 2 4" xfId="17218"/>
    <cellStyle name="Comma 5 3 5 2 3" xfId="17219"/>
    <cellStyle name="Comma 5 3 5 2 5" xfId="17220"/>
    <cellStyle name="Comma 5 3 5 3" xfId="17221"/>
    <cellStyle name="Comma 5 3 5 3 2" xfId="17222"/>
    <cellStyle name="Comma 5 3 5 3 4" xfId="17223"/>
    <cellStyle name="Comma 5 3 5 4" xfId="17224"/>
    <cellStyle name="Comma 5 3 5 5" xfId="17225"/>
    <cellStyle name="Comma 5 3 5 6" xfId="17226"/>
    <cellStyle name="Comma 5 3 6" xfId="17227"/>
    <cellStyle name="Comma 5 3 6 2" xfId="17228"/>
    <cellStyle name="Comma 5 3 6 2 2" xfId="17229"/>
    <cellStyle name="Comma 5 3 6 2 4" xfId="17230"/>
    <cellStyle name="Comma 5 3 6 3" xfId="17231"/>
    <cellStyle name="Comma 5 3 6 4" xfId="17232"/>
    <cellStyle name="Comma 5 3 6 5" xfId="17233"/>
    <cellStyle name="Comma 5 3 7" xfId="17234"/>
    <cellStyle name="Comma 5 3 7 2" xfId="17235"/>
    <cellStyle name="Comma 5 3 7 4" xfId="17236"/>
    <cellStyle name="Comma 5 3 8" xfId="17237"/>
    <cellStyle name="Comma 5 3 8 2" xfId="17238"/>
    <cellStyle name="Comma 5 3 9" xfId="17239"/>
    <cellStyle name="Comma 5 3_Perd det activo" xfId="17240"/>
    <cellStyle name="Comma 5 4" xfId="17241"/>
    <cellStyle name="Comma 5 4 2" xfId="17242"/>
    <cellStyle name="Comma 5 4 2 2" xfId="17243"/>
    <cellStyle name="Comma 5 4 2 2 2" xfId="17244"/>
    <cellStyle name="Comma 5 4 2 2 4" xfId="17245"/>
    <cellStyle name="Comma 5 4 2 3" xfId="17246"/>
    <cellStyle name="Comma 5 4 2 4" xfId="17247"/>
    <cellStyle name="Comma 5 4 2 5" xfId="17248"/>
    <cellStyle name="Comma 5 4 3" xfId="17249"/>
    <cellStyle name="Comma 5 4 3 2" xfId="17250"/>
    <cellStyle name="Comma 5 4 3 2 2" xfId="17251"/>
    <cellStyle name="Comma 5 4 3 2 4" xfId="17252"/>
    <cellStyle name="Comma 5 4 3 3" xfId="17253"/>
    <cellStyle name="Comma 5 4 3 4" xfId="17254"/>
    <cellStyle name="Comma 5 4 3 5" xfId="17255"/>
    <cellStyle name="Comma 5 4 4" xfId="17256"/>
    <cellStyle name="Comma 5 4 4 2" xfId="17257"/>
    <cellStyle name="Comma 5 4 4 2 2" xfId="17258"/>
    <cellStyle name="Comma 5 4 4 2 4" xfId="17259"/>
    <cellStyle name="Comma 5 4 4 3" xfId="17260"/>
    <cellStyle name="Comma 5 4 4 4" xfId="17261"/>
    <cellStyle name="Comma 5 4 4 5" xfId="17262"/>
    <cellStyle name="Comma 5 4 5" xfId="17263"/>
    <cellStyle name="Comma 5 4 5 2" xfId="17264"/>
    <cellStyle name="Comma 5 4 5 4" xfId="17265"/>
    <cellStyle name="Comma 5 4 6" xfId="17266"/>
    <cellStyle name="Comma 5 4 6 2" xfId="17267"/>
    <cellStyle name="Comma 5 4 7" xfId="17268"/>
    <cellStyle name="Comma 5 4 8" xfId="17269"/>
    <cellStyle name="Comma 5 4 9" xfId="17270"/>
    <cellStyle name="Comma 5 5" xfId="17271"/>
    <cellStyle name="Comma 5 5 2" xfId="17272"/>
    <cellStyle name="Comma 5 5 2 2" xfId="17273"/>
    <cellStyle name="Comma 5 5 2 2 2" xfId="17274"/>
    <cellStyle name="Comma 5 5 2 2 4" xfId="17275"/>
    <cellStyle name="Comma 5 5 2 3" xfId="17276"/>
    <cellStyle name="Comma 5 5 2 4" xfId="17277"/>
    <cellStyle name="Comma 5 5 2 5" xfId="17278"/>
    <cellStyle name="Comma 5 5 3" xfId="17279"/>
    <cellStyle name="Comma 5 5 3 2" xfId="17280"/>
    <cellStyle name="Comma 5 5 3 2 2" xfId="17281"/>
    <cellStyle name="Comma 5 5 3 2 4" xfId="17282"/>
    <cellStyle name="Comma 5 5 3 3" xfId="17283"/>
    <cellStyle name="Comma 5 5 3 4" xfId="17284"/>
    <cellStyle name="Comma 5 5 3 5" xfId="17285"/>
    <cellStyle name="Comma 5 5 4" xfId="17286"/>
    <cellStyle name="Comma 5 5 4 2" xfId="17287"/>
    <cellStyle name="Comma 5 5 4 2 2" xfId="17288"/>
    <cellStyle name="Comma 5 5 4 2 4" xfId="17289"/>
    <cellStyle name="Comma 5 5 4 3" xfId="17290"/>
    <cellStyle name="Comma 5 5 4 4" xfId="17291"/>
    <cellStyle name="Comma 5 5 4 5" xfId="17292"/>
    <cellStyle name="Comma 5 5 5" xfId="17293"/>
    <cellStyle name="Comma 5 5 5 2" xfId="17294"/>
    <cellStyle name="Comma 5 5 5 4" xfId="17295"/>
    <cellStyle name="Comma 5 5 6" xfId="17296"/>
    <cellStyle name="Comma 5 5 6 2" xfId="17297"/>
    <cellStyle name="Comma 5 5 7" xfId="17298"/>
    <cellStyle name="Comma 5 5 8" xfId="17299"/>
    <cellStyle name="Comma 5 5 9" xfId="17300"/>
    <cellStyle name="Comma 5 6" xfId="17301"/>
    <cellStyle name="Comma 5 6 2" xfId="17302"/>
    <cellStyle name="Comma 5 6 2 2" xfId="17303"/>
    <cellStyle name="Comma 5 6 2 2 2" xfId="17304"/>
    <cellStyle name="Comma 5 6 2 2 4" xfId="17305"/>
    <cellStyle name="Comma 5 6 2 3" xfId="17306"/>
    <cellStyle name="Comma 5 6 2 4" xfId="17307"/>
    <cellStyle name="Comma 5 6 2 5" xfId="17308"/>
    <cellStyle name="Comma 5 6 3" xfId="17309"/>
    <cellStyle name="Comma 5 6 3 2" xfId="17310"/>
    <cellStyle name="Comma 5 6 3 2 2" xfId="17311"/>
    <cellStyle name="Comma 5 6 3 2 4" xfId="17312"/>
    <cellStyle name="Comma 5 6 3 3" xfId="17313"/>
    <cellStyle name="Comma 5 6 3 4" xfId="17314"/>
    <cellStyle name="Comma 5 6 3 5" xfId="17315"/>
    <cellStyle name="Comma 5 6 4" xfId="17316"/>
    <cellStyle name="Comma 5 6 4 2" xfId="17317"/>
    <cellStyle name="Comma 5 6 4 2 2" xfId="17318"/>
    <cellStyle name="Comma 5 6 4 2 4" xfId="17319"/>
    <cellStyle name="Comma 5 6 4 3" xfId="17320"/>
    <cellStyle name="Comma 5 6 4 4" xfId="17321"/>
    <cellStyle name="Comma 5 6 4 5" xfId="17322"/>
    <cellStyle name="Comma 5 6 5" xfId="17323"/>
    <cellStyle name="Comma 5 6 5 2" xfId="17324"/>
    <cellStyle name="Comma 5 6 5 4" xfId="17325"/>
    <cellStyle name="Comma 5 6 6" xfId="17326"/>
    <cellStyle name="Comma 5 6 7" xfId="17327"/>
    <cellStyle name="Comma 5 6 8" xfId="17328"/>
    <cellStyle name="Comma 5 7" xfId="17329"/>
    <cellStyle name="Comma 5 7 2" xfId="17330"/>
    <cellStyle name="Comma 5 7 2 2" xfId="17331"/>
    <cellStyle name="Comma 5 7 2 2 2" xfId="17332"/>
    <cellStyle name="Comma 5 7 2 2 4" xfId="17333"/>
    <cellStyle name="Comma 5 7 2 3" xfId="17334"/>
    <cellStyle name="Comma 5 7 2 4" xfId="17335"/>
    <cellStyle name="Comma 5 7 2 5" xfId="17336"/>
    <cellStyle name="Comma 5 7 3" xfId="17337"/>
    <cellStyle name="Comma 5 7 3 2" xfId="17338"/>
    <cellStyle name="Comma 5 7 3 2 2" xfId="17339"/>
    <cellStyle name="Comma 5 7 3 2 4" xfId="17340"/>
    <cellStyle name="Comma 5 7 3 3" xfId="17341"/>
    <cellStyle name="Comma 5 7 3 4" xfId="17342"/>
    <cellStyle name="Comma 5 7 3 5" xfId="17343"/>
    <cellStyle name="Comma 5 7 4" xfId="17344"/>
    <cellStyle name="Comma 5 7 4 2" xfId="17345"/>
    <cellStyle name="Comma 5 7 4 2 2" xfId="17346"/>
    <cellStyle name="Comma 5 7 4 2 4" xfId="17347"/>
    <cellStyle name="Comma 5 7 4 3" xfId="17348"/>
    <cellStyle name="Comma 5 7 4 4" xfId="17349"/>
    <cellStyle name="Comma 5 7 4 5" xfId="17350"/>
    <cellStyle name="Comma 5 7 5" xfId="17351"/>
    <cellStyle name="Comma 5 7 5 2" xfId="17352"/>
    <cellStyle name="Comma 5 7 5 4" xfId="17353"/>
    <cellStyle name="Comma 5 7 6" xfId="17354"/>
    <cellStyle name="Comma 5 7 7" xfId="17355"/>
    <cellStyle name="Comma 5 7 8" xfId="17356"/>
    <cellStyle name="Comma 5 8" xfId="17357"/>
    <cellStyle name="Comma 5 8 2" xfId="17358"/>
    <cellStyle name="Comma 5 8 2 2" xfId="17359"/>
    <cellStyle name="Comma 5 8 2 2 2" xfId="17360"/>
    <cellStyle name="Comma 5 8 2 2 4" xfId="17361"/>
    <cellStyle name="Comma 5 8 2 3" xfId="17362"/>
    <cellStyle name="Comma 5 8 2 4" xfId="17363"/>
    <cellStyle name="Comma 5 8 2 5" xfId="17364"/>
    <cellStyle name="Comma 5 8 3" xfId="17365"/>
    <cellStyle name="Comma 5 8 3 2" xfId="17366"/>
    <cellStyle name="Comma 5 8 3 2 2" xfId="17367"/>
    <cellStyle name="Comma 5 8 3 2 4" xfId="17368"/>
    <cellStyle name="Comma 5 8 3 3" xfId="17369"/>
    <cellStyle name="Comma 5 8 3 4" xfId="17370"/>
    <cellStyle name="Comma 5 8 3 5" xfId="17371"/>
    <cellStyle name="Comma 5 8 4" xfId="17372"/>
    <cellStyle name="Comma 5 8 4 2" xfId="17373"/>
    <cellStyle name="Comma 5 8 4 4" xfId="17374"/>
    <cellStyle name="Comma 5 8 5" xfId="17375"/>
    <cellStyle name="Comma 5 8 6" xfId="17376"/>
    <cellStyle name="Comma 5 8 7" xfId="17377"/>
    <cellStyle name="Comma 5 9" xfId="17378"/>
    <cellStyle name="Comma 5 9 2" xfId="17379"/>
    <cellStyle name="Comma 5 9 2 2" xfId="17380"/>
    <cellStyle name="Comma 5 9 2 2 2" xfId="17381"/>
    <cellStyle name="Comma 5 9 2 2 4" xfId="17382"/>
    <cellStyle name="Comma 5 9 2 3" xfId="17383"/>
    <cellStyle name="Comma 5 9 2 4" xfId="17384"/>
    <cellStyle name="Comma 5 9 2 5" xfId="17385"/>
    <cellStyle name="Comma 5 9 3" xfId="17386"/>
    <cellStyle name="Comma 5 9 3 2" xfId="17387"/>
    <cellStyle name="Comma 5 9 3 2 2" xfId="17388"/>
    <cellStyle name="Comma 5 9 3 2 4" xfId="17389"/>
    <cellStyle name="Comma 5 9 3 3" xfId="17390"/>
    <cellStyle name="Comma 5 9 3 5" xfId="17391"/>
    <cellStyle name="Comma 5 9 4" xfId="17392"/>
    <cellStyle name="Comma 5 9 4 2" xfId="17393"/>
    <cellStyle name="Comma 5 9 4 4" xfId="17394"/>
    <cellStyle name="Comma 5 9 5" xfId="17395"/>
    <cellStyle name="Comma 5 9 6" xfId="17396"/>
    <cellStyle name="Comma 5 9 7" xfId="17397"/>
    <cellStyle name="Comma 5_Perd det activo" xfId="17398"/>
    <cellStyle name="Comma 50" xfId="17399"/>
    <cellStyle name="Comma 51" xfId="38320"/>
    <cellStyle name="Comma 6" xfId="17400"/>
    <cellStyle name="Comma 6 10" xfId="17401"/>
    <cellStyle name="Comma 6 10 2" xfId="17402"/>
    <cellStyle name="Comma 6 10 2 2" xfId="17403"/>
    <cellStyle name="Comma 6 10 2 2 2" xfId="17404"/>
    <cellStyle name="Comma 6 10 2 2 4" xfId="17405"/>
    <cellStyle name="Comma 6 10 2 3" xfId="17406"/>
    <cellStyle name="Comma 6 10 2 5" xfId="17407"/>
    <cellStyle name="Comma 6 10 3" xfId="17408"/>
    <cellStyle name="Comma 6 10 3 2" xfId="17409"/>
    <cellStyle name="Comma 6 10 3 4" xfId="17410"/>
    <cellStyle name="Comma 6 10 4" xfId="17411"/>
    <cellStyle name="Comma 6 10 5" xfId="17412"/>
    <cellStyle name="Comma 6 10 6" xfId="17413"/>
    <cellStyle name="Comma 6 11" xfId="17414"/>
    <cellStyle name="Comma 6 11 2" xfId="17415"/>
    <cellStyle name="Comma 6 11 2 2" xfId="17416"/>
    <cellStyle name="Comma 6 11 2 4" xfId="17417"/>
    <cellStyle name="Comma 6 11 3" xfId="17418"/>
    <cellStyle name="Comma 6 11 4" xfId="17419"/>
    <cellStyle name="Comma 6 11 5" xfId="17420"/>
    <cellStyle name="Comma 6 12" xfId="17421"/>
    <cellStyle name="Comma 6 12 2" xfId="17422"/>
    <cellStyle name="Comma 6 12 2 2" xfId="17423"/>
    <cellStyle name="Comma 6 12 2 4" xfId="17424"/>
    <cellStyle name="Comma 6 12 3" xfId="17425"/>
    <cellStyle name="Comma 6 12 5" xfId="17426"/>
    <cellStyle name="Comma 6 13" xfId="17427"/>
    <cellStyle name="Comma 6 13 2" xfId="17428"/>
    <cellStyle name="Comma 6 13 4" xfId="17429"/>
    <cellStyle name="Comma 6 14" xfId="17430"/>
    <cellStyle name="Comma 6 14 2" xfId="17431"/>
    <cellStyle name="Comma 6 14 4" xfId="17432"/>
    <cellStyle name="Comma 6 15" xfId="17433"/>
    <cellStyle name="Comma 6 15 2" xfId="17434"/>
    <cellStyle name="Comma 6 15 3" xfId="17435"/>
    <cellStyle name="Comma 6 15 4" xfId="17436"/>
    <cellStyle name="Comma 6 16" xfId="17437"/>
    <cellStyle name="Comma 6 16 2" xfId="17438"/>
    <cellStyle name="Comma 6 16 3" xfId="17439"/>
    <cellStyle name="Comma 6 16 4" xfId="17440"/>
    <cellStyle name="Comma 6 17" xfId="17441"/>
    <cellStyle name="Comma 6 17 2" xfId="17442"/>
    <cellStyle name="Comma 6 17 3" xfId="17443"/>
    <cellStyle name="Comma 6 18" xfId="17444"/>
    <cellStyle name="Comma 6 19" xfId="17445"/>
    <cellStyle name="Comma 6 19 2" xfId="17446"/>
    <cellStyle name="Comma 6 2" xfId="17447"/>
    <cellStyle name="Comma 6 2 10" xfId="17448"/>
    <cellStyle name="Comma 6 2 10 2" xfId="17449"/>
    <cellStyle name="Comma 6 2 10 2 2" xfId="17450"/>
    <cellStyle name="Comma 6 2 10 2 4" xfId="17451"/>
    <cellStyle name="Comma 6 2 10 3" xfId="17452"/>
    <cellStyle name="Comma 6 2 10 4" xfId="17453"/>
    <cellStyle name="Comma 6 2 10 5" xfId="17454"/>
    <cellStyle name="Comma 6 2 11" xfId="17455"/>
    <cellStyle name="Comma 6 2 11 2" xfId="17456"/>
    <cellStyle name="Comma 6 2 11 4" xfId="17457"/>
    <cellStyle name="Comma 6 2 12" xfId="17458"/>
    <cellStyle name="Comma 6 2 12 2" xfId="17459"/>
    <cellStyle name="Comma 6 2 12 3" xfId="17460"/>
    <cellStyle name="Comma 6 2 12 4" xfId="17461"/>
    <cellStyle name="Comma 6 2 13" xfId="17462"/>
    <cellStyle name="Comma 6 2 13 2" xfId="17463"/>
    <cellStyle name="Comma 6 2 13 3" xfId="17464"/>
    <cellStyle name="Comma 6 2 13 4" xfId="17465"/>
    <cellStyle name="Comma 6 2 14" xfId="17466"/>
    <cellStyle name="Comma 6 2 14 2" xfId="17467"/>
    <cellStyle name="Comma 6 2 15" xfId="17468"/>
    <cellStyle name="Comma 6 2 16" xfId="17469"/>
    <cellStyle name="Comma 6 2 17" xfId="17470"/>
    <cellStyle name="Comma 6 2 2" xfId="17471"/>
    <cellStyle name="Comma 6 2 2 10" xfId="17472"/>
    <cellStyle name="Comma 6 2 2 11" xfId="17473"/>
    <cellStyle name="Comma 6 2 2 12" xfId="17474"/>
    <cellStyle name="Comma 6 2 2 2" xfId="17475"/>
    <cellStyle name="Comma 6 2 2 2 2" xfId="17476"/>
    <cellStyle name="Comma 6 2 2 2 2 2" xfId="17477"/>
    <cellStyle name="Comma 6 2 2 2 2 2 2" xfId="17478"/>
    <cellStyle name="Comma 6 2 2 2 2 2 4" xfId="17479"/>
    <cellStyle name="Comma 6 2 2 2 2 3" xfId="17480"/>
    <cellStyle name="Comma 6 2 2 2 2 3 2" xfId="17481"/>
    <cellStyle name="Comma 6 2 2 2 2 4" xfId="17482"/>
    <cellStyle name="Comma 6 2 2 2 2 5" xfId="17483"/>
    <cellStyle name="Comma 6 2 2 2 2 6" xfId="17484"/>
    <cellStyle name="Comma 6 2 2 2 3" xfId="17485"/>
    <cellStyle name="Comma 6 2 2 2 3 2" xfId="17486"/>
    <cellStyle name="Comma 6 2 2 2 3 2 2" xfId="17487"/>
    <cellStyle name="Comma 6 2 2 2 3 2 4" xfId="17488"/>
    <cellStyle name="Comma 6 2 2 2 3 3" xfId="17489"/>
    <cellStyle name="Comma 6 2 2 2 3 4" xfId="17490"/>
    <cellStyle name="Comma 6 2 2 2 3 5" xfId="17491"/>
    <cellStyle name="Comma 6 2 2 2 4" xfId="17492"/>
    <cellStyle name="Comma 6 2 2 2 4 2" xfId="17493"/>
    <cellStyle name="Comma 6 2 2 2 4 4" xfId="17494"/>
    <cellStyle name="Comma 6 2 2 2 5" xfId="17495"/>
    <cellStyle name="Comma 6 2 2 2 5 2" xfId="17496"/>
    <cellStyle name="Comma 6 2 2 2 6" xfId="17497"/>
    <cellStyle name="Comma 6 2 2 2 7" xfId="17498"/>
    <cellStyle name="Comma 6 2 2 2 8" xfId="17499"/>
    <cellStyle name="Comma 6 2 2 3" xfId="17500"/>
    <cellStyle name="Comma 6 2 2 3 2" xfId="17501"/>
    <cellStyle name="Comma 6 2 2 3 2 2" xfId="17502"/>
    <cellStyle name="Comma 6 2 2 3 2 2 2" xfId="17503"/>
    <cellStyle name="Comma 6 2 2 3 2 2 4" xfId="17504"/>
    <cellStyle name="Comma 6 2 2 3 2 3" xfId="17505"/>
    <cellStyle name="Comma 6 2 2 3 2 4" xfId="17506"/>
    <cellStyle name="Comma 6 2 2 3 2 5" xfId="17507"/>
    <cellStyle name="Comma 6 2 2 3 3" xfId="17508"/>
    <cellStyle name="Comma 6 2 2 3 3 2" xfId="17509"/>
    <cellStyle name="Comma 6 2 2 3 3 2 2" xfId="17510"/>
    <cellStyle name="Comma 6 2 2 3 3 2 4" xfId="17511"/>
    <cellStyle name="Comma 6 2 2 3 3 3" xfId="17512"/>
    <cellStyle name="Comma 6 2 2 3 3 5" xfId="17513"/>
    <cellStyle name="Comma 6 2 2 3 4" xfId="17514"/>
    <cellStyle name="Comma 6 2 2 3 4 2" xfId="17515"/>
    <cellStyle name="Comma 6 2 2 3 4 4" xfId="17516"/>
    <cellStyle name="Comma 6 2 2 3 5" xfId="17517"/>
    <cellStyle name="Comma 6 2 2 3 5 2" xfId="17518"/>
    <cellStyle name="Comma 6 2 2 3 6" xfId="17519"/>
    <cellStyle name="Comma 6 2 2 3 7" xfId="17520"/>
    <cellStyle name="Comma 6 2 2 3 8" xfId="17521"/>
    <cellStyle name="Comma 6 2 2 4" xfId="17522"/>
    <cellStyle name="Comma 6 2 2 4 2" xfId="17523"/>
    <cellStyle name="Comma 6 2 2 4 2 2" xfId="17524"/>
    <cellStyle name="Comma 6 2 2 4 2 2 2" xfId="17525"/>
    <cellStyle name="Comma 6 2 2 4 2 2 4" xfId="17526"/>
    <cellStyle name="Comma 6 2 2 4 2 3" xfId="17527"/>
    <cellStyle name="Comma 6 2 2 4 2 4" xfId="17528"/>
    <cellStyle name="Comma 6 2 2 4 2 5" xfId="17529"/>
    <cellStyle name="Comma 6 2 2 4 3" xfId="17530"/>
    <cellStyle name="Comma 6 2 2 4 3 2" xfId="17531"/>
    <cellStyle name="Comma 6 2 2 4 3 2 2" xfId="17532"/>
    <cellStyle name="Comma 6 2 2 4 3 2 4" xfId="17533"/>
    <cellStyle name="Comma 6 2 2 4 3 3" xfId="17534"/>
    <cellStyle name="Comma 6 2 2 4 3 5" xfId="17535"/>
    <cellStyle name="Comma 6 2 2 4 4" xfId="17536"/>
    <cellStyle name="Comma 6 2 2 4 4 2" xfId="17537"/>
    <cellStyle name="Comma 6 2 2 4 4 4" xfId="17538"/>
    <cellStyle name="Comma 6 2 2 4 5" xfId="17539"/>
    <cellStyle name="Comma 6 2 2 4 5 2" xfId="17540"/>
    <cellStyle name="Comma 6 2 2 4 6" xfId="17541"/>
    <cellStyle name="Comma 6 2 2 4 7" xfId="17542"/>
    <cellStyle name="Comma 6 2 2 4 8" xfId="17543"/>
    <cellStyle name="Comma 6 2 2 5" xfId="17544"/>
    <cellStyle name="Comma 6 2 2 5 2" xfId="17545"/>
    <cellStyle name="Comma 6 2 2 5 2 2" xfId="17546"/>
    <cellStyle name="Comma 6 2 2 5 2 2 2" xfId="17547"/>
    <cellStyle name="Comma 6 2 2 5 2 2 4" xfId="17548"/>
    <cellStyle name="Comma 6 2 2 5 2 3" xfId="17549"/>
    <cellStyle name="Comma 6 2 2 5 2 5" xfId="17550"/>
    <cellStyle name="Comma 6 2 2 5 3" xfId="17551"/>
    <cellStyle name="Comma 6 2 2 5 3 2" xfId="17552"/>
    <cellStyle name="Comma 6 2 2 5 3 4" xfId="17553"/>
    <cellStyle name="Comma 6 2 2 5 4" xfId="17554"/>
    <cellStyle name="Comma 6 2 2 5 5" xfId="17555"/>
    <cellStyle name="Comma 6 2 2 5 6" xfId="17556"/>
    <cellStyle name="Comma 6 2 2 6" xfId="17557"/>
    <cellStyle name="Comma 6 2 2 6 2" xfId="17558"/>
    <cellStyle name="Comma 6 2 2 6 2 2" xfId="17559"/>
    <cellStyle name="Comma 6 2 2 6 2 4" xfId="17560"/>
    <cellStyle name="Comma 6 2 2 6 3" xfId="17561"/>
    <cellStyle name="Comma 6 2 2 6 4" xfId="17562"/>
    <cellStyle name="Comma 6 2 2 6 5" xfId="17563"/>
    <cellStyle name="Comma 6 2 2 7" xfId="17564"/>
    <cellStyle name="Comma 6 2 2 7 2" xfId="17565"/>
    <cellStyle name="Comma 6 2 2 7 4" xfId="17566"/>
    <cellStyle name="Comma 6 2 2 8" xfId="17567"/>
    <cellStyle name="Comma 6 2 2 8 2" xfId="17568"/>
    <cellStyle name="Comma 6 2 2 8 3" xfId="17569"/>
    <cellStyle name="Comma 6 2 2 8 4" xfId="17570"/>
    <cellStyle name="Comma 6 2 2 9" xfId="17571"/>
    <cellStyle name="Comma 6 2 2 9 2" xfId="17572"/>
    <cellStyle name="Comma 6 2 2_Perd det activo" xfId="17573"/>
    <cellStyle name="Comma 6 2 3" xfId="17574"/>
    <cellStyle name="Comma 6 2 3 2" xfId="17575"/>
    <cellStyle name="Comma 6 2 3 2 2" xfId="17576"/>
    <cellStyle name="Comma 6 2 3 2 2 2" xfId="17577"/>
    <cellStyle name="Comma 6 2 3 2 2 4" xfId="17578"/>
    <cellStyle name="Comma 6 2 3 2 3" xfId="17579"/>
    <cellStyle name="Comma 6 2 3 2 3 2" xfId="17580"/>
    <cellStyle name="Comma 6 2 3 2 4" xfId="17581"/>
    <cellStyle name="Comma 6 2 3 2 5" xfId="17582"/>
    <cellStyle name="Comma 6 2 3 2 6" xfId="17583"/>
    <cellStyle name="Comma 6 2 3 3" xfId="17584"/>
    <cellStyle name="Comma 6 2 3 3 2" xfId="17585"/>
    <cellStyle name="Comma 6 2 3 3 2 2" xfId="17586"/>
    <cellStyle name="Comma 6 2 3 3 2 4" xfId="17587"/>
    <cellStyle name="Comma 6 2 3 3 3" xfId="17588"/>
    <cellStyle name="Comma 6 2 3 3 4" xfId="17589"/>
    <cellStyle name="Comma 6 2 3 3 5" xfId="17590"/>
    <cellStyle name="Comma 6 2 3 4" xfId="17591"/>
    <cellStyle name="Comma 6 2 3 4 2" xfId="17592"/>
    <cellStyle name="Comma 6 2 3 4 2 2" xfId="17593"/>
    <cellStyle name="Comma 6 2 3 4 2 4" xfId="17594"/>
    <cellStyle name="Comma 6 2 3 4 3" xfId="17595"/>
    <cellStyle name="Comma 6 2 3 4 4" xfId="17596"/>
    <cellStyle name="Comma 6 2 3 4 5" xfId="17597"/>
    <cellStyle name="Comma 6 2 3 5" xfId="17598"/>
    <cellStyle name="Comma 6 2 3 5 2" xfId="17599"/>
    <cellStyle name="Comma 6 2 3 5 4" xfId="17600"/>
    <cellStyle name="Comma 6 2 3 6" xfId="17601"/>
    <cellStyle name="Comma 6 2 3 6 2" xfId="17602"/>
    <cellStyle name="Comma 6 2 3 7" xfId="17603"/>
    <cellStyle name="Comma 6 2 3 8" xfId="17604"/>
    <cellStyle name="Comma 6 2 3 9" xfId="17605"/>
    <cellStyle name="Comma 6 2 3_Perd det activo" xfId="17606"/>
    <cellStyle name="Comma 6 2 4" xfId="17607"/>
    <cellStyle name="Comma 6 2 4 2" xfId="17608"/>
    <cellStyle name="Comma 6 2 4 2 2" xfId="17609"/>
    <cellStyle name="Comma 6 2 4 2 2 2" xfId="17610"/>
    <cellStyle name="Comma 6 2 4 2 2 4" xfId="17611"/>
    <cellStyle name="Comma 6 2 4 2 3" xfId="17612"/>
    <cellStyle name="Comma 6 2 4 2 4" xfId="17613"/>
    <cellStyle name="Comma 6 2 4 2 5" xfId="17614"/>
    <cellStyle name="Comma 6 2 4 3" xfId="17615"/>
    <cellStyle name="Comma 6 2 4 3 2" xfId="17616"/>
    <cellStyle name="Comma 6 2 4 3 2 2" xfId="17617"/>
    <cellStyle name="Comma 6 2 4 3 2 4" xfId="17618"/>
    <cellStyle name="Comma 6 2 4 3 3" xfId="17619"/>
    <cellStyle name="Comma 6 2 4 3 4" xfId="17620"/>
    <cellStyle name="Comma 6 2 4 3 5" xfId="17621"/>
    <cellStyle name="Comma 6 2 4 4" xfId="17622"/>
    <cellStyle name="Comma 6 2 4 4 2" xfId="17623"/>
    <cellStyle name="Comma 6 2 4 4 2 2" xfId="17624"/>
    <cellStyle name="Comma 6 2 4 4 2 4" xfId="17625"/>
    <cellStyle name="Comma 6 2 4 4 3" xfId="17626"/>
    <cellStyle name="Comma 6 2 4 4 4" xfId="17627"/>
    <cellStyle name="Comma 6 2 4 4 5" xfId="17628"/>
    <cellStyle name="Comma 6 2 4 5" xfId="17629"/>
    <cellStyle name="Comma 6 2 4 5 2" xfId="17630"/>
    <cellStyle name="Comma 6 2 4 5 4" xfId="17631"/>
    <cellStyle name="Comma 6 2 4 6" xfId="17632"/>
    <cellStyle name="Comma 6 2 4 6 2" xfId="17633"/>
    <cellStyle name="Comma 6 2 4 7" xfId="17634"/>
    <cellStyle name="Comma 6 2 4 8" xfId="17635"/>
    <cellStyle name="Comma 6 2 4 9" xfId="17636"/>
    <cellStyle name="Comma 6 2 5" xfId="17637"/>
    <cellStyle name="Comma 6 2 5 2" xfId="17638"/>
    <cellStyle name="Comma 6 2 5 2 2" xfId="17639"/>
    <cellStyle name="Comma 6 2 5 2 2 2" xfId="17640"/>
    <cellStyle name="Comma 6 2 5 2 2 4" xfId="17641"/>
    <cellStyle name="Comma 6 2 5 2 3" xfId="17642"/>
    <cellStyle name="Comma 6 2 5 2 4" xfId="17643"/>
    <cellStyle name="Comma 6 2 5 2 5" xfId="17644"/>
    <cellStyle name="Comma 6 2 5 3" xfId="17645"/>
    <cellStyle name="Comma 6 2 5 3 2" xfId="17646"/>
    <cellStyle name="Comma 6 2 5 3 2 2" xfId="17647"/>
    <cellStyle name="Comma 6 2 5 3 2 4" xfId="17648"/>
    <cellStyle name="Comma 6 2 5 3 3" xfId="17649"/>
    <cellStyle name="Comma 6 2 5 3 4" xfId="17650"/>
    <cellStyle name="Comma 6 2 5 3 5" xfId="17651"/>
    <cellStyle name="Comma 6 2 5 4" xfId="17652"/>
    <cellStyle name="Comma 6 2 5 4 2" xfId="17653"/>
    <cellStyle name="Comma 6 2 5 4 4" xfId="17654"/>
    <cellStyle name="Comma 6 2 5 5" xfId="17655"/>
    <cellStyle name="Comma 6 2 5 5 2" xfId="17656"/>
    <cellStyle name="Comma 6 2 5 6" xfId="17657"/>
    <cellStyle name="Comma 6 2 5 7" xfId="17658"/>
    <cellStyle name="Comma 6 2 5 8" xfId="17659"/>
    <cellStyle name="Comma 6 2 6" xfId="17660"/>
    <cellStyle name="Comma 6 2 6 2" xfId="17661"/>
    <cellStyle name="Comma 6 2 6 2 2" xfId="17662"/>
    <cellStyle name="Comma 6 2 6 2 2 2" xfId="17663"/>
    <cellStyle name="Comma 6 2 6 2 2 4" xfId="17664"/>
    <cellStyle name="Comma 6 2 6 2 3" xfId="17665"/>
    <cellStyle name="Comma 6 2 6 2 4" xfId="17666"/>
    <cellStyle name="Comma 6 2 6 2 5" xfId="17667"/>
    <cellStyle name="Comma 6 2 6 3" xfId="17668"/>
    <cellStyle name="Comma 6 2 6 3 2" xfId="17669"/>
    <cellStyle name="Comma 6 2 6 3 2 2" xfId="17670"/>
    <cellStyle name="Comma 6 2 6 3 2 4" xfId="17671"/>
    <cellStyle name="Comma 6 2 6 3 3" xfId="17672"/>
    <cellStyle name="Comma 6 2 6 3 4" xfId="17673"/>
    <cellStyle name="Comma 6 2 6 3 5" xfId="17674"/>
    <cellStyle name="Comma 6 2 6 4" xfId="17675"/>
    <cellStyle name="Comma 6 2 6 4 2" xfId="17676"/>
    <cellStyle name="Comma 6 2 6 4 4" xfId="17677"/>
    <cellStyle name="Comma 6 2 6 5" xfId="17678"/>
    <cellStyle name="Comma 6 2 6 6" xfId="17679"/>
    <cellStyle name="Comma 6 2 6 7" xfId="17680"/>
    <cellStyle name="Comma 6 2 7" xfId="17681"/>
    <cellStyle name="Comma 6 2 7 2" xfId="17682"/>
    <cellStyle name="Comma 6 2 7 2 2" xfId="17683"/>
    <cellStyle name="Comma 6 2 7 2 2 2" xfId="17684"/>
    <cellStyle name="Comma 6 2 7 2 2 4" xfId="17685"/>
    <cellStyle name="Comma 6 2 7 2 3" xfId="17686"/>
    <cellStyle name="Comma 6 2 7 2 4" xfId="17687"/>
    <cellStyle name="Comma 6 2 7 2 5" xfId="17688"/>
    <cellStyle name="Comma 6 2 7 3" xfId="17689"/>
    <cellStyle name="Comma 6 2 7 3 2" xfId="17690"/>
    <cellStyle name="Comma 6 2 7 3 2 2" xfId="17691"/>
    <cellStyle name="Comma 6 2 7 3 2 4" xfId="17692"/>
    <cellStyle name="Comma 6 2 7 3 3" xfId="17693"/>
    <cellStyle name="Comma 6 2 7 3 4" xfId="17694"/>
    <cellStyle name="Comma 6 2 7 3 5" xfId="17695"/>
    <cellStyle name="Comma 6 2 7 4" xfId="17696"/>
    <cellStyle name="Comma 6 2 7 4 2" xfId="17697"/>
    <cellStyle name="Comma 6 2 7 4 4" xfId="17698"/>
    <cellStyle name="Comma 6 2 7 5" xfId="17699"/>
    <cellStyle name="Comma 6 2 7 6" xfId="17700"/>
    <cellStyle name="Comma 6 2 7 7" xfId="17701"/>
    <cellStyle name="Comma 6 2 8" xfId="17702"/>
    <cellStyle name="Comma 6 2 8 2" xfId="17703"/>
    <cellStyle name="Comma 6 2 8 2 2" xfId="17704"/>
    <cellStyle name="Comma 6 2 8 2 2 2" xfId="17705"/>
    <cellStyle name="Comma 6 2 8 2 2 4" xfId="17706"/>
    <cellStyle name="Comma 6 2 8 2 3" xfId="17707"/>
    <cellStyle name="Comma 6 2 8 2 4" xfId="17708"/>
    <cellStyle name="Comma 6 2 8 2 5" xfId="17709"/>
    <cellStyle name="Comma 6 2 8 3" xfId="17710"/>
    <cellStyle name="Comma 6 2 8 3 2" xfId="17711"/>
    <cellStyle name="Comma 6 2 8 3 2 2" xfId="17712"/>
    <cellStyle name="Comma 6 2 8 3 2 4" xfId="17713"/>
    <cellStyle name="Comma 6 2 8 3 3" xfId="17714"/>
    <cellStyle name="Comma 6 2 8 3 5" xfId="17715"/>
    <cellStyle name="Comma 6 2 8 4" xfId="17716"/>
    <cellStyle name="Comma 6 2 8 4 2" xfId="17717"/>
    <cellStyle name="Comma 6 2 8 4 4" xfId="17718"/>
    <cellStyle name="Comma 6 2 8 5" xfId="17719"/>
    <cellStyle name="Comma 6 2 8 6" xfId="17720"/>
    <cellStyle name="Comma 6 2 8 7" xfId="17721"/>
    <cellStyle name="Comma 6 2 9" xfId="17722"/>
    <cellStyle name="Comma 6 2 9 2" xfId="17723"/>
    <cellStyle name="Comma 6 2 9 2 2" xfId="17724"/>
    <cellStyle name="Comma 6 2 9 2 2 2" xfId="17725"/>
    <cellStyle name="Comma 6 2 9 2 2 4" xfId="17726"/>
    <cellStyle name="Comma 6 2 9 2 3" xfId="17727"/>
    <cellStyle name="Comma 6 2 9 2 5" xfId="17728"/>
    <cellStyle name="Comma 6 2 9 3" xfId="17729"/>
    <cellStyle name="Comma 6 2 9 3 2" xfId="17730"/>
    <cellStyle name="Comma 6 2 9 3 4" xfId="17731"/>
    <cellStyle name="Comma 6 2 9 4" xfId="17732"/>
    <cellStyle name="Comma 6 2 9 5" xfId="17733"/>
    <cellStyle name="Comma 6 2 9 6" xfId="17734"/>
    <cellStyle name="Comma 6 2_Perd det activo" xfId="17735"/>
    <cellStyle name="Comma 6 20" xfId="17736"/>
    <cellStyle name="Comma 6 3" xfId="17737"/>
    <cellStyle name="Comma 6 3 10" xfId="17738"/>
    <cellStyle name="Comma 6 3 11" xfId="17739"/>
    <cellStyle name="Comma 6 3 12" xfId="17740"/>
    <cellStyle name="Comma 6 3 2" xfId="17741"/>
    <cellStyle name="Comma 6 3 2 2" xfId="17742"/>
    <cellStyle name="Comma 6 3 2 2 2" xfId="17743"/>
    <cellStyle name="Comma 6 3 2 2 2 2" xfId="17744"/>
    <cellStyle name="Comma 6 3 2 2 2 4" xfId="17745"/>
    <cellStyle name="Comma 6 3 2 2 3" xfId="17746"/>
    <cellStyle name="Comma 6 3 2 2 3 2" xfId="17747"/>
    <cellStyle name="Comma 6 3 2 2 4" xfId="17748"/>
    <cellStyle name="Comma 6 3 2 2 5" xfId="17749"/>
    <cellStyle name="Comma 6 3 2 2 6" xfId="17750"/>
    <cellStyle name="Comma 6 3 2 3" xfId="17751"/>
    <cellStyle name="Comma 6 3 2 3 2" xfId="17752"/>
    <cellStyle name="Comma 6 3 2 3 2 2" xfId="17753"/>
    <cellStyle name="Comma 6 3 2 3 2 4" xfId="17754"/>
    <cellStyle name="Comma 6 3 2 3 3" xfId="17755"/>
    <cellStyle name="Comma 6 3 2 3 4" xfId="17756"/>
    <cellStyle name="Comma 6 3 2 3 5" xfId="17757"/>
    <cellStyle name="Comma 6 3 2 4" xfId="17758"/>
    <cellStyle name="Comma 6 3 2 4 2" xfId="17759"/>
    <cellStyle name="Comma 6 3 2 4 4" xfId="17760"/>
    <cellStyle name="Comma 6 3 2 5" xfId="17761"/>
    <cellStyle name="Comma 6 3 2 5 2" xfId="17762"/>
    <cellStyle name="Comma 6 3 2 6" xfId="17763"/>
    <cellStyle name="Comma 6 3 2 7" xfId="17764"/>
    <cellStyle name="Comma 6 3 2 8" xfId="17765"/>
    <cellStyle name="Comma 6 3 3" xfId="17766"/>
    <cellStyle name="Comma 6 3 3 2" xfId="17767"/>
    <cellStyle name="Comma 6 3 3 2 2" xfId="17768"/>
    <cellStyle name="Comma 6 3 3 2 2 2" xfId="17769"/>
    <cellStyle name="Comma 6 3 3 2 2 4" xfId="17770"/>
    <cellStyle name="Comma 6 3 3 2 3" xfId="17771"/>
    <cellStyle name="Comma 6 3 3 2 4" xfId="17772"/>
    <cellStyle name="Comma 6 3 3 2 5" xfId="17773"/>
    <cellStyle name="Comma 6 3 3 3" xfId="17774"/>
    <cellStyle name="Comma 6 3 3 3 2" xfId="17775"/>
    <cellStyle name="Comma 6 3 3 3 2 2" xfId="17776"/>
    <cellStyle name="Comma 6 3 3 3 2 4" xfId="17777"/>
    <cellStyle name="Comma 6 3 3 3 3" xfId="17778"/>
    <cellStyle name="Comma 6 3 3 3 4" xfId="17779"/>
    <cellStyle name="Comma 6 3 3 3 5" xfId="17780"/>
    <cellStyle name="Comma 6 3 3 4" xfId="17781"/>
    <cellStyle name="Comma 6 3 3 4 2" xfId="17782"/>
    <cellStyle name="Comma 6 3 3 4 4" xfId="17783"/>
    <cellStyle name="Comma 6 3 3 5" xfId="17784"/>
    <cellStyle name="Comma 6 3 3 5 2" xfId="17785"/>
    <cellStyle name="Comma 6 3 3 6" xfId="17786"/>
    <cellStyle name="Comma 6 3 3 7" xfId="17787"/>
    <cellStyle name="Comma 6 3 3 8" xfId="17788"/>
    <cellStyle name="Comma 6 3 4" xfId="17789"/>
    <cellStyle name="Comma 6 3 4 2" xfId="17790"/>
    <cellStyle name="Comma 6 3 4 2 2" xfId="17791"/>
    <cellStyle name="Comma 6 3 4 2 2 2" xfId="17792"/>
    <cellStyle name="Comma 6 3 4 2 2 4" xfId="17793"/>
    <cellStyle name="Comma 6 3 4 2 3" xfId="17794"/>
    <cellStyle name="Comma 6 3 4 2 4" xfId="17795"/>
    <cellStyle name="Comma 6 3 4 2 5" xfId="17796"/>
    <cellStyle name="Comma 6 3 4 3" xfId="17797"/>
    <cellStyle name="Comma 6 3 4 3 2" xfId="17798"/>
    <cellStyle name="Comma 6 3 4 3 2 2" xfId="17799"/>
    <cellStyle name="Comma 6 3 4 3 2 4" xfId="17800"/>
    <cellStyle name="Comma 6 3 4 3 3" xfId="17801"/>
    <cellStyle name="Comma 6 3 4 3 5" xfId="17802"/>
    <cellStyle name="Comma 6 3 4 4" xfId="17803"/>
    <cellStyle name="Comma 6 3 4 4 2" xfId="17804"/>
    <cellStyle name="Comma 6 3 4 4 4" xfId="17805"/>
    <cellStyle name="Comma 6 3 4 5" xfId="17806"/>
    <cellStyle name="Comma 6 3 4 5 2" xfId="17807"/>
    <cellStyle name="Comma 6 3 4 6" xfId="17808"/>
    <cellStyle name="Comma 6 3 4 7" xfId="17809"/>
    <cellStyle name="Comma 6 3 4 8" xfId="17810"/>
    <cellStyle name="Comma 6 3 5" xfId="17811"/>
    <cellStyle name="Comma 6 3 5 2" xfId="17812"/>
    <cellStyle name="Comma 6 3 5 2 2" xfId="17813"/>
    <cellStyle name="Comma 6 3 5 2 2 2" xfId="17814"/>
    <cellStyle name="Comma 6 3 5 2 2 4" xfId="17815"/>
    <cellStyle name="Comma 6 3 5 2 3" xfId="17816"/>
    <cellStyle name="Comma 6 3 5 2 5" xfId="17817"/>
    <cellStyle name="Comma 6 3 5 3" xfId="17818"/>
    <cellStyle name="Comma 6 3 5 3 2" xfId="17819"/>
    <cellStyle name="Comma 6 3 5 3 4" xfId="17820"/>
    <cellStyle name="Comma 6 3 5 4" xfId="17821"/>
    <cellStyle name="Comma 6 3 5 5" xfId="17822"/>
    <cellStyle name="Comma 6 3 5 6" xfId="17823"/>
    <cellStyle name="Comma 6 3 6" xfId="17824"/>
    <cellStyle name="Comma 6 3 6 2" xfId="17825"/>
    <cellStyle name="Comma 6 3 6 2 2" xfId="17826"/>
    <cellStyle name="Comma 6 3 6 2 4" xfId="17827"/>
    <cellStyle name="Comma 6 3 6 3" xfId="17828"/>
    <cellStyle name="Comma 6 3 6 4" xfId="17829"/>
    <cellStyle name="Comma 6 3 6 5" xfId="17830"/>
    <cellStyle name="Comma 6 3 7" xfId="17831"/>
    <cellStyle name="Comma 6 3 7 2" xfId="17832"/>
    <cellStyle name="Comma 6 3 7 4" xfId="17833"/>
    <cellStyle name="Comma 6 3 8" xfId="17834"/>
    <cellStyle name="Comma 6 3 8 2" xfId="17835"/>
    <cellStyle name="Comma 6 3 8 3" xfId="17836"/>
    <cellStyle name="Comma 6 3 8 4" xfId="17837"/>
    <cellStyle name="Comma 6 3 9" xfId="17838"/>
    <cellStyle name="Comma 6 3 9 2" xfId="17839"/>
    <cellStyle name="Comma 6 3_Perd det activo" xfId="17840"/>
    <cellStyle name="Comma 6 4" xfId="17841"/>
    <cellStyle name="Comma 6 4 2" xfId="17842"/>
    <cellStyle name="Comma 6 4 2 2" xfId="17843"/>
    <cellStyle name="Comma 6 4 2 2 2" xfId="17844"/>
    <cellStyle name="Comma 6 4 2 2 4" xfId="17845"/>
    <cellStyle name="Comma 6 4 2 3" xfId="17846"/>
    <cellStyle name="Comma 6 4 2 3 2" xfId="17847"/>
    <cellStyle name="Comma 6 4 2 4" xfId="17848"/>
    <cellStyle name="Comma 6 4 2 5" xfId="17849"/>
    <cellStyle name="Comma 6 4 2 6" xfId="17850"/>
    <cellStyle name="Comma 6 4 3" xfId="17851"/>
    <cellStyle name="Comma 6 4 3 2" xfId="17852"/>
    <cellStyle name="Comma 6 4 3 2 2" xfId="17853"/>
    <cellStyle name="Comma 6 4 3 2 4" xfId="17854"/>
    <cellStyle name="Comma 6 4 3 3" xfId="17855"/>
    <cellStyle name="Comma 6 4 3 4" xfId="17856"/>
    <cellStyle name="Comma 6 4 3 5" xfId="17857"/>
    <cellStyle name="Comma 6 4 4" xfId="17858"/>
    <cellStyle name="Comma 6 4 4 2" xfId="17859"/>
    <cellStyle name="Comma 6 4 4 2 2" xfId="17860"/>
    <cellStyle name="Comma 6 4 4 2 4" xfId="17861"/>
    <cellStyle name="Comma 6 4 4 3" xfId="17862"/>
    <cellStyle name="Comma 6 4 4 4" xfId="17863"/>
    <cellStyle name="Comma 6 4 4 5" xfId="17864"/>
    <cellStyle name="Comma 6 4 5" xfId="17865"/>
    <cellStyle name="Comma 6 4 5 2" xfId="17866"/>
    <cellStyle name="Comma 6 4 5 4" xfId="17867"/>
    <cellStyle name="Comma 6 4 6" xfId="17868"/>
    <cellStyle name="Comma 6 4 6 2" xfId="17869"/>
    <cellStyle name="Comma 6 4 7" xfId="17870"/>
    <cellStyle name="Comma 6 4 8" xfId="17871"/>
    <cellStyle name="Comma 6 4 9" xfId="17872"/>
    <cellStyle name="Comma 6 4_Perd det activo" xfId="17873"/>
    <cellStyle name="Comma 6 5" xfId="17874"/>
    <cellStyle name="Comma 6 5 2" xfId="17875"/>
    <cellStyle name="Comma 6 5 2 2" xfId="17876"/>
    <cellStyle name="Comma 6 5 2 2 2" xfId="17877"/>
    <cellStyle name="Comma 6 5 2 2 4" xfId="17878"/>
    <cellStyle name="Comma 6 5 2 3" xfId="17879"/>
    <cellStyle name="Comma 6 5 2 4" xfId="17880"/>
    <cellStyle name="Comma 6 5 2 5" xfId="17881"/>
    <cellStyle name="Comma 6 5 3" xfId="17882"/>
    <cellStyle name="Comma 6 5 3 2" xfId="17883"/>
    <cellStyle name="Comma 6 5 3 2 2" xfId="17884"/>
    <cellStyle name="Comma 6 5 3 2 4" xfId="17885"/>
    <cellStyle name="Comma 6 5 3 3" xfId="17886"/>
    <cellStyle name="Comma 6 5 3 4" xfId="17887"/>
    <cellStyle name="Comma 6 5 3 5" xfId="17888"/>
    <cellStyle name="Comma 6 5 4" xfId="17889"/>
    <cellStyle name="Comma 6 5 4 2" xfId="17890"/>
    <cellStyle name="Comma 6 5 4 2 2" xfId="17891"/>
    <cellStyle name="Comma 6 5 4 2 4" xfId="17892"/>
    <cellStyle name="Comma 6 5 4 3" xfId="17893"/>
    <cellStyle name="Comma 6 5 4 4" xfId="17894"/>
    <cellStyle name="Comma 6 5 4 5" xfId="17895"/>
    <cellStyle name="Comma 6 5 5" xfId="17896"/>
    <cellStyle name="Comma 6 5 5 2" xfId="17897"/>
    <cellStyle name="Comma 6 5 5 4" xfId="17898"/>
    <cellStyle name="Comma 6 5 6" xfId="17899"/>
    <cellStyle name="Comma 6 5 6 2" xfId="17900"/>
    <cellStyle name="Comma 6 5 7" xfId="17901"/>
    <cellStyle name="Comma 6 5 8" xfId="17902"/>
    <cellStyle name="Comma 6 5 9" xfId="17903"/>
    <cellStyle name="Comma 6 6" xfId="17904"/>
    <cellStyle name="Comma 6 6 2" xfId="17905"/>
    <cellStyle name="Comma 6 6 2 2" xfId="17906"/>
    <cellStyle name="Comma 6 6 2 2 2" xfId="17907"/>
    <cellStyle name="Comma 6 6 2 2 4" xfId="17908"/>
    <cellStyle name="Comma 6 6 2 3" xfId="17909"/>
    <cellStyle name="Comma 6 6 2 4" xfId="17910"/>
    <cellStyle name="Comma 6 6 2 5" xfId="17911"/>
    <cellStyle name="Comma 6 6 3" xfId="17912"/>
    <cellStyle name="Comma 6 6 3 2" xfId="17913"/>
    <cellStyle name="Comma 6 6 3 2 2" xfId="17914"/>
    <cellStyle name="Comma 6 6 3 2 4" xfId="17915"/>
    <cellStyle name="Comma 6 6 3 3" xfId="17916"/>
    <cellStyle name="Comma 6 6 3 4" xfId="17917"/>
    <cellStyle name="Comma 6 6 3 5" xfId="17918"/>
    <cellStyle name="Comma 6 6 4" xfId="17919"/>
    <cellStyle name="Comma 6 6 4 2" xfId="17920"/>
    <cellStyle name="Comma 6 6 4 2 2" xfId="17921"/>
    <cellStyle name="Comma 6 6 4 2 4" xfId="17922"/>
    <cellStyle name="Comma 6 6 4 3" xfId="17923"/>
    <cellStyle name="Comma 6 6 4 4" xfId="17924"/>
    <cellStyle name="Comma 6 6 4 5" xfId="17925"/>
    <cellStyle name="Comma 6 6 5" xfId="17926"/>
    <cellStyle name="Comma 6 6 5 2" xfId="17927"/>
    <cellStyle name="Comma 6 6 5 4" xfId="17928"/>
    <cellStyle name="Comma 6 6 6" xfId="17929"/>
    <cellStyle name="Comma 6 6 6 2" xfId="17930"/>
    <cellStyle name="Comma 6 6 7" xfId="17931"/>
    <cellStyle name="Comma 6 6 8" xfId="17932"/>
    <cellStyle name="Comma 6 6 9" xfId="17933"/>
    <cellStyle name="Comma 6 7" xfId="17934"/>
    <cellStyle name="Comma 6 7 2" xfId="17935"/>
    <cellStyle name="Comma 6 7 2 2" xfId="17936"/>
    <cellStyle name="Comma 6 7 2 2 2" xfId="17937"/>
    <cellStyle name="Comma 6 7 2 2 4" xfId="17938"/>
    <cellStyle name="Comma 6 7 2 3" xfId="17939"/>
    <cellStyle name="Comma 6 7 2 4" xfId="17940"/>
    <cellStyle name="Comma 6 7 2 5" xfId="17941"/>
    <cellStyle name="Comma 6 7 3" xfId="17942"/>
    <cellStyle name="Comma 6 7 3 2" xfId="17943"/>
    <cellStyle name="Comma 6 7 3 2 2" xfId="17944"/>
    <cellStyle name="Comma 6 7 3 2 4" xfId="17945"/>
    <cellStyle name="Comma 6 7 3 3" xfId="17946"/>
    <cellStyle name="Comma 6 7 3 4" xfId="17947"/>
    <cellStyle name="Comma 6 7 3 5" xfId="17948"/>
    <cellStyle name="Comma 6 7 4" xfId="17949"/>
    <cellStyle name="Comma 6 7 4 2" xfId="17950"/>
    <cellStyle name="Comma 6 7 4 2 2" xfId="17951"/>
    <cellStyle name="Comma 6 7 4 2 4" xfId="17952"/>
    <cellStyle name="Comma 6 7 4 3" xfId="17953"/>
    <cellStyle name="Comma 6 7 4 4" xfId="17954"/>
    <cellStyle name="Comma 6 7 4 5" xfId="17955"/>
    <cellStyle name="Comma 6 7 5" xfId="17956"/>
    <cellStyle name="Comma 6 7 5 2" xfId="17957"/>
    <cellStyle name="Comma 6 7 5 4" xfId="17958"/>
    <cellStyle name="Comma 6 7 6" xfId="17959"/>
    <cellStyle name="Comma 6 7 7" xfId="17960"/>
    <cellStyle name="Comma 6 7 8" xfId="17961"/>
    <cellStyle name="Comma 6 8" xfId="17962"/>
    <cellStyle name="Comma 6 8 2" xfId="17963"/>
    <cellStyle name="Comma 6 8 2 2" xfId="17964"/>
    <cellStyle name="Comma 6 8 2 2 2" xfId="17965"/>
    <cellStyle name="Comma 6 8 2 2 4" xfId="17966"/>
    <cellStyle name="Comma 6 8 2 3" xfId="17967"/>
    <cellStyle name="Comma 6 8 2 4" xfId="17968"/>
    <cellStyle name="Comma 6 8 2 5" xfId="17969"/>
    <cellStyle name="Comma 6 8 3" xfId="17970"/>
    <cellStyle name="Comma 6 8 3 2" xfId="17971"/>
    <cellStyle name="Comma 6 8 3 2 2" xfId="17972"/>
    <cellStyle name="Comma 6 8 3 2 4" xfId="17973"/>
    <cellStyle name="Comma 6 8 3 3" xfId="17974"/>
    <cellStyle name="Comma 6 8 3 4" xfId="17975"/>
    <cellStyle name="Comma 6 8 3 5" xfId="17976"/>
    <cellStyle name="Comma 6 8 4" xfId="17977"/>
    <cellStyle name="Comma 6 8 4 2" xfId="17978"/>
    <cellStyle name="Comma 6 8 4 2 2" xfId="17979"/>
    <cellStyle name="Comma 6 8 4 2 4" xfId="17980"/>
    <cellStyle name="Comma 6 8 4 3" xfId="17981"/>
    <cellStyle name="Comma 6 8 4 4" xfId="17982"/>
    <cellStyle name="Comma 6 8 4 5" xfId="17983"/>
    <cellStyle name="Comma 6 8 5" xfId="17984"/>
    <cellStyle name="Comma 6 8 5 2" xfId="17985"/>
    <cellStyle name="Comma 6 8 5 4" xfId="17986"/>
    <cellStyle name="Comma 6 8 6" xfId="17987"/>
    <cellStyle name="Comma 6 8 7" xfId="17988"/>
    <cellStyle name="Comma 6 8 8" xfId="17989"/>
    <cellStyle name="Comma 6 9" xfId="17990"/>
    <cellStyle name="Comma 6 9 2" xfId="17991"/>
    <cellStyle name="Comma 6 9 2 2" xfId="17992"/>
    <cellStyle name="Comma 6 9 2 2 2" xfId="17993"/>
    <cellStyle name="Comma 6 9 2 2 4" xfId="17994"/>
    <cellStyle name="Comma 6 9 2 3" xfId="17995"/>
    <cellStyle name="Comma 6 9 2 4" xfId="17996"/>
    <cellStyle name="Comma 6 9 2 5" xfId="17997"/>
    <cellStyle name="Comma 6 9 3" xfId="17998"/>
    <cellStyle name="Comma 6 9 3 2" xfId="17999"/>
    <cellStyle name="Comma 6 9 3 2 2" xfId="18000"/>
    <cellStyle name="Comma 6 9 3 2 4" xfId="18001"/>
    <cellStyle name="Comma 6 9 3 3" xfId="18002"/>
    <cellStyle name="Comma 6 9 3 5" xfId="18003"/>
    <cellStyle name="Comma 6 9 4" xfId="18004"/>
    <cellStyle name="Comma 6 9 4 2" xfId="18005"/>
    <cellStyle name="Comma 6 9 4 4" xfId="18006"/>
    <cellStyle name="Comma 6 9 5" xfId="18007"/>
    <cellStyle name="Comma 6 9 6" xfId="18008"/>
    <cellStyle name="Comma 6 9 7" xfId="18009"/>
    <cellStyle name="Comma 6_Activos por nat cart" xfId="18010"/>
    <cellStyle name="Comma 7" xfId="18011"/>
    <cellStyle name="Comma 7 10" xfId="18012"/>
    <cellStyle name="Comma 7 10 2" xfId="18013"/>
    <cellStyle name="Comma 7 10 2 2" xfId="18014"/>
    <cellStyle name="Comma 7 10 2 4" xfId="18015"/>
    <cellStyle name="Comma 7 10 3" xfId="18016"/>
    <cellStyle name="Comma 7 10 4" xfId="18017"/>
    <cellStyle name="Comma 7 10 5" xfId="18018"/>
    <cellStyle name="Comma 7 11" xfId="18019"/>
    <cellStyle name="Comma 7 11 2" xfId="18020"/>
    <cellStyle name="Comma 7 11 2 2" xfId="18021"/>
    <cellStyle name="Comma 7 11 2 4" xfId="18022"/>
    <cellStyle name="Comma 7 11 3" xfId="18023"/>
    <cellStyle name="Comma 7 11 5" xfId="18024"/>
    <cellStyle name="Comma 7 12" xfId="18025"/>
    <cellStyle name="Comma 7 12 2" xfId="18026"/>
    <cellStyle name="Comma 7 12 4" xfId="18027"/>
    <cellStyle name="Comma 7 13" xfId="18028"/>
    <cellStyle name="Comma 7 13 2" xfId="18029"/>
    <cellStyle name="Comma 7 13 4" xfId="18030"/>
    <cellStyle name="Comma 7 14" xfId="18031"/>
    <cellStyle name="Comma 7 14 2" xfId="18032"/>
    <cellStyle name="Comma 7 14 3" xfId="18033"/>
    <cellStyle name="Comma 7 14 4" xfId="18034"/>
    <cellStyle name="Comma 7 15" xfId="18035"/>
    <cellStyle name="Comma 7 15 2" xfId="18036"/>
    <cellStyle name="Comma 7 15 3" xfId="18037"/>
    <cellStyle name="Comma 7 15 4" xfId="18038"/>
    <cellStyle name="Comma 7 16" xfId="18039"/>
    <cellStyle name="Comma 7 16 2" xfId="18040"/>
    <cellStyle name="Comma 7 16 3" xfId="18041"/>
    <cellStyle name="Comma 7 17" xfId="18042"/>
    <cellStyle name="Comma 7 18" xfId="18043"/>
    <cellStyle name="Comma 7 18 2" xfId="18044"/>
    <cellStyle name="Comma 7 19" xfId="18045"/>
    <cellStyle name="Comma 7 2" xfId="18046"/>
    <cellStyle name="Comma 7 2 10" xfId="18047"/>
    <cellStyle name="Comma 7 2 11" xfId="18048"/>
    <cellStyle name="Comma 7 2 12" xfId="18049"/>
    <cellStyle name="Comma 7 2 2" xfId="18050"/>
    <cellStyle name="Comma 7 2 2 2" xfId="18051"/>
    <cellStyle name="Comma 7 2 2 2 2" xfId="18052"/>
    <cellStyle name="Comma 7 2 2 2 2 2" xfId="18053"/>
    <cellStyle name="Comma 7 2 2 2 2 4" xfId="18054"/>
    <cellStyle name="Comma 7 2 2 2 3" xfId="18055"/>
    <cellStyle name="Comma 7 2 2 2 3 2" xfId="18056"/>
    <cellStyle name="Comma 7 2 2 2 4" xfId="18057"/>
    <cellStyle name="Comma 7 2 2 2 5" xfId="18058"/>
    <cellStyle name="Comma 7 2 2 2 6" xfId="18059"/>
    <cellStyle name="Comma 7 2 2 3" xfId="18060"/>
    <cellStyle name="Comma 7 2 2 3 2" xfId="18061"/>
    <cellStyle name="Comma 7 2 2 3 2 2" xfId="18062"/>
    <cellStyle name="Comma 7 2 2 3 2 4" xfId="18063"/>
    <cellStyle name="Comma 7 2 2 3 3" xfId="18064"/>
    <cellStyle name="Comma 7 2 2 3 4" xfId="18065"/>
    <cellStyle name="Comma 7 2 2 3 5" xfId="18066"/>
    <cellStyle name="Comma 7 2 2 4" xfId="18067"/>
    <cellStyle name="Comma 7 2 2 4 2" xfId="18068"/>
    <cellStyle name="Comma 7 2 2 4 4" xfId="18069"/>
    <cellStyle name="Comma 7 2 2 5" xfId="18070"/>
    <cellStyle name="Comma 7 2 2 5 2" xfId="18071"/>
    <cellStyle name="Comma 7 2 2 6" xfId="18072"/>
    <cellStyle name="Comma 7 2 2 7" xfId="18073"/>
    <cellStyle name="Comma 7 2 2 8" xfId="18074"/>
    <cellStyle name="Comma 7 2 3" xfId="18075"/>
    <cellStyle name="Comma 7 2 3 2" xfId="18076"/>
    <cellStyle name="Comma 7 2 3 2 2" xfId="18077"/>
    <cellStyle name="Comma 7 2 3 2 2 2" xfId="18078"/>
    <cellStyle name="Comma 7 2 3 2 2 4" xfId="18079"/>
    <cellStyle name="Comma 7 2 3 2 3" xfId="18080"/>
    <cellStyle name="Comma 7 2 3 2 4" xfId="18081"/>
    <cellStyle name="Comma 7 2 3 2 5" xfId="18082"/>
    <cellStyle name="Comma 7 2 3 3" xfId="18083"/>
    <cellStyle name="Comma 7 2 3 3 2" xfId="18084"/>
    <cellStyle name="Comma 7 2 3 3 2 2" xfId="18085"/>
    <cellStyle name="Comma 7 2 3 3 2 4" xfId="18086"/>
    <cellStyle name="Comma 7 2 3 3 3" xfId="18087"/>
    <cellStyle name="Comma 7 2 3 3 4" xfId="18088"/>
    <cellStyle name="Comma 7 2 3 3 5" xfId="18089"/>
    <cellStyle name="Comma 7 2 3 4" xfId="18090"/>
    <cellStyle name="Comma 7 2 3 4 2" xfId="18091"/>
    <cellStyle name="Comma 7 2 3 4 4" xfId="18092"/>
    <cellStyle name="Comma 7 2 3 5" xfId="18093"/>
    <cellStyle name="Comma 7 2 3 5 2" xfId="18094"/>
    <cellStyle name="Comma 7 2 3 6" xfId="18095"/>
    <cellStyle name="Comma 7 2 3 7" xfId="18096"/>
    <cellStyle name="Comma 7 2 3 8" xfId="18097"/>
    <cellStyle name="Comma 7 2 4" xfId="18098"/>
    <cellStyle name="Comma 7 2 4 2" xfId="18099"/>
    <cellStyle name="Comma 7 2 4 2 2" xfId="18100"/>
    <cellStyle name="Comma 7 2 4 2 2 2" xfId="18101"/>
    <cellStyle name="Comma 7 2 4 2 2 4" xfId="18102"/>
    <cellStyle name="Comma 7 2 4 2 3" xfId="18103"/>
    <cellStyle name="Comma 7 2 4 2 4" xfId="18104"/>
    <cellStyle name="Comma 7 2 4 2 5" xfId="18105"/>
    <cellStyle name="Comma 7 2 4 3" xfId="18106"/>
    <cellStyle name="Comma 7 2 4 3 2" xfId="18107"/>
    <cellStyle name="Comma 7 2 4 3 2 2" xfId="18108"/>
    <cellStyle name="Comma 7 2 4 3 2 4" xfId="18109"/>
    <cellStyle name="Comma 7 2 4 3 3" xfId="18110"/>
    <cellStyle name="Comma 7 2 4 3 5" xfId="18111"/>
    <cellStyle name="Comma 7 2 4 4" xfId="18112"/>
    <cellStyle name="Comma 7 2 4 4 2" xfId="18113"/>
    <cellStyle name="Comma 7 2 4 4 4" xfId="18114"/>
    <cellStyle name="Comma 7 2 4 5" xfId="18115"/>
    <cellStyle name="Comma 7 2 4 5 2" xfId="18116"/>
    <cellStyle name="Comma 7 2 4 6" xfId="18117"/>
    <cellStyle name="Comma 7 2 4 7" xfId="18118"/>
    <cellStyle name="Comma 7 2 4 8" xfId="18119"/>
    <cellStyle name="Comma 7 2 5" xfId="18120"/>
    <cellStyle name="Comma 7 2 5 2" xfId="18121"/>
    <cellStyle name="Comma 7 2 5 2 2" xfId="18122"/>
    <cellStyle name="Comma 7 2 5 2 2 2" xfId="18123"/>
    <cellStyle name="Comma 7 2 5 2 2 4" xfId="18124"/>
    <cellStyle name="Comma 7 2 5 2 3" xfId="18125"/>
    <cellStyle name="Comma 7 2 5 2 5" xfId="18126"/>
    <cellStyle name="Comma 7 2 5 3" xfId="18127"/>
    <cellStyle name="Comma 7 2 5 3 2" xfId="18128"/>
    <cellStyle name="Comma 7 2 5 3 4" xfId="18129"/>
    <cellStyle name="Comma 7 2 5 4" xfId="18130"/>
    <cellStyle name="Comma 7 2 5 5" xfId="18131"/>
    <cellStyle name="Comma 7 2 5 6" xfId="18132"/>
    <cellStyle name="Comma 7 2 6" xfId="18133"/>
    <cellStyle name="Comma 7 2 6 2" xfId="18134"/>
    <cellStyle name="Comma 7 2 6 2 2" xfId="18135"/>
    <cellStyle name="Comma 7 2 6 2 4" xfId="18136"/>
    <cellStyle name="Comma 7 2 6 3" xfId="18137"/>
    <cellStyle name="Comma 7 2 6 4" xfId="18138"/>
    <cellStyle name="Comma 7 2 6 5" xfId="18139"/>
    <cellStyle name="Comma 7 2 7" xfId="18140"/>
    <cellStyle name="Comma 7 2 7 2" xfId="18141"/>
    <cellStyle name="Comma 7 2 7 4" xfId="18142"/>
    <cellStyle name="Comma 7 2 8" xfId="18143"/>
    <cellStyle name="Comma 7 2 8 2" xfId="18144"/>
    <cellStyle name="Comma 7 2 8 3" xfId="18145"/>
    <cellStyle name="Comma 7 2 8 4" xfId="18146"/>
    <cellStyle name="Comma 7 2 9" xfId="18147"/>
    <cellStyle name="Comma 7 2 9 2" xfId="18148"/>
    <cellStyle name="Comma 7 2_Perd det activo" xfId="18149"/>
    <cellStyle name="Comma 7 3" xfId="18150"/>
    <cellStyle name="Comma 7 3 2" xfId="18151"/>
    <cellStyle name="Comma 7 3 2 2" xfId="18152"/>
    <cellStyle name="Comma 7 3 2 2 2" xfId="18153"/>
    <cellStyle name="Comma 7 3 2 2 4" xfId="18154"/>
    <cellStyle name="Comma 7 3 2 3" xfId="18155"/>
    <cellStyle name="Comma 7 3 2 3 2" xfId="18156"/>
    <cellStyle name="Comma 7 3 2 4" xfId="18157"/>
    <cellStyle name="Comma 7 3 2 5" xfId="18158"/>
    <cellStyle name="Comma 7 3 2 6" xfId="18159"/>
    <cellStyle name="Comma 7 3 3" xfId="18160"/>
    <cellStyle name="Comma 7 3 3 2" xfId="18161"/>
    <cellStyle name="Comma 7 3 3 2 2" xfId="18162"/>
    <cellStyle name="Comma 7 3 3 2 4" xfId="18163"/>
    <cellStyle name="Comma 7 3 3 3" xfId="18164"/>
    <cellStyle name="Comma 7 3 3 4" xfId="18165"/>
    <cellStyle name="Comma 7 3 3 5" xfId="18166"/>
    <cellStyle name="Comma 7 3 4" xfId="18167"/>
    <cellStyle name="Comma 7 3 4 2" xfId="18168"/>
    <cellStyle name="Comma 7 3 4 2 2" xfId="18169"/>
    <cellStyle name="Comma 7 3 4 2 4" xfId="18170"/>
    <cellStyle name="Comma 7 3 4 3" xfId="18171"/>
    <cellStyle name="Comma 7 3 4 4" xfId="18172"/>
    <cellStyle name="Comma 7 3 4 5" xfId="18173"/>
    <cellStyle name="Comma 7 3 5" xfId="18174"/>
    <cellStyle name="Comma 7 3 5 2" xfId="18175"/>
    <cellStyle name="Comma 7 3 5 4" xfId="18176"/>
    <cellStyle name="Comma 7 3 6" xfId="18177"/>
    <cellStyle name="Comma 7 3 6 2" xfId="18178"/>
    <cellStyle name="Comma 7 3 7" xfId="18179"/>
    <cellStyle name="Comma 7 3 8" xfId="18180"/>
    <cellStyle name="Comma 7 3 9" xfId="18181"/>
    <cellStyle name="Comma 7 3_Perd det activo" xfId="18182"/>
    <cellStyle name="Comma 7 4" xfId="18183"/>
    <cellStyle name="Comma 7 4 2" xfId="18184"/>
    <cellStyle name="Comma 7 4 2 2" xfId="18185"/>
    <cellStyle name="Comma 7 4 2 2 2" xfId="18186"/>
    <cellStyle name="Comma 7 4 2 2 4" xfId="18187"/>
    <cellStyle name="Comma 7 4 2 3" xfId="18188"/>
    <cellStyle name="Comma 7 4 2 4" xfId="18189"/>
    <cellStyle name="Comma 7 4 2 5" xfId="18190"/>
    <cellStyle name="Comma 7 4 3" xfId="18191"/>
    <cellStyle name="Comma 7 4 3 2" xfId="18192"/>
    <cellStyle name="Comma 7 4 3 2 2" xfId="18193"/>
    <cellStyle name="Comma 7 4 3 2 4" xfId="18194"/>
    <cellStyle name="Comma 7 4 3 3" xfId="18195"/>
    <cellStyle name="Comma 7 4 3 4" xfId="18196"/>
    <cellStyle name="Comma 7 4 3 5" xfId="18197"/>
    <cellStyle name="Comma 7 4 4" xfId="18198"/>
    <cellStyle name="Comma 7 4 4 2" xfId="18199"/>
    <cellStyle name="Comma 7 4 4 2 2" xfId="18200"/>
    <cellStyle name="Comma 7 4 4 2 4" xfId="18201"/>
    <cellStyle name="Comma 7 4 4 3" xfId="18202"/>
    <cellStyle name="Comma 7 4 4 4" xfId="18203"/>
    <cellStyle name="Comma 7 4 4 5" xfId="18204"/>
    <cellStyle name="Comma 7 4 5" xfId="18205"/>
    <cellStyle name="Comma 7 4 5 2" xfId="18206"/>
    <cellStyle name="Comma 7 4 5 4" xfId="18207"/>
    <cellStyle name="Comma 7 4 6" xfId="18208"/>
    <cellStyle name="Comma 7 4 6 2" xfId="18209"/>
    <cellStyle name="Comma 7 4 7" xfId="18210"/>
    <cellStyle name="Comma 7 4 8" xfId="18211"/>
    <cellStyle name="Comma 7 4 9" xfId="18212"/>
    <cellStyle name="Comma 7 5" xfId="18213"/>
    <cellStyle name="Comma 7 5 2" xfId="18214"/>
    <cellStyle name="Comma 7 5 2 2" xfId="18215"/>
    <cellStyle name="Comma 7 5 2 2 2" xfId="18216"/>
    <cellStyle name="Comma 7 5 2 2 4" xfId="18217"/>
    <cellStyle name="Comma 7 5 2 3" xfId="18218"/>
    <cellStyle name="Comma 7 5 2 4" xfId="18219"/>
    <cellStyle name="Comma 7 5 2 5" xfId="18220"/>
    <cellStyle name="Comma 7 5 3" xfId="18221"/>
    <cellStyle name="Comma 7 5 3 2" xfId="18222"/>
    <cellStyle name="Comma 7 5 3 2 2" xfId="18223"/>
    <cellStyle name="Comma 7 5 3 2 4" xfId="18224"/>
    <cellStyle name="Comma 7 5 3 3" xfId="18225"/>
    <cellStyle name="Comma 7 5 3 4" xfId="18226"/>
    <cellStyle name="Comma 7 5 3 5" xfId="18227"/>
    <cellStyle name="Comma 7 5 4" xfId="18228"/>
    <cellStyle name="Comma 7 5 4 2" xfId="18229"/>
    <cellStyle name="Comma 7 5 4 2 2" xfId="18230"/>
    <cellStyle name="Comma 7 5 4 2 4" xfId="18231"/>
    <cellStyle name="Comma 7 5 4 3" xfId="18232"/>
    <cellStyle name="Comma 7 5 4 4" xfId="18233"/>
    <cellStyle name="Comma 7 5 4 5" xfId="18234"/>
    <cellStyle name="Comma 7 5 5" xfId="18235"/>
    <cellStyle name="Comma 7 5 5 2" xfId="18236"/>
    <cellStyle name="Comma 7 5 5 4" xfId="18237"/>
    <cellStyle name="Comma 7 5 6" xfId="18238"/>
    <cellStyle name="Comma 7 5 6 2" xfId="18239"/>
    <cellStyle name="Comma 7 5 7" xfId="18240"/>
    <cellStyle name="Comma 7 5 8" xfId="18241"/>
    <cellStyle name="Comma 7 5 9" xfId="18242"/>
    <cellStyle name="Comma 7 6" xfId="18243"/>
    <cellStyle name="Comma 7 6 2" xfId="18244"/>
    <cellStyle name="Comma 7 6 2 2" xfId="18245"/>
    <cellStyle name="Comma 7 6 2 2 2" xfId="18246"/>
    <cellStyle name="Comma 7 6 2 2 4" xfId="18247"/>
    <cellStyle name="Comma 7 6 2 3" xfId="18248"/>
    <cellStyle name="Comma 7 6 2 4" xfId="18249"/>
    <cellStyle name="Comma 7 6 2 5" xfId="18250"/>
    <cellStyle name="Comma 7 6 3" xfId="18251"/>
    <cellStyle name="Comma 7 6 3 2" xfId="18252"/>
    <cellStyle name="Comma 7 6 3 2 2" xfId="18253"/>
    <cellStyle name="Comma 7 6 3 2 4" xfId="18254"/>
    <cellStyle name="Comma 7 6 3 3" xfId="18255"/>
    <cellStyle name="Comma 7 6 3 4" xfId="18256"/>
    <cellStyle name="Comma 7 6 3 5" xfId="18257"/>
    <cellStyle name="Comma 7 6 4" xfId="18258"/>
    <cellStyle name="Comma 7 6 4 2" xfId="18259"/>
    <cellStyle name="Comma 7 6 4 4" xfId="18260"/>
    <cellStyle name="Comma 7 6 5" xfId="18261"/>
    <cellStyle name="Comma 7 6 6" xfId="18262"/>
    <cellStyle name="Comma 7 6 7" xfId="18263"/>
    <cellStyle name="Comma 7 7" xfId="18264"/>
    <cellStyle name="Comma 7 7 2" xfId="18265"/>
    <cellStyle name="Comma 7 7 2 2" xfId="18266"/>
    <cellStyle name="Comma 7 7 2 2 2" xfId="18267"/>
    <cellStyle name="Comma 7 7 2 2 4" xfId="18268"/>
    <cellStyle name="Comma 7 7 2 3" xfId="18269"/>
    <cellStyle name="Comma 7 7 2 4" xfId="18270"/>
    <cellStyle name="Comma 7 7 2 5" xfId="18271"/>
    <cellStyle name="Comma 7 7 3" xfId="18272"/>
    <cellStyle name="Comma 7 7 3 2" xfId="18273"/>
    <cellStyle name="Comma 7 7 3 2 2" xfId="18274"/>
    <cellStyle name="Comma 7 7 3 2 4" xfId="18275"/>
    <cellStyle name="Comma 7 7 3 3" xfId="18276"/>
    <cellStyle name="Comma 7 7 3 4" xfId="18277"/>
    <cellStyle name="Comma 7 7 3 5" xfId="18278"/>
    <cellStyle name="Comma 7 7 4" xfId="18279"/>
    <cellStyle name="Comma 7 7 4 2" xfId="18280"/>
    <cellStyle name="Comma 7 7 4 4" xfId="18281"/>
    <cellStyle name="Comma 7 7 5" xfId="18282"/>
    <cellStyle name="Comma 7 7 6" xfId="18283"/>
    <cellStyle name="Comma 7 7 7" xfId="18284"/>
    <cellStyle name="Comma 7 8" xfId="18285"/>
    <cellStyle name="Comma 7 8 2" xfId="18286"/>
    <cellStyle name="Comma 7 8 2 2" xfId="18287"/>
    <cellStyle name="Comma 7 8 2 2 2" xfId="18288"/>
    <cellStyle name="Comma 7 8 2 2 4" xfId="18289"/>
    <cellStyle name="Comma 7 8 2 3" xfId="18290"/>
    <cellStyle name="Comma 7 8 2 4" xfId="18291"/>
    <cellStyle name="Comma 7 8 2 5" xfId="18292"/>
    <cellStyle name="Comma 7 8 3" xfId="18293"/>
    <cellStyle name="Comma 7 8 3 2" xfId="18294"/>
    <cellStyle name="Comma 7 8 3 2 2" xfId="18295"/>
    <cellStyle name="Comma 7 8 3 2 4" xfId="18296"/>
    <cellStyle name="Comma 7 8 3 3" xfId="18297"/>
    <cellStyle name="Comma 7 8 3 5" xfId="18298"/>
    <cellStyle name="Comma 7 8 4" xfId="18299"/>
    <cellStyle name="Comma 7 8 4 2" xfId="18300"/>
    <cellStyle name="Comma 7 8 4 4" xfId="18301"/>
    <cellStyle name="Comma 7 8 5" xfId="18302"/>
    <cellStyle name="Comma 7 8 6" xfId="18303"/>
    <cellStyle name="Comma 7 8 7" xfId="18304"/>
    <cellStyle name="Comma 7 9" xfId="18305"/>
    <cellStyle name="Comma 7 9 2" xfId="18306"/>
    <cellStyle name="Comma 7 9 2 2" xfId="18307"/>
    <cellStyle name="Comma 7 9 2 2 2" xfId="18308"/>
    <cellStyle name="Comma 7 9 2 2 4" xfId="18309"/>
    <cellStyle name="Comma 7 9 2 3" xfId="18310"/>
    <cellStyle name="Comma 7 9 2 5" xfId="18311"/>
    <cellStyle name="Comma 7 9 3" xfId="18312"/>
    <cellStyle name="Comma 7 9 3 2" xfId="18313"/>
    <cellStyle name="Comma 7 9 3 4" xfId="18314"/>
    <cellStyle name="Comma 7 9 4" xfId="18315"/>
    <cellStyle name="Comma 7 9 5" xfId="18316"/>
    <cellStyle name="Comma 7 9 6" xfId="18317"/>
    <cellStyle name="Comma 7_Perd det activo" xfId="18318"/>
    <cellStyle name="Comma 8" xfId="18319"/>
    <cellStyle name="Comma 8 10" xfId="18320"/>
    <cellStyle name="Comma 8 10 2" xfId="18321"/>
    <cellStyle name="Comma 8 10 2 2" xfId="18322"/>
    <cellStyle name="Comma 8 10 2 4" xfId="18323"/>
    <cellStyle name="Comma 8 10 3" xfId="18324"/>
    <cellStyle name="Comma 8 10 4" xfId="18325"/>
    <cellStyle name="Comma 8 10 5" xfId="18326"/>
    <cellStyle name="Comma 8 11" xfId="18327"/>
    <cellStyle name="Comma 8 11 2" xfId="18328"/>
    <cellStyle name="Comma 8 11 2 2" xfId="18329"/>
    <cellStyle name="Comma 8 11 2 4" xfId="18330"/>
    <cellStyle name="Comma 8 11 3" xfId="18331"/>
    <cellStyle name="Comma 8 11 5" xfId="18332"/>
    <cellStyle name="Comma 8 12" xfId="18333"/>
    <cellStyle name="Comma 8 12 2" xfId="18334"/>
    <cellStyle name="Comma 8 12 4" xfId="18335"/>
    <cellStyle name="Comma 8 13" xfId="18336"/>
    <cellStyle name="Comma 8 13 2" xfId="18337"/>
    <cellStyle name="Comma 8 13 4" xfId="18338"/>
    <cellStyle name="Comma 8 14" xfId="18339"/>
    <cellStyle name="Comma 8 14 2" xfId="18340"/>
    <cellStyle name="Comma 8 14 3" xfId="18341"/>
    <cellStyle name="Comma 8 14 4" xfId="18342"/>
    <cellStyle name="Comma 8 15" xfId="18343"/>
    <cellStyle name="Comma 8 15 2" xfId="18344"/>
    <cellStyle name="Comma 8 15 3" xfId="18345"/>
    <cellStyle name="Comma 8 15 4" xfId="18346"/>
    <cellStyle name="Comma 8 16" xfId="18347"/>
    <cellStyle name="Comma 8 16 2" xfId="18348"/>
    <cellStyle name="Comma 8 17" xfId="18349"/>
    <cellStyle name="Comma 8 18" xfId="18350"/>
    <cellStyle name="Comma 8 18 2" xfId="18351"/>
    <cellStyle name="Comma 8 19" xfId="18352"/>
    <cellStyle name="Comma 8 2" xfId="18353"/>
    <cellStyle name="Comma 8 2 10" xfId="18354"/>
    <cellStyle name="Comma 8 2 11" xfId="18355"/>
    <cellStyle name="Comma 8 2 12" xfId="18356"/>
    <cellStyle name="Comma 8 2 2" xfId="18357"/>
    <cellStyle name="Comma 8 2 2 2" xfId="18358"/>
    <cellStyle name="Comma 8 2 2 2 2" xfId="18359"/>
    <cellStyle name="Comma 8 2 2 2 2 2" xfId="18360"/>
    <cellStyle name="Comma 8 2 2 2 2 4" xfId="18361"/>
    <cellStyle name="Comma 8 2 2 2 3" xfId="18362"/>
    <cellStyle name="Comma 8 2 2 2 3 2" xfId="18363"/>
    <cellStyle name="Comma 8 2 2 2 4" xfId="18364"/>
    <cellStyle name="Comma 8 2 2 2 5" xfId="18365"/>
    <cellStyle name="Comma 8 2 2 2 6" xfId="18366"/>
    <cellStyle name="Comma 8 2 2 3" xfId="18367"/>
    <cellStyle name="Comma 8 2 2 3 2" xfId="18368"/>
    <cellStyle name="Comma 8 2 2 3 2 2" xfId="18369"/>
    <cellStyle name="Comma 8 2 2 3 2 4" xfId="18370"/>
    <cellStyle name="Comma 8 2 2 3 3" xfId="18371"/>
    <cellStyle name="Comma 8 2 2 3 4" xfId="18372"/>
    <cellStyle name="Comma 8 2 2 3 5" xfId="18373"/>
    <cellStyle name="Comma 8 2 2 4" xfId="18374"/>
    <cellStyle name="Comma 8 2 2 4 2" xfId="18375"/>
    <cellStyle name="Comma 8 2 2 4 4" xfId="18376"/>
    <cellStyle name="Comma 8 2 2 5" xfId="18377"/>
    <cellStyle name="Comma 8 2 2 5 2" xfId="18378"/>
    <cellStyle name="Comma 8 2 2 6" xfId="18379"/>
    <cellStyle name="Comma 8 2 2 7" xfId="18380"/>
    <cellStyle name="Comma 8 2 2 8" xfId="18381"/>
    <cellStyle name="Comma 8 2 3" xfId="18382"/>
    <cellStyle name="Comma 8 2 3 2" xfId="18383"/>
    <cellStyle name="Comma 8 2 3 2 2" xfId="18384"/>
    <cellStyle name="Comma 8 2 3 2 2 2" xfId="18385"/>
    <cellStyle name="Comma 8 2 3 2 2 4" xfId="18386"/>
    <cellStyle name="Comma 8 2 3 2 3" xfId="18387"/>
    <cellStyle name="Comma 8 2 3 2 4" xfId="18388"/>
    <cellStyle name="Comma 8 2 3 2 5" xfId="18389"/>
    <cellStyle name="Comma 8 2 3 3" xfId="18390"/>
    <cellStyle name="Comma 8 2 3 3 2" xfId="18391"/>
    <cellStyle name="Comma 8 2 3 3 2 2" xfId="18392"/>
    <cellStyle name="Comma 8 2 3 3 2 4" xfId="18393"/>
    <cellStyle name="Comma 8 2 3 3 3" xfId="18394"/>
    <cellStyle name="Comma 8 2 3 3 4" xfId="18395"/>
    <cellStyle name="Comma 8 2 3 3 5" xfId="18396"/>
    <cellStyle name="Comma 8 2 3 4" xfId="18397"/>
    <cellStyle name="Comma 8 2 3 4 2" xfId="18398"/>
    <cellStyle name="Comma 8 2 3 4 4" xfId="18399"/>
    <cellStyle name="Comma 8 2 3 5" xfId="18400"/>
    <cellStyle name="Comma 8 2 3 5 2" xfId="18401"/>
    <cellStyle name="Comma 8 2 3 6" xfId="18402"/>
    <cellStyle name="Comma 8 2 3 7" xfId="18403"/>
    <cellStyle name="Comma 8 2 3 8" xfId="18404"/>
    <cellStyle name="Comma 8 2 4" xfId="18405"/>
    <cellStyle name="Comma 8 2 4 2" xfId="18406"/>
    <cellStyle name="Comma 8 2 4 2 2" xfId="18407"/>
    <cellStyle name="Comma 8 2 4 2 2 2" xfId="18408"/>
    <cellStyle name="Comma 8 2 4 2 2 4" xfId="18409"/>
    <cellStyle name="Comma 8 2 4 2 3" xfId="18410"/>
    <cellStyle name="Comma 8 2 4 2 4" xfId="18411"/>
    <cellStyle name="Comma 8 2 4 2 5" xfId="18412"/>
    <cellStyle name="Comma 8 2 4 3" xfId="18413"/>
    <cellStyle name="Comma 8 2 4 3 2" xfId="18414"/>
    <cellStyle name="Comma 8 2 4 3 2 2" xfId="18415"/>
    <cellStyle name="Comma 8 2 4 3 2 4" xfId="18416"/>
    <cellStyle name="Comma 8 2 4 3 3" xfId="18417"/>
    <cellStyle name="Comma 8 2 4 3 5" xfId="18418"/>
    <cellStyle name="Comma 8 2 4 4" xfId="18419"/>
    <cellStyle name="Comma 8 2 4 4 2" xfId="18420"/>
    <cellStyle name="Comma 8 2 4 4 4" xfId="18421"/>
    <cellStyle name="Comma 8 2 4 5" xfId="18422"/>
    <cellStyle name="Comma 8 2 4 5 2" xfId="18423"/>
    <cellStyle name="Comma 8 2 4 6" xfId="18424"/>
    <cellStyle name="Comma 8 2 4 7" xfId="18425"/>
    <cellStyle name="Comma 8 2 4 8" xfId="18426"/>
    <cellStyle name="Comma 8 2 5" xfId="18427"/>
    <cellStyle name="Comma 8 2 5 2" xfId="18428"/>
    <cellStyle name="Comma 8 2 5 2 2" xfId="18429"/>
    <cellStyle name="Comma 8 2 5 2 2 2" xfId="18430"/>
    <cellStyle name="Comma 8 2 5 2 2 4" xfId="18431"/>
    <cellStyle name="Comma 8 2 5 2 3" xfId="18432"/>
    <cellStyle name="Comma 8 2 5 2 5" xfId="18433"/>
    <cellStyle name="Comma 8 2 5 3" xfId="18434"/>
    <cellStyle name="Comma 8 2 5 3 2" xfId="18435"/>
    <cellStyle name="Comma 8 2 5 3 4" xfId="18436"/>
    <cellStyle name="Comma 8 2 5 4" xfId="18437"/>
    <cellStyle name="Comma 8 2 5 5" xfId="18438"/>
    <cellStyle name="Comma 8 2 5 6" xfId="18439"/>
    <cellStyle name="Comma 8 2 6" xfId="18440"/>
    <cellStyle name="Comma 8 2 6 2" xfId="18441"/>
    <cellStyle name="Comma 8 2 6 2 2" xfId="18442"/>
    <cellStyle name="Comma 8 2 6 2 4" xfId="18443"/>
    <cellStyle name="Comma 8 2 6 3" xfId="18444"/>
    <cellStyle name="Comma 8 2 6 4" xfId="18445"/>
    <cellStyle name="Comma 8 2 6 5" xfId="18446"/>
    <cellStyle name="Comma 8 2 7" xfId="18447"/>
    <cellStyle name="Comma 8 2 7 2" xfId="18448"/>
    <cellStyle name="Comma 8 2 7 4" xfId="18449"/>
    <cellStyle name="Comma 8 2 8" xfId="18450"/>
    <cellStyle name="Comma 8 2 8 2" xfId="18451"/>
    <cellStyle name="Comma 8 2 8 3" xfId="18452"/>
    <cellStyle name="Comma 8 2 8 4" xfId="18453"/>
    <cellStyle name="Comma 8 2 9" xfId="18454"/>
    <cellStyle name="Comma 8 2 9 2" xfId="18455"/>
    <cellStyle name="Comma 8 2_Perd det activo" xfId="18456"/>
    <cellStyle name="Comma 8 3" xfId="18457"/>
    <cellStyle name="Comma 8 3 2" xfId="18458"/>
    <cellStyle name="Comma 8 3 2 2" xfId="18459"/>
    <cellStyle name="Comma 8 3 2 2 2" xfId="18460"/>
    <cellStyle name="Comma 8 3 2 2 4" xfId="18461"/>
    <cellStyle name="Comma 8 3 2 3" xfId="18462"/>
    <cellStyle name="Comma 8 3 2 3 2" xfId="18463"/>
    <cellStyle name="Comma 8 3 2 4" xfId="18464"/>
    <cellStyle name="Comma 8 3 2 5" xfId="18465"/>
    <cellStyle name="Comma 8 3 2 6" xfId="18466"/>
    <cellStyle name="Comma 8 3 3" xfId="18467"/>
    <cellStyle name="Comma 8 3 3 2" xfId="18468"/>
    <cellStyle name="Comma 8 3 3 2 2" xfId="18469"/>
    <cellStyle name="Comma 8 3 3 2 4" xfId="18470"/>
    <cellStyle name="Comma 8 3 3 3" xfId="18471"/>
    <cellStyle name="Comma 8 3 3 4" xfId="18472"/>
    <cellStyle name="Comma 8 3 3 5" xfId="18473"/>
    <cellStyle name="Comma 8 3 4" xfId="18474"/>
    <cellStyle name="Comma 8 3 4 2" xfId="18475"/>
    <cellStyle name="Comma 8 3 4 2 2" xfId="18476"/>
    <cellStyle name="Comma 8 3 4 2 4" xfId="18477"/>
    <cellStyle name="Comma 8 3 4 3" xfId="18478"/>
    <cellStyle name="Comma 8 3 4 4" xfId="18479"/>
    <cellStyle name="Comma 8 3 4 5" xfId="18480"/>
    <cellStyle name="Comma 8 3 5" xfId="18481"/>
    <cellStyle name="Comma 8 3 5 2" xfId="18482"/>
    <cellStyle name="Comma 8 3 5 4" xfId="18483"/>
    <cellStyle name="Comma 8 3 6" xfId="18484"/>
    <cellStyle name="Comma 8 3 6 2" xfId="18485"/>
    <cellStyle name="Comma 8 3 7" xfId="18486"/>
    <cellStyle name="Comma 8 3 8" xfId="18487"/>
    <cellStyle name="Comma 8 3 9" xfId="18488"/>
    <cellStyle name="Comma 8 3_Perd det activo" xfId="18489"/>
    <cellStyle name="Comma 8 4" xfId="18490"/>
    <cellStyle name="Comma 8 4 2" xfId="18491"/>
    <cellStyle name="Comma 8 4 2 2" xfId="18492"/>
    <cellStyle name="Comma 8 4 2 2 2" xfId="18493"/>
    <cellStyle name="Comma 8 4 2 2 4" xfId="18494"/>
    <cellStyle name="Comma 8 4 2 3" xfId="18495"/>
    <cellStyle name="Comma 8 4 2 4" xfId="18496"/>
    <cellStyle name="Comma 8 4 2 5" xfId="18497"/>
    <cellStyle name="Comma 8 4 3" xfId="18498"/>
    <cellStyle name="Comma 8 4 3 2" xfId="18499"/>
    <cellStyle name="Comma 8 4 3 2 2" xfId="18500"/>
    <cellStyle name="Comma 8 4 3 2 4" xfId="18501"/>
    <cellStyle name="Comma 8 4 3 3" xfId="18502"/>
    <cellStyle name="Comma 8 4 3 4" xfId="18503"/>
    <cellStyle name="Comma 8 4 3 5" xfId="18504"/>
    <cellStyle name="Comma 8 4 4" xfId="18505"/>
    <cellStyle name="Comma 8 4 4 2" xfId="18506"/>
    <cellStyle name="Comma 8 4 4 2 2" xfId="18507"/>
    <cellStyle name="Comma 8 4 4 2 4" xfId="18508"/>
    <cellStyle name="Comma 8 4 4 3" xfId="18509"/>
    <cellStyle name="Comma 8 4 4 4" xfId="18510"/>
    <cellStyle name="Comma 8 4 4 5" xfId="18511"/>
    <cellStyle name="Comma 8 4 5" xfId="18512"/>
    <cellStyle name="Comma 8 4 5 2" xfId="18513"/>
    <cellStyle name="Comma 8 4 5 4" xfId="18514"/>
    <cellStyle name="Comma 8 4 6" xfId="18515"/>
    <cellStyle name="Comma 8 4 6 2" xfId="18516"/>
    <cellStyle name="Comma 8 4 7" xfId="18517"/>
    <cellStyle name="Comma 8 4 8" xfId="18518"/>
    <cellStyle name="Comma 8 4 9" xfId="18519"/>
    <cellStyle name="Comma 8 5" xfId="18520"/>
    <cellStyle name="Comma 8 5 2" xfId="18521"/>
    <cellStyle name="Comma 8 5 2 2" xfId="18522"/>
    <cellStyle name="Comma 8 5 2 2 2" xfId="18523"/>
    <cellStyle name="Comma 8 5 2 2 4" xfId="18524"/>
    <cellStyle name="Comma 8 5 2 3" xfId="18525"/>
    <cellStyle name="Comma 8 5 2 4" xfId="18526"/>
    <cellStyle name="Comma 8 5 2 5" xfId="18527"/>
    <cellStyle name="Comma 8 5 3" xfId="18528"/>
    <cellStyle name="Comma 8 5 3 2" xfId="18529"/>
    <cellStyle name="Comma 8 5 3 2 2" xfId="18530"/>
    <cellStyle name="Comma 8 5 3 2 4" xfId="18531"/>
    <cellStyle name="Comma 8 5 3 3" xfId="18532"/>
    <cellStyle name="Comma 8 5 3 4" xfId="18533"/>
    <cellStyle name="Comma 8 5 3 5" xfId="18534"/>
    <cellStyle name="Comma 8 5 4" xfId="18535"/>
    <cellStyle name="Comma 8 5 4 2" xfId="18536"/>
    <cellStyle name="Comma 8 5 4 2 2" xfId="18537"/>
    <cellStyle name="Comma 8 5 4 2 4" xfId="18538"/>
    <cellStyle name="Comma 8 5 4 3" xfId="18539"/>
    <cellStyle name="Comma 8 5 4 4" xfId="18540"/>
    <cellStyle name="Comma 8 5 4 5" xfId="18541"/>
    <cellStyle name="Comma 8 5 5" xfId="18542"/>
    <cellStyle name="Comma 8 5 5 2" xfId="18543"/>
    <cellStyle name="Comma 8 5 5 4" xfId="18544"/>
    <cellStyle name="Comma 8 5 6" xfId="18545"/>
    <cellStyle name="Comma 8 5 6 2" xfId="18546"/>
    <cellStyle name="Comma 8 5 7" xfId="18547"/>
    <cellStyle name="Comma 8 5 8" xfId="18548"/>
    <cellStyle name="Comma 8 5 9" xfId="18549"/>
    <cellStyle name="Comma 8 6" xfId="18550"/>
    <cellStyle name="Comma 8 6 2" xfId="18551"/>
    <cellStyle name="Comma 8 6 2 2" xfId="18552"/>
    <cellStyle name="Comma 8 6 2 2 2" xfId="18553"/>
    <cellStyle name="Comma 8 6 2 2 4" xfId="18554"/>
    <cellStyle name="Comma 8 6 2 3" xfId="18555"/>
    <cellStyle name="Comma 8 6 2 4" xfId="18556"/>
    <cellStyle name="Comma 8 6 2 5" xfId="18557"/>
    <cellStyle name="Comma 8 6 3" xfId="18558"/>
    <cellStyle name="Comma 8 6 3 2" xfId="18559"/>
    <cellStyle name="Comma 8 6 3 2 2" xfId="18560"/>
    <cellStyle name="Comma 8 6 3 2 4" xfId="18561"/>
    <cellStyle name="Comma 8 6 3 3" xfId="18562"/>
    <cellStyle name="Comma 8 6 3 4" xfId="18563"/>
    <cellStyle name="Comma 8 6 3 5" xfId="18564"/>
    <cellStyle name="Comma 8 6 4" xfId="18565"/>
    <cellStyle name="Comma 8 6 4 2" xfId="18566"/>
    <cellStyle name="Comma 8 6 4 4" xfId="18567"/>
    <cellStyle name="Comma 8 6 5" xfId="18568"/>
    <cellStyle name="Comma 8 6 6" xfId="18569"/>
    <cellStyle name="Comma 8 6 7" xfId="18570"/>
    <cellStyle name="Comma 8 7" xfId="18571"/>
    <cellStyle name="Comma 8 7 2" xfId="18572"/>
    <cellStyle name="Comma 8 7 2 2" xfId="18573"/>
    <cellStyle name="Comma 8 7 2 2 2" xfId="18574"/>
    <cellStyle name="Comma 8 7 2 2 4" xfId="18575"/>
    <cellStyle name="Comma 8 7 2 3" xfId="18576"/>
    <cellStyle name="Comma 8 7 2 4" xfId="18577"/>
    <cellStyle name="Comma 8 7 2 5" xfId="18578"/>
    <cellStyle name="Comma 8 7 3" xfId="18579"/>
    <cellStyle name="Comma 8 7 3 2" xfId="18580"/>
    <cellStyle name="Comma 8 7 3 2 2" xfId="18581"/>
    <cellStyle name="Comma 8 7 3 2 4" xfId="18582"/>
    <cellStyle name="Comma 8 7 3 3" xfId="18583"/>
    <cellStyle name="Comma 8 7 3 4" xfId="18584"/>
    <cellStyle name="Comma 8 7 3 5" xfId="18585"/>
    <cellStyle name="Comma 8 7 4" xfId="18586"/>
    <cellStyle name="Comma 8 7 4 2" xfId="18587"/>
    <cellStyle name="Comma 8 7 4 4" xfId="18588"/>
    <cellStyle name="Comma 8 7 5" xfId="18589"/>
    <cellStyle name="Comma 8 7 6" xfId="18590"/>
    <cellStyle name="Comma 8 7 7" xfId="18591"/>
    <cellStyle name="Comma 8 8" xfId="18592"/>
    <cellStyle name="Comma 8 8 2" xfId="18593"/>
    <cellStyle name="Comma 8 8 2 2" xfId="18594"/>
    <cellStyle name="Comma 8 8 2 2 2" xfId="18595"/>
    <cellStyle name="Comma 8 8 2 2 4" xfId="18596"/>
    <cellStyle name="Comma 8 8 2 3" xfId="18597"/>
    <cellStyle name="Comma 8 8 2 4" xfId="18598"/>
    <cellStyle name="Comma 8 8 2 5" xfId="18599"/>
    <cellStyle name="Comma 8 8 3" xfId="18600"/>
    <cellStyle name="Comma 8 8 3 2" xfId="18601"/>
    <cellStyle name="Comma 8 8 3 2 2" xfId="18602"/>
    <cellStyle name="Comma 8 8 3 2 4" xfId="18603"/>
    <cellStyle name="Comma 8 8 3 3" xfId="18604"/>
    <cellStyle name="Comma 8 8 3 5" xfId="18605"/>
    <cellStyle name="Comma 8 8 4" xfId="18606"/>
    <cellStyle name="Comma 8 8 4 2" xfId="18607"/>
    <cellStyle name="Comma 8 8 4 4" xfId="18608"/>
    <cellStyle name="Comma 8 8 5" xfId="18609"/>
    <cellStyle name="Comma 8 8 6" xfId="18610"/>
    <cellStyle name="Comma 8 8 7" xfId="18611"/>
    <cellStyle name="Comma 8 9" xfId="18612"/>
    <cellStyle name="Comma 8 9 2" xfId="18613"/>
    <cellStyle name="Comma 8 9 2 2" xfId="18614"/>
    <cellStyle name="Comma 8 9 2 2 2" xfId="18615"/>
    <cellStyle name="Comma 8 9 2 2 4" xfId="18616"/>
    <cellStyle name="Comma 8 9 2 3" xfId="18617"/>
    <cellStyle name="Comma 8 9 2 5" xfId="18618"/>
    <cellStyle name="Comma 8 9 3" xfId="18619"/>
    <cellStyle name="Comma 8 9 3 2" xfId="18620"/>
    <cellStyle name="Comma 8 9 3 4" xfId="18621"/>
    <cellStyle name="Comma 8 9 4" xfId="18622"/>
    <cellStyle name="Comma 8 9 5" xfId="18623"/>
    <cellStyle name="Comma 8 9 6" xfId="18624"/>
    <cellStyle name="Comma 8_Perd det activo" xfId="18625"/>
    <cellStyle name="Comma 9" xfId="18626"/>
    <cellStyle name="Comma 9 10" xfId="18627"/>
    <cellStyle name="Comma 9 10 2" xfId="18628"/>
    <cellStyle name="Comma 9 10 2 2" xfId="18629"/>
    <cellStyle name="Comma 9 10 2 2 2" xfId="18630"/>
    <cellStyle name="Comma 9 10 2 2 4" xfId="18631"/>
    <cellStyle name="Comma 9 10 2 3" xfId="18632"/>
    <cellStyle name="Comma 9 10 2 5" xfId="18633"/>
    <cellStyle name="Comma 9 10 3" xfId="18634"/>
    <cellStyle name="Comma 9 10 3 2" xfId="18635"/>
    <cellStyle name="Comma 9 10 3 4" xfId="18636"/>
    <cellStyle name="Comma 9 10 4" xfId="18637"/>
    <cellStyle name="Comma 9 10 5" xfId="18638"/>
    <cellStyle name="Comma 9 10 6" xfId="18639"/>
    <cellStyle name="Comma 9 11" xfId="18640"/>
    <cellStyle name="Comma 9 11 2" xfId="18641"/>
    <cellStyle name="Comma 9 11 2 2" xfId="18642"/>
    <cellStyle name="Comma 9 11 2 4" xfId="18643"/>
    <cellStyle name="Comma 9 11 3" xfId="18644"/>
    <cellStyle name="Comma 9 11 4" xfId="18645"/>
    <cellStyle name="Comma 9 11 5" xfId="18646"/>
    <cellStyle name="Comma 9 12" xfId="18647"/>
    <cellStyle name="Comma 9 12 2" xfId="18648"/>
    <cellStyle name="Comma 9 12 2 2" xfId="18649"/>
    <cellStyle name="Comma 9 12 2 4" xfId="18650"/>
    <cellStyle name="Comma 9 12 3" xfId="18651"/>
    <cellStyle name="Comma 9 12 5" xfId="18652"/>
    <cellStyle name="Comma 9 13" xfId="18653"/>
    <cellStyle name="Comma 9 13 2" xfId="18654"/>
    <cellStyle name="Comma 9 13 4" xfId="18655"/>
    <cellStyle name="Comma 9 14" xfId="18656"/>
    <cellStyle name="Comma 9 14 2" xfId="18657"/>
    <cellStyle name="Comma 9 14 4" xfId="18658"/>
    <cellStyle name="Comma 9 15" xfId="18659"/>
    <cellStyle name="Comma 9 15 2" xfId="18660"/>
    <cellStyle name="Comma 9 15 3" xfId="18661"/>
    <cellStyle name="Comma 9 15 4" xfId="18662"/>
    <cellStyle name="Comma 9 16" xfId="18663"/>
    <cellStyle name="Comma 9 16 2" xfId="18664"/>
    <cellStyle name="Comma 9 16 3" xfId="18665"/>
    <cellStyle name="Comma 9 16 4" xfId="18666"/>
    <cellStyle name="Comma 9 17" xfId="18667"/>
    <cellStyle name="Comma 9 17 2" xfId="18668"/>
    <cellStyle name="Comma 9 18" xfId="18669"/>
    <cellStyle name="Comma 9 19" xfId="18670"/>
    <cellStyle name="Comma 9 2" xfId="18671"/>
    <cellStyle name="Comma 9 2 10" xfId="18672"/>
    <cellStyle name="Comma 9 2 10 2" xfId="18673"/>
    <cellStyle name="Comma 9 2 10 3" xfId="18674"/>
    <cellStyle name="Comma 9 2 10 4" xfId="18675"/>
    <cellStyle name="Comma 9 2 11" xfId="18676"/>
    <cellStyle name="Comma 9 2 11 2" xfId="18677"/>
    <cellStyle name="Comma 9 2 12" xfId="18678"/>
    <cellStyle name="Comma 9 2 13" xfId="18679"/>
    <cellStyle name="Comma 9 2 14" xfId="18680"/>
    <cellStyle name="Comma 9 2 2" xfId="18681"/>
    <cellStyle name="Comma 9 2 2 2" xfId="18682"/>
    <cellStyle name="Comma 9 2 2 2 2" xfId="18683"/>
    <cellStyle name="Comma 9 2 2 2 2 2" xfId="18684"/>
    <cellStyle name="Comma 9 2 2 2 2 4" xfId="18685"/>
    <cellStyle name="Comma 9 2 2 2 3" xfId="18686"/>
    <cellStyle name="Comma 9 2 2 2 3 2" xfId="18687"/>
    <cellStyle name="Comma 9 2 2 2 4" xfId="18688"/>
    <cellStyle name="Comma 9 2 2 2 5" xfId="18689"/>
    <cellStyle name="Comma 9 2 2 2 6" xfId="18690"/>
    <cellStyle name="Comma 9 2 2 3" xfId="18691"/>
    <cellStyle name="Comma 9 2 2 3 2" xfId="18692"/>
    <cellStyle name="Comma 9 2 2 3 2 2" xfId="18693"/>
    <cellStyle name="Comma 9 2 2 3 2 4" xfId="18694"/>
    <cellStyle name="Comma 9 2 2 3 3" xfId="18695"/>
    <cellStyle name="Comma 9 2 2 3 4" xfId="18696"/>
    <cellStyle name="Comma 9 2 2 3 5" xfId="18697"/>
    <cellStyle name="Comma 9 2 2 4" xfId="18698"/>
    <cellStyle name="Comma 9 2 2 4 2" xfId="18699"/>
    <cellStyle name="Comma 9 2 2 4 4" xfId="18700"/>
    <cellStyle name="Comma 9 2 2 5" xfId="18701"/>
    <cellStyle name="Comma 9 2 2 5 2" xfId="18702"/>
    <cellStyle name="Comma 9 2 2 6" xfId="18703"/>
    <cellStyle name="Comma 9 2 2 7" xfId="18704"/>
    <cellStyle name="Comma 9 2 2 8" xfId="18705"/>
    <cellStyle name="Comma 9 2 3" xfId="18706"/>
    <cellStyle name="Comma 9 2 3 2" xfId="18707"/>
    <cellStyle name="Comma 9 2 3 2 2" xfId="18708"/>
    <cellStyle name="Comma 9 2 3 2 2 2" xfId="18709"/>
    <cellStyle name="Comma 9 2 3 2 2 4" xfId="18710"/>
    <cellStyle name="Comma 9 2 3 2 3" xfId="18711"/>
    <cellStyle name="Comma 9 2 3 2 4" xfId="18712"/>
    <cellStyle name="Comma 9 2 3 2 5" xfId="18713"/>
    <cellStyle name="Comma 9 2 3 3" xfId="18714"/>
    <cellStyle name="Comma 9 2 3 3 2" xfId="18715"/>
    <cellStyle name="Comma 9 2 3 3 2 2" xfId="18716"/>
    <cellStyle name="Comma 9 2 3 3 2 4" xfId="18717"/>
    <cellStyle name="Comma 9 2 3 3 3" xfId="18718"/>
    <cellStyle name="Comma 9 2 3 3 4" xfId="18719"/>
    <cellStyle name="Comma 9 2 3 3 5" xfId="18720"/>
    <cellStyle name="Comma 9 2 3 4" xfId="18721"/>
    <cellStyle name="Comma 9 2 3 4 2" xfId="18722"/>
    <cellStyle name="Comma 9 2 3 4 4" xfId="18723"/>
    <cellStyle name="Comma 9 2 3 5" xfId="18724"/>
    <cellStyle name="Comma 9 2 3 5 2" xfId="18725"/>
    <cellStyle name="Comma 9 2 3 6" xfId="18726"/>
    <cellStyle name="Comma 9 2 3 7" xfId="18727"/>
    <cellStyle name="Comma 9 2 3 8" xfId="18728"/>
    <cellStyle name="Comma 9 2 4" xfId="18729"/>
    <cellStyle name="Comma 9 2 4 2" xfId="18730"/>
    <cellStyle name="Comma 9 2 4 2 2" xfId="18731"/>
    <cellStyle name="Comma 9 2 4 2 2 2" xfId="18732"/>
    <cellStyle name="Comma 9 2 4 2 2 4" xfId="18733"/>
    <cellStyle name="Comma 9 2 4 2 3" xfId="18734"/>
    <cellStyle name="Comma 9 2 4 2 4" xfId="18735"/>
    <cellStyle name="Comma 9 2 4 2 5" xfId="18736"/>
    <cellStyle name="Comma 9 2 4 3" xfId="18737"/>
    <cellStyle name="Comma 9 2 4 3 2" xfId="18738"/>
    <cellStyle name="Comma 9 2 4 3 2 2" xfId="18739"/>
    <cellStyle name="Comma 9 2 4 3 2 4" xfId="18740"/>
    <cellStyle name="Comma 9 2 4 3 3" xfId="18741"/>
    <cellStyle name="Comma 9 2 4 3 4" xfId="18742"/>
    <cellStyle name="Comma 9 2 4 3 5" xfId="18743"/>
    <cellStyle name="Comma 9 2 4 4" xfId="18744"/>
    <cellStyle name="Comma 9 2 4 4 2" xfId="18745"/>
    <cellStyle name="Comma 9 2 4 4 4" xfId="18746"/>
    <cellStyle name="Comma 9 2 4 5" xfId="18747"/>
    <cellStyle name="Comma 9 2 4 5 2" xfId="18748"/>
    <cellStyle name="Comma 9 2 4 6" xfId="18749"/>
    <cellStyle name="Comma 9 2 4 7" xfId="18750"/>
    <cellStyle name="Comma 9 2 4 8" xfId="18751"/>
    <cellStyle name="Comma 9 2 5" xfId="18752"/>
    <cellStyle name="Comma 9 2 5 2" xfId="18753"/>
    <cellStyle name="Comma 9 2 5 2 2" xfId="18754"/>
    <cellStyle name="Comma 9 2 5 2 2 2" xfId="18755"/>
    <cellStyle name="Comma 9 2 5 2 2 4" xfId="18756"/>
    <cellStyle name="Comma 9 2 5 2 3" xfId="18757"/>
    <cellStyle name="Comma 9 2 5 2 4" xfId="18758"/>
    <cellStyle name="Comma 9 2 5 2 5" xfId="18759"/>
    <cellStyle name="Comma 9 2 5 3" xfId="18760"/>
    <cellStyle name="Comma 9 2 5 3 2" xfId="18761"/>
    <cellStyle name="Comma 9 2 5 3 2 2" xfId="18762"/>
    <cellStyle name="Comma 9 2 5 3 2 4" xfId="18763"/>
    <cellStyle name="Comma 9 2 5 3 3" xfId="18764"/>
    <cellStyle name="Comma 9 2 5 3 5" xfId="18765"/>
    <cellStyle name="Comma 9 2 5 4" xfId="18766"/>
    <cellStyle name="Comma 9 2 5 4 2" xfId="18767"/>
    <cellStyle name="Comma 9 2 5 4 4" xfId="18768"/>
    <cellStyle name="Comma 9 2 5 5" xfId="18769"/>
    <cellStyle name="Comma 9 2 5 6" xfId="18770"/>
    <cellStyle name="Comma 9 2 5 7" xfId="18771"/>
    <cellStyle name="Comma 9 2 6" xfId="18772"/>
    <cellStyle name="Comma 9 2 6 2" xfId="18773"/>
    <cellStyle name="Comma 9 2 6 2 2" xfId="18774"/>
    <cellStyle name="Comma 9 2 6 2 2 2" xfId="18775"/>
    <cellStyle name="Comma 9 2 6 2 2 4" xfId="18776"/>
    <cellStyle name="Comma 9 2 6 2 3" xfId="18777"/>
    <cellStyle name="Comma 9 2 6 2 4" xfId="18778"/>
    <cellStyle name="Comma 9 2 6 2 5" xfId="18779"/>
    <cellStyle name="Comma 9 2 6 3" xfId="18780"/>
    <cellStyle name="Comma 9 2 6 3 2" xfId="18781"/>
    <cellStyle name="Comma 9 2 6 3 2 2" xfId="18782"/>
    <cellStyle name="Comma 9 2 6 3 2 4" xfId="18783"/>
    <cellStyle name="Comma 9 2 6 3 3" xfId="18784"/>
    <cellStyle name="Comma 9 2 6 3 5" xfId="18785"/>
    <cellStyle name="Comma 9 2 6 4" xfId="18786"/>
    <cellStyle name="Comma 9 2 6 4 2" xfId="18787"/>
    <cellStyle name="Comma 9 2 6 4 4" xfId="18788"/>
    <cellStyle name="Comma 9 2 6 5" xfId="18789"/>
    <cellStyle name="Comma 9 2 6 6" xfId="18790"/>
    <cellStyle name="Comma 9 2 6 7" xfId="18791"/>
    <cellStyle name="Comma 9 2 7" xfId="18792"/>
    <cellStyle name="Comma 9 2 7 2" xfId="18793"/>
    <cellStyle name="Comma 9 2 7 2 2" xfId="18794"/>
    <cellStyle name="Comma 9 2 7 2 2 2" xfId="18795"/>
    <cellStyle name="Comma 9 2 7 2 2 4" xfId="18796"/>
    <cellStyle name="Comma 9 2 7 2 3" xfId="18797"/>
    <cellStyle name="Comma 9 2 7 2 5" xfId="18798"/>
    <cellStyle name="Comma 9 2 7 3" xfId="18799"/>
    <cellStyle name="Comma 9 2 7 3 2" xfId="18800"/>
    <cellStyle name="Comma 9 2 7 3 4" xfId="18801"/>
    <cellStyle name="Comma 9 2 7 4" xfId="18802"/>
    <cellStyle name="Comma 9 2 7 5" xfId="18803"/>
    <cellStyle name="Comma 9 2 7 6" xfId="18804"/>
    <cellStyle name="Comma 9 2 8" xfId="18805"/>
    <cellStyle name="Comma 9 2 8 2" xfId="18806"/>
    <cellStyle name="Comma 9 2 8 2 2" xfId="18807"/>
    <cellStyle name="Comma 9 2 8 2 4" xfId="18808"/>
    <cellStyle name="Comma 9 2 8 3" xfId="18809"/>
    <cellStyle name="Comma 9 2 8 4" xfId="18810"/>
    <cellStyle name="Comma 9 2 8 5" xfId="18811"/>
    <cellStyle name="Comma 9 2 9" xfId="18812"/>
    <cellStyle name="Comma 9 2 9 2" xfId="18813"/>
    <cellStyle name="Comma 9 2 9 4" xfId="18814"/>
    <cellStyle name="Comma 9 2_Perd det activo" xfId="18815"/>
    <cellStyle name="Comma 9 20" xfId="18816"/>
    <cellStyle name="Comma 9 3" xfId="18817"/>
    <cellStyle name="Comma 9 3 10" xfId="18818"/>
    <cellStyle name="Comma 9 3 11" xfId="18819"/>
    <cellStyle name="Comma 9 3 2" xfId="18820"/>
    <cellStyle name="Comma 9 3 2 2" xfId="18821"/>
    <cellStyle name="Comma 9 3 2 2 2" xfId="18822"/>
    <cellStyle name="Comma 9 3 2 2 2 2" xfId="18823"/>
    <cellStyle name="Comma 9 3 2 2 2 4" xfId="18824"/>
    <cellStyle name="Comma 9 3 2 2 3" xfId="18825"/>
    <cellStyle name="Comma 9 3 2 2 4" xfId="18826"/>
    <cellStyle name="Comma 9 3 2 2 5" xfId="18827"/>
    <cellStyle name="Comma 9 3 2 3" xfId="18828"/>
    <cellStyle name="Comma 9 3 2 3 2" xfId="18829"/>
    <cellStyle name="Comma 9 3 2 3 2 2" xfId="18830"/>
    <cellStyle name="Comma 9 3 2 3 2 4" xfId="18831"/>
    <cellStyle name="Comma 9 3 2 3 3" xfId="18832"/>
    <cellStyle name="Comma 9 3 2 3 4" xfId="18833"/>
    <cellStyle name="Comma 9 3 2 3 5" xfId="18834"/>
    <cellStyle name="Comma 9 3 2 4" xfId="18835"/>
    <cellStyle name="Comma 9 3 2 4 2" xfId="18836"/>
    <cellStyle name="Comma 9 3 2 4 4" xfId="18837"/>
    <cellStyle name="Comma 9 3 2 5" xfId="18838"/>
    <cellStyle name="Comma 9 3 2 5 2" xfId="18839"/>
    <cellStyle name="Comma 9 3 2 6" xfId="18840"/>
    <cellStyle name="Comma 9 3 2 7" xfId="18841"/>
    <cellStyle name="Comma 9 3 2 8" xfId="18842"/>
    <cellStyle name="Comma 9 3 3" xfId="18843"/>
    <cellStyle name="Comma 9 3 3 2" xfId="18844"/>
    <cellStyle name="Comma 9 3 3 2 2" xfId="18845"/>
    <cellStyle name="Comma 9 3 3 2 2 2" xfId="18846"/>
    <cellStyle name="Comma 9 3 3 2 2 4" xfId="18847"/>
    <cellStyle name="Comma 9 3 3 2 3" xfId="18848"/>
    <cellStyle name="Comma 9 3 3 2 4" xfId="18849"/>
    <cellStyle name="Comma 9 3 3 2 5" xfId="18850"/>
    <cellStyle name="Comma 9 3 3 3" xfId="18851"/>
    <cellStyle name="Comma 9 3 3 3 2" xfId="18852"/>
    <cellStyle name="Comma 9 3 3 3 2 2" xfId="18853"/>
    <cellStyle name="Comma 9 3 3 3 2 4" xfId="18854"/>
    <cellStyle name="Comma 9 3 3 3 3" xfId="18855"/>
    <cellStyle name="Comma 9 3 3 3 4" xfId="18856"/>
    <cellStyle name="Comma 9 3 3 3 5" xfId="18857"/>
    <cellStyle name="Comma 9 3 3 4" xfId="18858"/>
    <cellStyle name="Comma 9 3 3 4 2" xfId="18859"/>
    <cellStyle name="Comma 9 3 3 4 4" xfId="18860"/>
    <cellStyle name="Comma 9 3 3 5" xfId="18861"/>
    <cellStyle name="Comma 9 3 3 6" xfId="18862"/>
    <cellStyle name="Comma 9 3 3 7" xfId="18863"/>
    <cellStyle name="Comma 9 3 4" xfId="18864"/>
    <cellStyle name="Comma 9 3 4 2" xfId="18865"/>
    <cellStyle name="Comma 9 3 4 2 2" xfId="18866"/>
    <cellStyle name="Comma 9 3 4 2 2 2" xfId="18867"/>
    <cellStyle name="Comma 9 3 4 2 2 4" xfId="18868"/>
    <cellStyle name="Comma 9 3 4 2 3" xfId="18869"/>
    <cellStyle name="Comma 9 3 4 2 4" xfId="18870"/>
    <cellStyle name="Comma 9 3 4 2 5" xfId="18871"/>
    <cellStyle name="Comma 9 3 4 3" xfId="18872"/>
    <cellStyle name="Comma 9 3 4 3 2" xfId="18873"/>
    <cellStyle name="Comma 9 3 4 3 2 2" xfId="18874"/>
    <cellStyle name="Comma 9 3 4 3 2 4" xfId="18875"/>
    <cellStyle name="Comma 9 3 4 3 3" xfId="18876"/>
    <cellStyle name="Comma 9 3 4 3 5" xfId="18877"/>
    <cellStyle name="Comma 9 3 4 4" xfId="18878"/>
    <cellStyle name="Comma 9 3 4 4 2" xfId="18879"/>
    <cellStyle name="Comma 9 3 4 4 4" xfId="18880"/>
    <cellStyle name="Comma 9 3 4 5" xfId="18881"/>
    <cellStyle name="Comma 9 3 4 6" xfId="18882"/>
    <cellStyle name="Comma 9 3 4 7" xfId="18883"/>
    <cellStyle name="Comma 9 3 5" xfId="18884"/>
    <cellStyle name="Comma 9 3 5 2" xfId="18885"/>
    <cellStyle name="Comma 9 3 5 2 2" xfId="18886"/>
    <cellStyle name="Comma 9 3 5 2 2 2" xfId="18887"/>
    <cellStyle name="Comma 9 3 5 2 2 4" xfId="18888"/>
    <cellStyle name="Comma 9 3 5 2 3" xfId="18889"/>
    <cellStyle name="Comma 9 3 5 2 5" xfId="18890"/>
    <cellStyle name="Comma 9 3 5 3" xfId="18891"/>
    <cellStyle name="Comma 9 3 5 3 2" xfId="18892"/>
    <cellStyle name="Comma 9 3 5 3 4" xfId="18893"/>
    <cellStyle name="Comma 9 3 5 4" xfId="18894"/>
    <cellStyle name="Comma 9 3 5 5" xfId="18895"/>
    <cellStyle name="Comma 9 3 5 6" xfId="18896"/>
    <cellStyle name="Comma 9 3 6" xfId="18897"/>
    <cellStyle name="Comma 9 3 6 2" xfId="18898"/>
    <cellStyle name="Comma 9 3 6 2 2" xfId="18899"/>
    <cellStyle name="Comma 9 3 6 2 4" xfId="18900"/>
    <cellStyle name="Comma 9 3 6 3" xfId="18901"/>
    <cellStyle name="Comma 9 3 6 4" xfId="18902"/>
    <cellStyle name="Comma 9 3 6 5" xfId="18903"/>
    <cellStyle name="Comma 9 3 7" xfId="18904"/>
    <cellStyle name="Comma 9 3 7 2" xfId="18905"/>
    <cellStyle name="Comma 9 3 7 4" xfId="18906"/>
    <cellStyle name="Comma 9 3 8" xfId="18907"/>
    <cellStyle name="Comma 9 3 8 2" xfId="18908"/>
    <cellStyle name="Comma 9 3 9" xfId="18909"/>
    <cellStyle name="Comma 9 3_Perd det activo" xfId="18910"/>
    <cellStyle name="Comma 9 4" xfId="18911"/>
    <cellStyle name="Comma 9 4 2" xfId="18912"/>
    <cellStyle name="Comma 9 4 2 2" xfId="18913"/>
    <cellStyle name="Comma 9 4 2 2 2" xfId="18914"/>
    <cellStyle name="Comma 9 4 2 2 4" xfId="18915"/>
    <cellStyle name="Comma 9 4 2 3" xfId="18916"/>
    <cellStyle name="Comma 9 4 2 4" xfId="18917"/>
    <cellStyle name="Comma 9 4 2 5" xfId="18918"/>
    <cellStyle name="Comma 9 4 3" xfId="18919"/>
    <cellStyle name="Comma 9 4 3 2" xfId="18920"/>
    <cellStyle name="Comma 9 4 3 2 2" xfId="18921"/>
    <cellStyle name="Comma 9 4 3 2 4" xfId="18922"/>
    <cellStyle name="Comma 9 4 3 3" xfId="18923"/>
    <cellStyle name="Comma 9 4 3 4" xfId="18924"/>
    <cellStyle name="Comma 9 4 3 5" xfId="18925"/>
    <cellStyle name="Comma 9 4 4" xfId="18926"/>
    <cellStyle name="Comma 9 4 4 2" xfId="18927"/>
    <cellStyle name="Comma 9 4 4 2 2" xfId="18928"/>
    <cellStyle name="Comma 9 4 4 2 4" xfId="18929"/>
    <cellStyle name="Comma 9 4 4 3" xfId="18930"/>
    <cellStyle name="Comma 9 4 4 4" xfId="18931"/>
    <cellStyle name="Comma 9 4 4 5" xfId="18932"/>
    <cellStyle name="Comma 9 4 5" xfId="18933"/>
    <cellStyle name="Comma 9 4 5 2" xfId="18934"/>
    <cellStyle name="Comma 9 4 5 4" xfId="18935"/>
    <cellStyle name="Comma 9 4 6" xfId="18936"/>
    <cellStyle name="Comma 9 4 6 2" xfId="18937"/>
    <cellStyle name="Comma 9 4 7" xfId="18938"/>
    <cellStyle name="Comma 9 4 8" xfId="18939"/>
    <cellStyle name="Comma 9 4 9" xfId="18940"/>
    <cellStyle name="Comma 9 5" xfId="18941"/>
    <cellStyle name="Comma 9 5 2" xfId="18942"/>
    <cellStyle name="Comma 9 5 2 2" xfId="18943"/>
    <cellStyle name="Comma 9 5 2 2 2" xfId="18944"/>
    <cellStyle name="Comma 9 5 2 2 4" xfId="18945"/>
    <cellStyle name="Comma 9 5 2 3" xfId="18946"/>
    <cellStyle name="Comma 9 5 2 4" xfId="18947"/>
    <cellStyle name="Comma 9 5 2 5" xfId="18948"/>
    <cellStyle name="Comma 9 5 3" xfId="18949"/>
    <cellStyle name="Comma 9 5 3 2" xfId="18950"/>
    <cellStyle name="Comma 9 5 3 2 2" xfId="18951"/>
    <cellStyle name="Comma 9 5 3 2 4" xfId="18952"/>
    <cellStyle name="Comma 9 5 3 3" xfId="18953"/>
    <cellStyle name="Comma 9 5 3 4" xfId="18954"/>
    <cellStyle name="Comma 9 5 3 5" xfId="18955"/>
    <cellStyle name="Comma 9 5 4" xfId="18956"/>
    <cellStyle name="Comma 9 5 4 2" xfId="18957"/>
    <cellStyle name="Comma 9 5 4 2 2" xfId="18958"/>
    <cellStyle name="Comma 9 5 4 2 4" xfId="18959"/>
    <cellStyle name="Comma 9 5 4 3" xfId="18960"/>
    <cellStyle name="Comma 9 5 4 4" xfId="18961"/>
    <cellStyle name="Comma 9 5 4 5" xfId="18962"/>
    <cellStyle name="Comma 9 5 5" xfId="18963"/>
    <cellStyle name="Comma 9 5 5 2" xfId="18964"/>
    <cellStyle name="Comma 9 5 5 4" xfId="18965"/>
    <cellStyle name="Comma 9 5 6" xfId="18966"/>
    <cellStyle name="Comma 9 5 6 2" xfId="18967"/>
    <cellStyle name="Comma 9 5 7" xfId="18968"/>
    <cellStyle name="Comma 9 5 8" xfId="18969"/>
    <cellStyle name="Comma 9 5 9" xfId="18970"/>
    <cellStyle name="Comma 9 6" xfId="18971"/>
    <cellStyle name="Comma 9 6 2" xfId="18972"/>
    <cellStyle name="Comma 9 6 2 2" xfId="18973"/>
    <cellStyle name="Comma 9 6 2 2 2" xfId="18974"/>
    <cellStyle name="Comma 9 6 2 2 4" xfId="18975"/>
    <cellStyle name="Comma 9 6 2 3" xfId="18976"/>
    <cellStyle name="Comma 9 6 2 4" xfId="18977"/>
    <cellStyle name="Comma 9 6 2 5" xfId="18978"/>
    <cellStyle name="Comma 9 6 3" xfId="18979"/>
    <cellStyle name="Comma 9 6 3 2" xfId="18980"/>
    <cellStyle name="Comma 9 6 3 2 2" xfId="18981"/>
    <cellStyle name="Comma 9 6 3 2 4" xfId="18982"/>
    <cellStyle name="Comma 9 6 3 3" xfId="18983"/>
    <cellStyle name="Comma 9 6 3 4" xfId="18984"/>
    <cellStyle name="Comma 9 6 3 5" xfId="18985"/>
    <cellStyle name="Comma 9 6 4" xfId="18986"/>
    <cellStyle name="Comma 9 6 4 2" xfId="18987"/>
    <cellStyle name="Comma 9 6 4 4" xfId="18988"/>
    <cellStyle name="Comma 9 6 5" xfId="18989"/>
    <cellStyle name="Comma 9 6 6" xfId="18990"/>
    <cellStyle name="Comma 9 6 7" xfId="18991"/>
    <cellStyle name="Comma 9 7" xfId="18992"/>
    <cellStyle name="Comma 9 7 2" xfId="18993"/>
    <cellStyle name="Comma 9 7 2 2" xfId="18994"/>
    <cellStyle name="Comma 9 7 2 2 2" xfId="18995"/>
    <cellStyle name="Comma 9 7 2 2 4" xfId="18996"/>
    <cellStyle name="Comma 9 7 2 3" xfId="18997"/>
    <cellStyle name="Comma 9 7 2 4" xfId="18998"/>
    <cellStyle name="Comma 9 7 2 5" xfId="18999"/>
    <cellStyle name="Comma 9 7 3" xfId="19000"/>
    <cellStyle name="Comma 9 7 3 2" xfId="19001"/>
    <cellStyle name="Comma 9 7 3 2 2" xfId="19002"/>
    <cellStyle name="Comma 9 7 3 2 4" xfId="19003"/>
    <cellStyle name="Comma 9 7 3 3" xfId="19004"/>
    <cellStyle name="Comma 9 7 3 4" xfId="19005"/>
    <cellStyle name="Comma 9 7 3 5" xfId="19006"/>
    <cellStyle name="Comma 9 7 4" xfId="19007"/>
    <cellStyle name="Comma 9 7 4 2" xfId="19008"/>
    <cellStyle name="Comma 9 7 4 4" xfId="19009"/>
    <cellStyle name="Comma 9 7 5" xfId="19010"/>
    <cellStyle name="Comma 9 7 6" xfId="19011"/>
    <cellStyle name="Comma 9 7 7" xfId="19012"/>
    <cellStyle name="Comma 9 8" xfId="19013"/>
    <cellStyle name="Comma 9 8 2" xfId="19014"/>
    <cellStyle name="Comma 9 8 2 2" xfId="19015"/>
    <cellStyle name="Comma 9 8 2 2 2" xfId="19016"/>
    <cellStyle name="Comma 9 8 2 2 4" xfId="19017"/>
    <cellStyle name="Comma 9 8 2 3" xfId="19018"/>
    <cellStyle name="Comma 9 8 2 4" xfId="19019"/>
    <cellStyle name="Comma 9 8 2 5" xfId="19020"/>
    <cellStyle name="Comma 9 8 3" xfId="19021"/>
    <cellStyle name="Comma 9 8 3 2" xfId="19022"/>
    <cellStyle name="Comma 9 8 3 2 2" xfId="19023"/>
    <cellStyle name="Comma 9 8 3 2 4" xfId="19024"/>
    <cellStyle name="Comma 9 8 3 3" xfId="19025"/>
    <cellStyle name="Comma 9 8 3 4" xfId="19026"/>
    <cellStyle name="Comma 9 8 3 5" xfId="19027"/>
    <cellStyle name="Comma 9 8 4" xfId="19028"/>
    <cellStyle name="Comma 9 8 4 2" xfId="19029"/>
    <cellStyle name="Comma 9 8 4 4" xfId="19030"/>
    <cellStyle name="Comma 9 8 5" xfId="19031"/>
    <cellStyle name="Comma 9 8 6" xfId="19032"/>
    <cellStyle name="Comma 9 8 7" xfId="19033"/>
    <cellStyle name="Comma 9 9" xfId="19034"/>
    <cellStyle name="Comma 9 9 2" xfId="19035"/>
    <cellStyle name="Comma 9 9 2 2" xfId="19036"/>
    <cellStyle name="Comma 9 9 2 2 2" xfId="19037"/>
    <cellStyle name="Comma 9 9 2 2 4" xfId="19038"/>
    <cellStyle name="Comma 9 9 2 3" xfId="19039"/>
    <cellStyle name="Comma 9 9 2 4" xfId="19040"/>
    <cellStyle name="Comma 9 9 2 5" xfId="19041"/>
    <cellStyle name="Comma 9 9 3" xfId="19042"/>
    <cellStyle name="Comma 9 9 3 2" xfId="19043"/>
    <cellStyle name="Comma 9 9 3 2 2" xfId="19044"/>
    <cellStyle name="Comma 9 9 3 2 4" xfId="19045"/>
    <cellStyle name="Comma 9 9 3 3" xfId="19046"/>
    <cellStyle name="Comma 9 9 3 5" xfId="19047"/>
    <cellStyle name="Comma 9 9 4" xfId="19048"/>
    <cellStyle name="Comma 9 9 4 2" xfId="19049"/>
    <cellStyle name="Comma 9 9 4 4" xfId="19050"/>
    <cellStyle name="Comma 9 9 5" xfId="19051"/>
    <cellStyle name="Comma 9 9 6" xfId="19052"/>
    <cellStyle name="Comma 9 9 7" xfId="19053"/>
    <cellStyle name="Comma 9_Perd det activo" xfId="19054"/>
    <cellStyle name="Comma_Book2" xfId="19055"/>
    <cellStyle name="Currency" xfId="2"/>
    <cellStyle name="Currency [0]" xfId="3"/>
    <cellStyle name="Currency [0] 2" xfId="19056"/>
    <cellStyle name="Currency [0] 3" xfId="19057"/>
    <cellStyle name="Currency [0] 4" xfId="19058"/>
    <cellStyle name="Currency [0] 5" xfId="19059"/>
    <cellStyle name="Currency [0] 6" xfId="19060"/>
    <cellStyle name="Currency [0] 7" xfId="19061"/>
    <cellStyle name="Currency [0] 8" xfId="19062"/>
    <cellStyle name="Currency [0] 9" xfId="19063"/>
    <cellStyle name="Currency [0]_BonosSepFw" xfId="19064"/>
    <cellStyle name="Currency 10" xfId="19065"/>
    <cellStyle name="Currency 10 3" xfId="19066"/>
    <cellStyle name="Currency 11" xfId="19067"/>
    <cellStyle name="Currency 12" xfId="19068"/>
    <cellStyle name="Currency 13" xfId="19069"/>
    <cellStyle name="Currency 14" xfId="19070"/>
    <cellStyle name="Currency 15" xfId="19071"/>
    <cellStyle name="Currency 16" xfId="19072"/>
    <cellStyle name="Currency 17" xfId="19073"/>
    <cellStyle name="Currency 18" xfId="19074"/>
    <cellStyle name="Currency 2" xfId="19075"/>
    <cellStyle name="Currency 3" xfId="19076"/>
    <cellStyle name="Currency 4" xfId="19077"/>
    <cellStyle name="Currency 5" xfId="19078"/>
    <cellStyle name="Currency 6" xfId="19079"/>
    <cellStyle name="Currency 7" xfId="19080"/>
    <cellStyle name="Currency 8" xfId="19081"/>
    <cellStyle name="Currency 9" xfId="19082"/>
    <cellStyle name="Currency_BonosSepFw" xfId="19083"/>
    <cellStyle name="Encabezado 4 2" xfId="19084"/>
    <cellStyle name="Encabezado 4 2 2" xfId="19085"/>
    <cellStyle name="Encabezado 4 2 2 2" xfId="19086"/>
    <cellStyle name="Encabezado 4 2 2 2 2" xfId="19087"/>
    <cellStyle name="Encabezado 4 2 2 3" xfId="19088"/>
    <cellStyle name="Encabezado 4 2 3" xfId="19089"/>
    <cellStyle name="Encabezado 4 2 3 2" xfId="19090"/>
    <cellStyle name="Encabezado 4 2 4" xfId="19091"/>
    <cellStyle name="Encabezado 4 2 5" xfId="19092"/>
    <cellStyle name="Encabezado 4 2_37. RESULTADO NEGOCIOS YOY" xfId="19093"/>
    <cellStyle name="Encabezado 4 3" xfId="19094"/>
    <cellStyle name="Encabezado 4 3 2" xfId="19095"/>
    <cellStyle name="Encabezado 4 4" xfId="19096"/>
    <cellStyle name="Encabezado 4 4 2" xfId="19097"/>
    <cellStyle name="Encabezado 4 5" xfId="19098"/>
    <cellStyle name="Encabezado 4 6" xfId="19099"/>
    <cellStyle name="Encabezado 4 7" xfId="19100"/>
    <cellStyle name="Énfasis1 2" xfId="19101"/>
    <cellStyle name="Énfasis1 2 2" xfId="19102"/>
    <cellStyle name="Énfasis1 2 2 2" xfId="19103"/>
    <cellStyle name="Énfasis1 2 2 2 2" xfId="19104"/>
    <cellStyle name="Énfasis1 2 2 3" xfId="19105"/>
    <cellStyle name="Énfasis1 2 3" xfId="19106"/>
    <cellStyle name="Énfasis1 2 3 2" xfId="19107"/>
    <cellStyle name="Énfasis1 2 4" xfId="19108"/>
    <cellStyle name="Énfasis1 2_37. RESULTADO NEGOCIOS YOY" xfId="19109"/>
    <cellStyle name="Énfasis1 3" xfId="19110"/>
    <cellStyle name="Énfasis1 3 2" xfId="19111"/>
    <cellStyle name="Énfasis1 3 3" xfId="19112"/>
    <cellStyle name="Énfasis1 4" xfId="19113"/>
    <cellStyle name="Énfasis1 4 2" xfId="19114"/>
    <cellStyle name="Énfasis1 5" xfId="19115"/>
    <cellStyle name="Énfasis1 6" xfId="19116"/>
    <cellStyle name="Énfasis2 2" xfId="19117"/>
    <cellStyle name="Énfasis2 2 2" xfId="19118"/>
    <cellStyle name="Énfasis2 2 2 2" xfId="19119"/>
    <cellStyle name="Énfasis2 2 2 2 2" xfId="19120"/>
    <cellStyle name="Énfasis2 2 2 3" xfId="19121"/>
    <cellStyle name="Énfasis2 2 3" xfId="19122"/>
    <cellStyle name="Énfasis2 2 3 2" xfId="19123"/>
    <cellStyle name="Énfasis2 2 4" xfId="19124"/>
    <cellStyle name="Énfasis2 2_37. RESULTADO NEGOCIOS YOY" xfId="19125"/>
    <cellStyle name="Énfasis2 3" xfId="19126"/>
    <cellStyle name="Énfasis2 3 2" xfId="19127"/>
    <cellStyle name="Énfasis2 3 3" xfId="19128"/>
    <cellStyle name="Énfasis2 4" xfId="19129"/>
    <cellStyle name="Énfasis2 4 2" xfId="19130"/>
    <cellStyle name="Énfasis2 5" xfId="19131"/>
    <cellStyle name="Énfasis2 6" xfId="19132"/>
    <cellStyle name="Énfasis3 2" xfId="19133"/>
    <cellStyle name="Énfasis3 2 2" xfId="19134"/>
    <cellStyle name="Énfasis3 2 2 2" xfId="19135"/>
    <cellStyle name="Énfasis3 2 2 2 2" xfId="19136"/>
    <cellStyle name="Énfasis3 2 2 3" xfId="19137"/>
    <cellStyle name="Énfasis3 2 3" xfId="19138"/>
    <cellStyle name="Énfasis3 2 3 2" xfId="19139"/>
    <cellStyle name="Énfasis3 2 4" xfId="19140"/>
    <cellStyle name="Énfasis3 2_37. RESULTADO NEGOCIOS YOY" xfId="19141"/>
    <cellStyle name="Énfasis3 3" xfId="19142"/>
    <cellStyle name="Énfasis3 3 2" xfId="19143"/>
    <cellStyle name="Énfasis3 3 3" xfId="19144"/>
    <cellStyle name="Énfasis3 4" xfId="19145"/>
    <cellStyle name="Énfasis3 4 2" xfId="19146"/>
    <cellStyle name="Énfasis3 5" xfId="19147"/>
    <cellStyle name="Énfasis3 6" xfId="19148"/>
    <cellStyle name="Énfasis4 2" xfId="19149"/>
    <cellStyle name="Énfasis4 2 2" xfId="19150"/>
    <cellStyle name="Énfasis4 2 2 2" xfId="19151"/>
    <cellStyle name="Énfasis4 2 2 2 2" xfId="19152"/>
    <cellStyle name="Énfasis4 2 2 3" xfId="19153"/>
    <cellStyle name="Énfasis4 2 3" xfId="19154"/>
    <cellStyle name="Énfasis4 2 3 2" xfId="19155"/>
    <cellStyle name="Énfasis4 2 4" xfId="19156"/>
    <cellStyle name="Énfasis4 2_37. RESULTADO NEGOCIOS YOY" xfId="19157"/>
    <cellStyle name="Énfasis4 3" xfId="19158"/>
    <cellStyle name="Énfasis4 3 2" xfId="19159"/>
    <cellStyle name="Énfasis4 3 3" xfId="19160"/>
    <cellStyle name="Énfasis4 4" xfId="19161"/>
    <cellStyle name="Énfasis4 4 2" xfId="19162"/>
    <cellStyle name="Énfasis4 5" xfId="19163"/>
    <cellStyle name="Énfasis4 6" xfId="19164"/>
    <cellStyle name="Énfasis5 2" xfId="19165"/>
    <cellStyle name="Énfasis5 2 2" xfId="19166"/>
    <cellStyle name="Énfasis5 2 2 2" xfId="19167"/>
    <cellStyle name="Énfasis5 2 2 3" xfId="19168"/>
    <cellStyle name="Énfasis5 2 3" xfId="19169"/>
    <cellStyle name="Énfasis5 2 3 2" xfId="19170"/>
    <cellStyle name="Énfasis5 2 4" xfId="19171"/>
    <cellStyle name="Énfasis5 2_37. RESULTADO NEGOCIOS YOY" xfId="19172"/>
    <cellStyle name="Énfasis5 3" xfId="19173"/>
    <cellStyle name="Énfasis5 3 2" xfId="19174"/>
    <cellStyle name="Énfasis5 3 3" xfId="19175"/>
    <cellStyle name="Énfasis5 4" xfId="19176"/>
    <cellStyle name="Énfasis5 4 2" xfId="19177"/>
    <cellStyle name="Énfasis5 5" xfId="19178"/>
    <cellStyle name="Énfasis5 6" xfId="19179"/>
    <cellStyle name="Énfasis6 2" xfId="19180"/>
    <cellStyle name="Énfasis6 2 2" xfId="19181"/>
    <cellStyle name="Énfasis6 2 2 2" xfId="19182"/>
    <cellStyle name="Énfasis6 2 2 2 2" xfId="19183"/>
    <cellStyle name="Énfasis6 2 2 3" xfId="19184"/>
    <cellStyle name="Énfasis6 2 3" xfId="19185"/>
    <cellStyle name="Énfasis6 2 3 2" xfId="19186"/>
    <cellStyle name="Énfasis6 2 4" xfId="19187"/>
    <cellStyle name="Énfasis6 2_37. RESULTADO NEGOCIOS YOY" xfId="19188"/>
    <cellStyle name="Énfasis6 3" xfId="19189"/>
    <cellStyle name="Énfasis6 3 2" xfId="19190"/>
    <cellStyle name="Énfasis6 3 3" xfId="19191"/>
    <cellStyle name="Énfasis6 4" xfId="19192"/>
    <cellStyle name="Énfasis6 4 2" xfId="19193"/>
    <cellStyle name="Énfasis6 5" xfId="19194"/>
    <cellStyle name="Énfasis6 6" xfId="19195"/>
    <cellStyle name="Entrada 2" xfId="19196"/>
    <cellStyle name="Entrada 2 10" xfId="19197"/>
    <cellStyle name="Entrada 2 10 2" xfId="19198"/>
    <cellStyle name="Entrada 2 10 3" xfId="19199"/>
    <cellStyle name="Entrada 2 10 4" xfId="19200"/>
    <cellStyle name="Entrada 2 11" xfId="19201"/>
    <cellStyle name="Entrada 2 11 2" xfId="19202"/>
    <cellStyle name="Entrada 2 11 3" xfId="19203"/>
    <cellStyle name="Entrada 2 11 4" xfId="19204"/>
    <cellStyle name="Entrada 2 12" xfId="19205"/>
    <cellStyle name="Entrada 2 12 2" xfId="19206"/>
    <cellStyle name="Entrada 2 12 3" xfId="19207"/>
    <cellStyle name="Entrada 2 12 4" xfId="19208"/>
    <cellStyle name="Entrada 2 13" xfId="19209"/>
    <cellStyle name="Entrada 2 13 2" xfId="19210"/>
    <cellStyle name="Entrada 2 13 3" xfId="19211"/>
    <cellStyle name="Entrada 2 13 4" xfId="19212"/>
    <cellStyle name="Entrada 2 14" xfId="19213"/>
    <cellStyle name="Entrada 2 14 2" xfId="19214"/>
    <cellStyle name="Entrada 2 14 3" xfId="19215"/>
    <cellStyle name="Entrada 2 14 4" xfId="19216"/>
    <cellStyle name="Entrada 2 15" xfId="19217"/>
    <cellStyle name="Entrada 2 15 2" xfId="19218"/>
    <cellStyle name="Entrada 2 15 3" xfId="19219"/>
    <cellStyle name="Entrada 2 15 4" xfId="19220"/>
    <cellStyle name="Entrada 2 16" xfId="19221"/>
    <cellStyle name="Entrada 2 16 2" xfId="19222"/>
    <cellStyle name="Entrada 2 16 3" xfId="19223"/>
    <cellStyle name="Entrada 2 16 4" xfId="19224"/>
    <cellStyle name="Entrada 2 17" xfId="19225"/>
    <cellStyle name="Entrada 2 17 2" xfId="19226"/>
    <cellStyle name="Entrada 2 17 3" xfId="19227"/>
    <cellStyle name="Entrada 2 17 4" xfId="19228"/>
    <cellStyle name="Entrada 2 18" xfId="19229"/>
    <cellStyle name="Entrada 2 2" xfId="19230"/>
    <cellStyle name="Entrada 2 2 10" xfId="19231"/>
    <cellStyle name="Entrada 2 2 10 2" xfId="19232"/>
    <cellStyle name="Entrada 2 2 10 3" xfId="19233"/>
    <cellStyle name="Entrada 2 2 11" xfId="19234"/>
    <cellStyle name="Entrada 2 2 11 2" xfId="19235"/>
    <cellStyle name="Entrada 2 2 11 3" xfId="19236"/>
    <cellStyle name="Entrada 2 2 12" xfId="19237"/>
    <cellStyle name="Entrada 2 2 12 2" xfId="19238"/>
    <cellStyle name="Entrada 2 2 12 3" xfId="19239"/>
    <cellStyle name="Entrada 2 2 13" xfId="19240"/>
    <cellStyle name="Entrada 2 2 13 2" xfId="19241"/>
    <cellStyle name="Entrada 2 2 13 3" xfId="19242"/>
    <cellStyle name="Entrada 2 2 14" xfId="19243"/>
    <cellStyle name="Entrada 2 2 14 2" xfId="19244"/>
    <cellStyle name="Entrada 2 2 14 3" xfId="19245"/>
    <cellStyle name="Entrada 2 2 15" xfId="19246"/>
    <cellStyle name="Entrada 2 2 15 2" xfId="19247"/>
    <cellStyle name="Entrada 2 2 15 3" xfId="19248"/>
    <cellStyle name="Entrada 2 2 16" xfId="19249"/>
    <cellStyle name="Entrada 2 2 16 2" xfId="19250"/>
    <cellStyle name="Entrada 2 2 16 3" xfId="19251"/>
    <cellStyle name="Entrada 2 2 17" xfId="19252"/>
    <cellStyle name="Entrada 2 2 17 2" xfId="19253"/>
    <cellStyle name="Entrada 2 2 17 3" xfId="19254"/>
    <cellStyle name="Entrada 2 2 18" xfId="19255"/>
    <cellStyle name="Entrada 2 2 18 2" xfId="19256"/>
    <cellStyle name="Entrada 2 2 18 3" xfId="19257"/>
    <cellStyle name="Entrada 2 2 19" xfId="19258"/>
    <cellStyle name="Entrada 2 2 19 2" xfId="19259"/>
    <cellStyle name="Entrada 2 2 19 3" xfId="19260"/>
    <cellStyle name="Entrada 2 2 2" xfId="19261"/>
    <cellStyle name="Entrada 2 2 2 10" xfId="19262"/>
    <cellStyle name="Entrada 2 2 2 10 2" xfId="19263"/>
    <cellStyle name="Entrada 2 2 2 10 3" xfId="19264"/>
    <cellStyle name="Entrada 2 2 2 10 4" xfId="19265"/>
    <cellStyle name="Entrada 2 2 2 11" xfId="19266"/>
    <cellStyle name="Entrada 2 2 2 11 2" xfId="19267"/>
    <cellStyle name="Entrada 2 2 2 11 3" xfId="19268"/>
    <cellStyle name="Entrada 2 2 2 11 4" xfId="19269"/>
    <cellStyle name="Entrada 2 2 2 12" xfId="19270"/>
    <cellStyle name="Entrada 2 2 2 12 2" xfId="19271"/>
    <cellStyle name="Entrada 2 2 2 12 3" xfId="19272"/>
    <cellStyle name="Entrada 2 2 2 12 4" xfId="19273"/>
    <cellStyle name="Entrada 2 2 2 13" xfId="19274"/>
    <cellStyle name="Entrada 2 2 2 13 2" xfId="19275"/>
    <cellStyle name="Entrada 2 2 2 13 3" xfId="19276"/>
    <cellStyle name="Entrada 2 2 2 13 4" xfId="19277"/>
    <cellStyle name="Entrada 2 2 2 14" xfId="19278"/>
    <cellStyle name="Entrada 2 2 2 14 2" xfId="19279"/>
    <cellStyle name="Entrada 2 2 2 14 3" xfId="19280"/>
    <cellStyle name="Entrada 2 2 2 14 4" xfId="19281"/>
    <cellStyle name="Entrada 2 2 2 15" xfId="19282"/>
    <cellStyle name="Entrada 2 2 2 15 2" xfId="19283"/>
    <cellStyle name="Entrada 2 2 2 15 3" xfId="19284"/>
    <cellStyle name="Entrada 2 2 2 15 4" xfId="19285"/>
    <cellStyle name="Entrada 2 2 2 16" xfId="19286"/>
    <cellStyle name="Entrada 2 2 2 16 2" xfId="19287"/>
    <cellStyle name="Entrada 2 2 2 16 3" xfId="19288"/>
    <cellStyle name="Entrada 2 2 2 16 4" xfId="19289"/>
    <cellStyle name="Entrada 2 2 2 17" xfId="19290"/>
    <cellStyle name="Entrada 2 2 2 18" xfId="19291"/>
    <cellStyle name="Entrada 2 2 2 19" xfId="19292"/>
    <cellStyle name="Entrada 2 2 2 2" xfId="19293"/>
    <cellStyle name="Entrada 2 2 2 2 2" xfId="19294"/>
    <cellStyle name="Entrada 2 2 2 2 3" xfId="19295"/>
    <cellStyle name="Entrada 2 2 2 3" xfId="19296"/>
    <cellStyle name="Entrada 2 2 2 3 2" xfId="19297"/>
    <cellStyle name="Entrada 2 2 2 3 3" xfId="19298"/>
    <cellStyle name="Entrada 2 2 2 3 4" xfId="19299"/>
    <cellStyle name="Entrada 2 2 2 4" xfId="19300"/>
    <cellStyle name="Entrada 2 2 2 4 2" xfId="19301"/>
    <cellStyle name="Entrada 2 2 2 4 3" xfId="19302"/>
    <cellStyle name="Entrada 2 2 2 4 4" xfId="19303"/>
    <cellStyle name="Entrada 2 2 2 5" xfId="19304"/>
    <cellStyle name="Entrada 2 2 2 5 2" xfId="19305"/>
    <cellStyle name="Entrada 2 2 2 5 3" xfId="19306"/>
    <cellStyle name="Entrada 2 2 2 5 4" xfId="19307"/>
    <cellStyle name="Entrada 2 2 2 6" xfId="19308"/>
    <cellStyle name="Entrada 2 2 2 6 2" xfId="19309"/>
    <cellStyle name="Entrada 2 2 2 6 3" xfId="19310"/>
    <cellStyle name="Entrada 2 2 2 6 4" xfId="19311"/>
    <cellStyle name="Entrada 2 2 2 7" xfId="19312"/>
    <cellStyle name="Entrada 2 2 2 7 2" xfId="19313"/>
    <cellStyle name="Entrada 2 2 2 7 3" xfId="19314"/>
    <cellStyle name="Entrada 2 2 2 7 4" xfId="19315"/>
    <cellStyle name="Entrada 2 2 2 8" xfId="19316"/>
    <cellStyle name="Entrada 2 2 2 8 2" xfId="19317"/>
    <cellStyle name="Entrada 2 2 2 8 3" xfId="19318"/>
    <cellStyle name="Entrada 2 2 2 8 4" xfId="19319"/>
    <cellStyle name="Entrada 2 2 2 9" xfId="19320"/>
    <cellStyle name="Entrada 2 2 2 9 2" xfId="19321"/>
    <cellStyle name="Entrada 2 2 2 9 3" xfId="19322"/>
    <cellStyle name="Entrada 2 2 2 9 4" xfId="19323"/>
    <cellStyle name="Entrada 2 2 20" xfId="19324"/>
    <cellStyle name="Entrada 2 2 20 2" xfId="19325"/>
    <cellStyle name="Entrada 2 2 20 3" xfId="19326"/>
    <cellStyle name="Entrada 2 2 21" xfId="19327"/>
    <cellStyle name="Entrada 2 2 21 2" xfId="19328"/>
    <cellStyle name="Entrada 2 2 21 3" xfId="19329"/>
    <cellStyle name="Entrada 2 2 22" xfId="19330"/>
    <cellStyle name="Entrada 2 2 22 2" xfId="19331"/>
    <cellStyle name="Entrada 2 2 22 3" xfId="19332"/>
    <cellStyle name="Entrada 2 2 23" xfId="19333"/>
    <cellStyle name="Entrada 2 2 23 2" xfId="19334"/>
    <cellStyle name="Entrada 2 2 23 3" xfId="19335"/>
    <cellStyle name="Entrada 2 2 24" xfId="19336"/>
    <cellStyle name="Entrada 2 2 24 2" xfId="19337"/>
    <cellStyle name="Entrada 2 2 24 3" xfId="19338"/>
    <cellStyle name="Entrada 2 2 25" xfId="19339"/>
    <cellStyle name="Entrada 2 2 25 2" xfId="19340"/>
    <cellStyle name="Entrada 2 2 25 3" xfId="19341"/>
    <cellStyle name="Entrada 2 2 26" xfId="19342"/>
    <cellStyle name="Entrada 2 2 26 2" xfId="19343"/>
    <cellStyle name="Entrada 2 2 26 3" xfId="19344"/>
    <cellStyle name="Entrada 2 2 27" xfId="19345"/>
    <cellStyle name="Entrada 2 2 27 2" xfId="19346"/>
    <cellStyle name="Entrada 2 2 27 3" xfId="19347"/>
    <cellStyle name="Entrada 2 2 28" xfId="19348"/>
    <cellStyle name="Entrada 2 2 28 2" xfId="19349"/>
    <cellStyle name="Entrada 2 2 28 3" xfId="19350"/>
    <cellStyle name="Entrada 2 2 29" xfId="19351"/>
    <cellStyle name="Entrada 2 2 29 2" xfId="19352"/>
    <cellStyle name="Entrada 2 2 29 3" xfId="19353"/>
    <cellStyle name="Entrada 2 2 3" xfId="19354"/>
    <cellStyle name="Entrada 2 2 3 2" xfId="19355"/>
    <cellStyle name="Entrada 2 2 3 3" xfId="19356"/>
    <cellStyle name="Entrada 2 2 3 4" xfId="19357"/>
    <cellStyle name="Entrada 2 2 30" xfId="19358"/>
    <cellStyle name="Entrada 2 2 30 2" xfId="19359"/>
    <cellStyle name="Entrada 2 2 30 3" xfId="19360"/>
    <cellStyle name="Entrada 2 2 31" xfId="19361"/>
    <cellStyle name="Entrada 2 2 31 2" xfId="19362"/>
    <cellStyle name="Entrada 2 2 31 3" xfId="19363"/>
    <cellStyle name="Entrada 2 2 32" xfId="19364"/>
    <cellStyle name="Entrada 2 2 32 2" xfId="19365"/>
    <cellStyle name="Entrada 2 2 32 3" xfId="19366"/>
    <cellStyle name="Entrada 2 2 33" xfId="19367"/>
    <cellStyle name="Entrada 2 2 33 2" xfId="19368"/>
    <cellStyle name="Entrada 2 2 33 3" xfId="19369"/>
    <cellStyle name="Entrada 2 2 34" xfId="19370"/>
    <cellStyle name="Entrada 2 2 34 2" xfId="19371"/>
    <cellStyle name="Entrada 2 2 34 3" xfId="19372"/>
    <cellStyle name="Entrada 2 2 35" xfId="19373"/>
    <cellStyle name="Entrada 2 2 35 2" xfId="19374"/>
    <cellStyle name="Entrada 2 2 35 3" xfId="19375"/>
    <cellStyle name="Entrada 2 2 36" xfId="19376"/>
    <cellStyle name="Entrada 2 2 36 2" xfId="19377"/>
    <cellStyle name="Entrada 2 2 36 3" xfId="19378"/>
    <cellStyle name="Entrada 2 2 37" xfId="19379"/>
    <cellStyle name="Entrada 2 2 37 2" xfId="19380"/>
    <cellStyle name="Entrada 2 2 37 3" xfId="19381"/>
    <cellStyle name="Entrada 2 2 38" xfId="19382"/>
    <cellStyle name="Entrada 2 2 38 2" xfId="19383"/>
    <cellStyle name="Entrada 2 2 38 3" xfId="19384"/>
    <cellStyle name="Entrada 2 2 39" xfId="19385"/>
    <cellStyle name="Entrada 2 2 39 2" xfId="19386"/>
    <cellStyle name="Entrada 2 2 39 3" xfId="19387"/>
    <cellStyle name="Entrada 2 2 4" xfId="19388"/>
    <cellStyle name="Entrada 2 2 4 2" xfId="19389"/>
    <cellStyle name="Entrada 2 2 4 3" xfId="19390"/>
    <cellStyle name="Entrada 2 2 4 4" xfId="19391"/>
    <cellStyle name="Entrada 2 2 40" xfId="19392"/>
    <cellStyle name="Entrada 2 2 40 2" xfId="19393"/>
    <cellStyle name="Entrada 2 2 40 3" xfId="19394"/>
    <cellStyle name="Entrada 2 2 41" xfId="19395"/>
    <cellStyle name="Entrada 2 2 41 2" xfId="19396"/>
    <cellStyle name="Entrada 2 2 41 3" xfId="19397"/>
    <cellStyle name="Entrada 2 2 42" xfId="19398"/>
    <cellStyle name="Entrada 2 2 42 2" xfId="19399"/>
    <cellStyle name="Entrada 2 2 42 3" xfId="19400"/>
    <cellStyle name="Entrada 2 2 43" xfId="19401"/>
    <cellStyle name="Entrada 2 2 43 2" xfId="19402"/>
    <cellStyle name="Entrada 2 2 43 3" xfId="19403"/>
    <cellStyle name="Entrada 2 2 44" xfId="19404"/>
    <cellStyle name="Entrada 2 2 44 2" xfId="19405"/>
    <cellStyle name="Entrada 2 2 44 3" xfId="19406"/>
    <cellStyle name="Entrada 2 2 45" xfId="19407"/>
    <cellStyle name="Entrada 2 2 45 2" xfId="19408"/>
    <cellStyle name="Entrada 2 2 45 3" xfId="19409"/>
    <cellStyle name="Entrada 2 2 45 4" xfId="19410"/>
    <cellStyle name="Entrada 2 2 46" xfId="19411"/>
    <cellStyle name="Entrada 2 2 46 2" xfId="19412"/>
    <cellStyle name="Entrada 2 2 46 3" xfId="19413"/>
    <cellStyle name="Entrada 2 2 46 4" xfId="19414"/>
    <cellStyle name="Entrada 2 2 47" xfId="19415"/>
    <cellStyle name="Entrada 2 2 47 2" xfId="19416"/>
    <cellStyle name="Entrada 2 2 47 3" xfId="19417"/>
    <cellStyle name="Entrada 2 2 47 4" xfId="19418"/>
    <cellStyle name="Entrada 2 2 48" xfId="19419"/>
    <cellStyle name="Entrada 2 2 48 2" xfId="19420"/>
    <cellStyle name="Entrada 2 2 48 3" xfId="19421"/>
    <cellStyle name="Entrada 2 2 48 4" xfId="19422"/>
    <cellStyle name="Entrada 2 2 49" xfId="19423"/>
    <cellStyle name="Entrada 2 2 49 2" xfId="19424"/>
    <cellStyle name="Entrada 2 2 49 3" xfId="19425"/>
    <cellStyle name="Entrada 2 2 49 4" xfId="19426"/>
    <cellStyle name="Entrada 2 2 5" xfId="19427"/>
    <cellStyle name="Entrada 2 2 5 2" xfId="19428"/>
    <cellStyle name="Entrada 2 2 5 3" xfId="19429"/>
    <cellStyle name="Entrada 2 2 5 4" xfId="19430"/>
    <cellStyle name="Entrada 2 2 50" xfId="19431"/>
    <cellStyle name="Entrada 2 2 50 2" xfId="19432"/>
    <cellStyle name="Entrada 2 2 50 3" xfId="19433"/>
    <cellStyle name="Entrada 2 2 50 4" xfId="19434"/>
    <cellStyle name="Entrada 2 2 51" xfId="19435"/>
    <cellStyle name="Entrada 2 2 51 2" xfId="19436"/>
    <cellStyle name="Entrada 2 2 51 3" xfId="19437"/>
    <cellStyle name="Entrada 2 2 51 4" xfId="19438"/>
    <cellStyle name="Entrada 2 2 52" xfId="19439"/>
    <cellStyle name="Entrada 2 2 52 2" xfId="19440"/>
    <cellStyle name="Entrada 2 2 52 3" xfId="19441"/>
    <cellStyle name="Entrada 2 2 52 4" xfId="19442"/>
    <cellStyle name="Entrada 2 2 53" xfId="19443"/>
    <cellStyle name="Entrada 2 2 53 2" xfId="19444"/>
    <cellStyle name="Entrada 2 2 53 3" xfId="19445"/>
    <cellStyle name="Entrada 2 2 53 4" xfId="19446"/>
    <cellStyle name="Entrada 2 2 54" xfId="19447"/>
    <cellStyle name="Entrada 2 2 54 2" xfId="19448"/>
    <cellStyle name="Entrada 2 2 54 3" xfId="19449"/>
    <cellStyle name="Entrada 2 2 54 4" xfId="19450"/>
    <cellStyle name="Entrada 2 2 55" xfId="19451"/>
    <cellStyle name="Entrada 2 2 55 2" xfId="19452"/>
    <cellStyle name="Entrada 2 2 55 3" xfId="19453"/>
    <cellStyle name="Entrada 2 2 55 4" xfId="19454"/>
    <cellStyle name="Entrada 2 2 56" xfId="19455"/>
    <cellStyle name="Entrada 2 2 56 2" xfId="19456"/>
    <cellStyle name="Entrada 2 2 56 3" xfId="19457"/>
    <cellStyle name="Entrada 2 2 56 4" xfId="19458"/>
    <cellStyle name="Entrada 2 2 57" xfId="19459"/>
    <cellStyle name="Entrada 2 2 57 2" xfId="19460"/>
    <cellStyle name="Entrada 2 2 57 3" xfId="19461"/>
    <cellStyle name="Entrada 2 2 57 4" xfId="19462"/>
    <cellStyle name="Entrada 2 2 58" xfId="19463"/>
    <cellStyle name="Entrada 2 2 58 2" xfId="19464"/>
    <cellStyle name="Entrada 2 2 58 3" xfId="19465"/>
    <cellStyle name="Entrada 2 2 58 4" xfId="19466"/>
    <cellStyle name="Entrada 2 2 59" xfId="19467"/>
    <cellStyle name="Entrada 2 2 6" xfId="19468"/>
    <cellStyle name="Entrada 2 2 6 2" xfId="19469"/>
    <cellStyle name="Entrada 2 2 6 3" xfId="19470"/>
    <cellStyle name="Entrada 2 2 60" xfId="19471"/>
    <cellStyle name="Entrada 2 2 7" xfId="19472"/>
    <cellStyle name="Entrada 2 2 7 2" xfId="19473"/>
    <cellStyle name="Entrada 2 2 7 3" xfId="19474"/>
    <cellStyle name="Entrada 2 2 8" xfId="19475"/>
    <cellStyle name="Entrada 2 2 8 2" xfId="19476"/>
    <cellStyle name="Entrada 2 2 8 3" xfId="19477"/>
    <cellStyle name="Entrada 2 2 9" xfId="19478"/>
    <cellStyle name="Entrada 2 2 9 2" xfId="19479"/>
    <cellStyle name="Entrada 2 2 9 3" xfId="19480"/>
    <cellStyle name="Entrada 2 2_37. RESULTADO NEGOCIOS YOY" xfId="19481"/>
    <cellStyle name="Entrada 2 3" xfId="19482"/>
    <cellStyle name="Entrada 2 3 10" xfId="19483"/>
    <cellStyle name="Entrada 2 3 10 2" xfId="19484"/>
    <cellStyle name="Entrada 2 3 10 3" xfId="19485"/>
    <cellStyle name="Entrada 2 3 10 4" xfId="19486"/>
    <cellStyle name="Entrada 2 3 11" xfId="19487"/>
    <cellStyle name="Entrada 2 3 11 2" xfId="19488"/>
    <cellStyle name="Entrada 2 3 11 3" xfId="19489"/>
    <cellStyle name="Entrada 2 3 11 4" xfId="19490"/>
    <cellStyle name="Entrada 2 3 12" xfId="19491"/>
    <cellStyle name="Entrada 2 3 12 2" xfId="19492"/>
    <cellStyle name="Entrada 2 3 12 3" xfId="19493"/>
    <cellStyle name="Entrada 2 3 12 4" xfId="19494"/>
    <cellStyle name="Entrada 2 3 13" xfId="19495"/>
    <cellStyle name="Entrada 2 3 13 2" xfId="19496"/>
    <cellStyle name="Entrada 2 3 13 3" xfId="19497"/>
    <cellStyle name="Entrada 2 3 13 4" xfId="19498"/>
    <cellStyle name="Entrada 2 3 14" xfId="19499"/>
    <cellStyle name="Entrada 2 3 14 2" xfId="19500"/>
    <cellStyle name="Entrada 2 3 14 3" xfId="19501"/>
    <cellStyle name="Entrada 2 3 14 4" xfId="19502"/>
    <cellStyle name="Entrada 2 3 15" xfId="19503"/>
    <cellStyle name="Entrada 2 3 15 2" xfId="19504"/>
    <cellStyle name="Entrada 2 3 15 3" xfId="19505"/>
    <cellStyle name="Entrada 2 3 15 4" xfId="19506"/>
    <cellStyle name="Entrada 2 3 16" xfId="19507"/>
    <cellStyle name="Entrada 2 3 16 2" xfId="19508"/>
    <cellStyle name="Entrada 2 3 16 3" xfId="19509"/>
    <cellStyle name="Entrada 2 3 16 4" xfId="19510"/>
    <cellStyle name="Entrada 2 3 17" xfId="19511"/>
    <cellStyle name="Entrada 2 3 18" xfId="19512"/>
    <cellStyle name="Entrada 2 3 19" xfId="19513"/>
    <cellStyle name="Entrada 2 3 2" xfId="19514"/>
    <cellStyle name="Entrada 2 3 2 2" xfId="19515"/>
    <cellStyle name="Entrada 2 3 2 3" xfId="19516"/>
    <cellStyle name="Entrada 2 3 2 4" xfId="19517"/>
    <cellStyle name="Entrada 2 3 3" xfId="19518"/>
    <cellStyle name="Entrada 2 3 3 2" xfId="19519"/>
    <cellStyle name="Entrada 2 3 3 3" xfId="19520"/>
    <cellStyle name="Entrada 2 3 3 4" xfId="19521"/>
    <cellStyle name="Entrada 2 3 4" xfId="19522"/>
    <cellStyle name="Entrada 2 3 4 2" xfId="19523"/>
    <cellStyle name="Entrada 2 3 4 3" xfId="19524"/>
    <cellStyle name="Entrada 2 3 4 4" xfId="19525"/>
    <cellStyle name="Entrada 2 3 5" xfId="19526"/>
    <cellStyle name="Entrada 2 3 5 2" xfId="19527"/>
    <cellStyle name="Entrada 2 3 5 3" xfId="19528"/>
    <cellStyle name="Entrada 2 3 5 4" xfId="19529"/>
    <cellStyle name="Entrada 2 3 6" xfId="19530"/>
    <cellStyle name="Entrada 2 3 6 2" xfId="19531"/>
    <cellStyle name="Entrada 2 3 6 3" xfId="19532"/>
    <cellStyle name="Entrada 2 3 6 4" xfId="19533"/>
    <cellStyle name="Entrada 2 3 7" xfId="19534"/>
    <cellStyle name="Entrada 2 3 7 2" xfId="19535"/>
    <cellStyle name="Entrada 2 3 7 3" xfId="19536"/>
    <cellStyle name="Entrada 2 3 7 4" xfId="19537"/>
    <cellStyle name="Entrada 2 3 8" xfId="19538"/>
    <cellStyle name="Entrada 2 3 8 2" xfId="19539"/>
    <cellStyle name="Entrada 2 3 8 3" xfId="19540"/>
    <cellStyle name="Entrada 2 3 8 4" xfId="19541"/>
    <cellStyle name="Entrada 2 3 9" xfId="19542"/>
    <cellStyle name="Entrada 2 3 9 2" xfId="19543"/>
    <cellStyle name="Entrada 2 3 9 3" xfId="19544"/>
    <cellStyle name="Entrada 2 3 9 4" xfId="19545"/>
    <cellStyle name="Entrada 2 4" xfId="19546"/>
    <cellStyle name="Entrada 2 4 2" xfId="19547"/>
    <cellStyle name="Entrada 2 4 3" xfId="19548"/>
    <cellStyle name="Entrada 2 4 4" xfId="19549"/>
    <cellStyle name="Entrada 2 5" xfId="19550"/>
    <cellStyle name="Entrada 2 5 2" xfId="19551"/>
    <cellStyle name="Entrada 2 5 3" xfId="19552"/>
    <cellStyle name="Entrada 2 5 4" xfId="19553"/>
    <cellStyle name="Entrada 2 6" xfId="19554"/>
    <cellStyle name="Entrada 2 6 2" xfId="19555"/>
    <cellStyle name="Entrada 2 6 3" xfId="19556"/>
    <cellStyle name="Entrada 2 7" xfId="19557"/>
    <cellStyle name="Entrada 2 7 2" xfId="19558"/>
    <cellStyle name="Entrada 2 7 3" xfId="19559"/>
    <cellStyle name="Entrada 2 8" xfId="19560"/>
    <cellStyle name="Entrada 2 8 2" xfId="19561"/>
    <cellStyle name="Entrada 2 8 3" xfId="19562"/>
    <cellStyle name="Entrada 2 9" xfId="19563"/>
    <cellStyle name="Entrada 2 9 2" xfId="19564"/>
    <cellStyle name="Entrada 2 9 3" xfId="19565"/>
    <cellStyle name="Entrada 2_37. RESULTADO NEGOCIOS YOY" xfId="19566"/>
    <cellStyle name="Entrada 3" xfId="19567"/>
    <cellStyle name="Entrada 3 10" xfId="19568"/>
    <cellStyle name="Entrada 3 10 2" xfId="19569"/>
    <cellStyle name="Entrada 3 10 3" xfId="19570"/>
    <cellStyle name="Entrada 3 10 4" xfId="19571"/>
    <cellStyle name="Entrada 3 11" xfId="19572"/>
    <cellStyle name="Entrada 3 11 2" xfId="19573"/>
    <cellStyle name="Entrada 3 11 3" xfId="19574"/>
    <cellStyle name="Entrada 3 11 4" xfId="19575"/>
    <cellStyle name="Entrada 3 12" xfId="19576"/>
    <cellStyle name="Entrada 3 12 2" xfId="19577"/>
    <cellStyle name="Entrada 3 12 3" xfId="19578"/>
    <cellStyle name="Entrada 3 12 4" xfId="19579"/>
    <cellStyle name="Entrada 3 13" xfId="19580"/>
    <cellStyle name="Entrada 3 13 2" xfId="19581"/>
    <cellStyle name="Entrada 3 13 3" xfId="19582"/>
    <cellStyle name="Entrada 3 13 4" xfId="19583"/>
    <cellStyle name="Entrada 3 14" xfId="19584"/>
    <cellStyle name="Entrada 3 14 2" xfId="19585"/>
    <cellStyle name="Entrada 3 14 3" xfId="19586"/>
    <cellStyle name="Entrada 3 14 4" xfId="19587"/>
    <cellStyle name="Entrada 3 15" xfId="19588"/>
    <cellStyle name="Entrada 3 15 2" xfId="19589"/>
    <cellStyle name="Entrada 3 15 3" xfId="19590"/>
    <cellStyle name="Entrada 3 15 4" xfId="19591"/>
    <cellStyle name="Entrada 3 16" xfId="19592"/>
    <cellStyle name="Entrada 3 2" xfId="19593"/>
    <cellStyle name="Entrada 3 2 2" xfId="19594"/>
    <cellStyle name="Entrada 3 2 3" xfId="19595"/>
    <cellStyle name="Entrada 3 2 4" xfId="19596"/>
    <cellStyle name="Entrada 3 2 5" xfId="19597"/>
    <cellStyle name="Entrada 3 3" xfId="19598"/>
    <cellStyle name="Entrada 3 3 2" xfId="19599"/>
    <cellStyle name="Entrada 3 3 3" xfId="19600"/>
    <cellStyle name="Entrada 3 3 4" xfId="19601"/>
    <cellStyle name="Entrada 3 4" xfId="19602"/>
    <cellStyle name="Entrada 3 4 2" xfId="19603"/>
    <cellStyle name="Entrada 3 4 3" xfId="19604"/>
    <cellStyle name="Entrada 3 4 4" xfId="19605"/>
    <cellStyle name="Entrada 3 5" xfId="19606"/>
    <cellStyle name="Entrada 3 5 2" xfId="19607"/>
    <cellStyle name="Entrada 3 5 3" xfId="19608"/>
    <cellStyle name="Entrada 3 5 4" xfId="19609"/>
    <cellStyle name="Entrada 3 6" xfId="19610"/>
    <cellStyle name="Entrada 3 6 2" xfId="19611"/>
    <cellStyle name="Entrada 3 6 3" xfId="19612"/>
    <cellStyle name="Entrada 3 6 4" xfId="19613"/>
    <cellStyle name="Entrada 3 7" xfId="19614"/>
    <cellStyle name="Entrada 3 7 2" xfId="19615"/>
    <cellStyle name="Entrada 3 7 3" xfId="19616"/>
    <cellStyle name="Entrada 3 7 4" xfId="19617"/>
    <cellStyle name="Entrada 3 8" xfId="19618"/>
    <cellStyle name="Entrada 3 8 2" xfId="19619"/>
    <cellStyle name="Entrada 3 8 3" xfId="19620"/>
    <cellStyle name="Entrada 3 8 4" xfId="19621"/>
    <cellStyle name="Entrada 3 9" xfId="19622"/>
    <cellStyle name="Entrada 3 9 2" xfId="19623"/>
    <cellStyle name="Entrada 3 9 3" xfId="19624"/>
    <cellStyle name="Entrada 3 9 4" xfId="19625"/>
    <cellStyle name="Entrada 4" xfId="19626"/>
    <cellStyle name="Entrada 4 2" xfId="19627"/>
    <cellStyle name="Entrada 4 3" xfId="19628"/>
    <cellStyle name="Entrada 5" xfId="19629"/>
    <cellStyle name="Entrada 6" xfId="19630"/>
    <cellStyle name="Entrada 7" xfId="19631"/>
    <cellStyle name="Estilo 1" xfId="19632"/>
    <cellStyle name="Estilo 1 2" xfId="19633"/>
    <cellStyle name="Estilo 1 3" xfId="19634"/>
    <cellStyle name="Estilo 1 4" xfId="19635"/>
    <cellStyle name="ESTILO.CABECERA" xfId="19636"/>
    <cellStyle name="ESTILO.CABECERA 2" xfId="19637"/>
    <cellStyle name="ESTILO.CABECERA 2 2" xfId="19638"/>
    <cellStyle name="ESTILO.CABECERA 2 3" xfId="19639"/>
    <cellStyle name="ESTILO.CABECERA 3" xfId="19640"/>
    <cellStyle name="ESTILO.CABECERA 4" xfId="19641"/>
    <cellStyle name="ESTILO.CABECERA.DETALLE" xfId="19642"/>
    <cellStyle name="ESTILO.CABECERA.DETALLE 2" xfId="19643"/>
    <cellStyle name="ESTILO.CABECERA.DETALLE 3" xfId="19644"/>
    <cellStyle name="ESTILO.CABECERA.ENCABEZADO" xfId="19645"/>
    <cellStyle name="ESTILO.CABECERA.ENCABEZADO 2" xfId="19646"/>
    <cellStyle name="ESTILO.CABECERA.ENCABEZADO 3" xfId="19647"/>
    <cellStyle name="ESTILO.CABECERA.NEGRITA" xfId="19648"/>
    <cellStyle name="ESTILO.CABECERA.NEGRITA 2" xfId="19649"/>
    <cellStyle name="ESTILO.CASILLA" xfId="19650"/>
    <cellStyle name="ESTILO.CASILLA 2" xfId="19651"/>
    <cellStyle name="ESTILO.CASILLA 2 2" xfId="19652"/>
    <cellStyle name="ESTILO.CASILLA 2 2 2" xfId="19653"/>
    <cellStyle name="ESTILO.CASILLA 2 2 3" xfId="19654"/>
    <cellStyle name="ESTILO.CASILLA 2 2_37. RESULTADO NEGOCIOS YOY" xfId="19655"/>
    <cellStyle name="ESTILO.CASILLA 2 3" xfId="19656"/>
    <cellStyle name="ESTILO.CASILLA 2 3 2" xfId="19657"/>
    <cellStyle name="ESTILO.CASILLA 2 3 3" xfId="19658"/>
    <cellStyle name="ESTILO.CASILLA 2 3_37. RESULTADO NEGOCIOS YOY" xfId="19659"/>
    <cellStyle name="ESTILO.CASILLA 2 4" xfId="19660"/>
    <cellStyle name="ESTILO.CASILLA 2 4 2" xfId="19661"/>
    <cellStyle name="ESTILO.CASILLA 2 4 3" xfId="19662"/>
    <cellStyle name="ESTILO.CASILLA 2 4 4" xfId="19663"/>
    <cellStyle name="ESTILO.CASILLA 2 4_37. RESULTADO NEGOCIOS YOY" xfId="19664"/>
    <cellStyle name="ESTILO.CASILLA 2 5" xfId="19665"/>
    <cellStyle name="ESTILO.CASILLA 2 5 2" xfId="19666"/>
    <cellStyle name="ESTILO.CASILLA 2 5 3" xfId="19667"/>
    <cellStyle name="ESTILO.CASILLA 2 5 4" xfId="19668"/>
    <cellStyle name="ESTILO.CASILLA 2 5_37. RESULTADO NEGOCIOS YOY" xfId="19669"/>
    <cellStyle name="ESTILO.CASILLA 2 6" xfId="19670"/>
    <cellStyle name="ESTILO.CASILLA 2 6 2" xfId="19671"/>
    <cellStyle name="ESTILO.CASILLA 2 6_37. RESULTADO NEGOCIOS YOY" xfId="19672"/>
    <cellStyle name="ESTILO.CASILLA 2 7" xfId="19673"/>
    <cellStyle name="ESTILO.CASILLA 2 7 2" xfId="19674"/>
    <cellStyle name="ESTILO.CASILLA 2 7_37. RESULTADO NEGOCIOS YOY" xfId="19675"/>
    <cellStyle name="ESTILO.CASILLA 2 8" xfId="19676"/>
    <cellStyle name="ESTILO.CASILLA 2 9" xfId="19677"/>
    <cellStyle name="ESTILO.CASILLA 2_37. RESULTADO NEGOCIOS YOY" xfId="19678"/>
    <cellStyle name="ESTILO.CASILLA 3" xfId="19679"/>
    <cellStyle name="ESTILO.CASILLA 3 2" xfId="19680"/>
    <cellStyle name="ESTILO.CASILLA 3 2 2" xfId="19681"/>
    <cellStyle name="ESTILO.CASILLA 3 2 3" xfId="19682"/>
    <cellStyle name="ESTILO.CASILLA 3 3" xfId="19683"/>
    <cellStyle name="ESTILO.CASILLA 3 3 2" xfId="19684"/>
    <cellStyle name="ESTILO.CASILLA 3 3 3" xfId="19685"/>
    <cellStyle name="ESTILO.CASILLA 3 4" xfId="19686"/>
    <cellStyle name="ESTILO.CASILLA 3 5" xfId="19687"/>
    <cellStyle name="ESTILO.CASILLA 3_37. RESULTADO NEGOCIOS YOY" xfId="19688"/>
    <cellStyle name="ESTILO.CASILLA 4" xfId="19689"/>
    <cellStyle name="ESTILO.CASILLA 4 2" xfId="19690"/>
    <cellStyle name="ESTILO.CASILLA 4 3" xfId="19691"/>
    <cellStyle name="ESTILO.CASILLA 4 4" xfId="19692"/>
    <cellStyle name="ESTILO.CASILLA 4 5" xfId="19693"/>
    <cellStyle name="ESTILO.CASILLA 4_37. RESULTADO NEGOCIOS YOY" xfId="19694"/>
    <cellStyle name="ESTILO.CASILLA 5" xfId="19695"/>
    <cellStyle name="ESTILO.CASILLA 6" xfId="19696"/>
    <cellStyle name="ESTILO.CASILLA 7" xfId="19697"/>
    <cellStyle name="ESTILO.CASILLA 8" xfId="19698"/>
    <cellStyle name="ESTILO.CASILLA_37. RESULTADO NEGOCIOS YOY" xfId="19699"/>
    <cellStyle name="ESTILO.ENCABEZADO" xfId="19700"/>
    <cellStyle name="ESTILO.ENCABEZADO 2" xfId="19701"/>
    <cellStyle name="ESTILO.ENCABEZADO 2 2" xfId="19702"/>
    <cellStyle name="ESTILO.ENCABEZADO 2 2 2" xfId="19703"/>
    <cellStyle name="ESTILO.ENCABEZADO 2 2 3" xfId="19704"/>
    <cellStyle name="ESTILO.ENCABEZADO 2 2_37. RESULTADO NEGOCIOS YOY" xfId="19705"/>
    <cellStyle name="ESTILO.ENCABEZADO 2 3" xfId="19706"/>
    <cellStyle name="ESTILO.ENCABEZADO 2 3 2" xfId="19707"/>
    <cellStyle name="ESTILO.ENCABEZADO 2 3 3" xfId="19708"/>
    <cellStyle name="ESTILO.ENCABEZADO 2 3_37. RESULTADO NEGOCIOS YOY" xfId="19709"/>
    <cellStyle name="ESTILO.ENCABEZADO 2 4" xfId="19710"/>
    <cellStyle name="ESTILO.ENCABEZADO 2 4 2" xfId="19711"/>
    <cellStyle name="ESTILO.ENCABEZADO 2 4 3" xfId="19712"/>
    <cellStyle name="ESTILO.ENCABEZADO 2 4 4" xfId="19713"/>
    <cellStyle name="ESTILO.ENCABEZADO 2 4_37. RESULTADO NEGOCIOS YOY" xfId="19714"/>
    <cellStyle name="ESTILO.ENCABEZADO 2 5" xfId="19715"/>
    <cellStyle name="ESTILO.ENCABEZADO 2 5 2" xfId="19716"/>
    <cellStyle name="ESTILO.ENCABEZADO 2 5 3" xfId="19717"/>
    <cellStyle name="ESTILO.ENCABEZADO 2 5 4" xfId="19718"/>
    <cellStyle name="ESTILO.ENCABEZADO 2 5_37. RESULTADO NEGOCIOS YOY" xfId="19719"/>
    <cellStyle name="ESTILO.ENCABEZADO 2 6" xfId="19720"/>
    <cellStyle name="ESTILO.ENCABEZADO 2 6 2" xfId="19721"/>
    <cellStyle name="ESTILO.ENCABEZADO 2 6_37. RESULTADO NEGOCIOS YOY" xfId="19722"/>
    <cellStyle name="ESTILO.ENCABEZADO 2 7" xfId="19723"/>
    <cellStyle name="ESTILO.ENCABEZADO 2 7 2" xfId="19724"/>
    <cellStyle name="ESTILO.ENCABEZADO 2 7_37. RESULTADO NEGOCIOS YOY" xfId="19725"/>
    <cellStyle name="ESTILO.ENCABEZADO 2 8" xfId="19726"/>
    <cellStyle name="ESTILO.ENCABEZADO 2 9" xfId="19727"/>
    <cellStyle name="ESTILO.ENCABEZADO 2_37. RESULTADO NEGOCIOS YOY" xfId="19728"/>
    <cellStyle name="ESTILO.ENCABEZADO 3" xfId="19729"/>
    <cellStyle name="ESTILO.ENCABEZADO 3 2" xfId="19730"/>
    <cellStyle name="ESTILO.ENCABEZADO 3 2 2" xfId="19731"/>
    <cellStyle name="ESTILO.ENCABEZADO 3 2 3" xfId="19732"/>
    <cellStyle name="ESTILO.ENCABEZADO 3 3" xfId="19733"/>
    <cellStyle name="ESTILO.ENCABEZADO 3 3 2" xfId="19734"/>
    <cellStyle name="ESTILO.ENCABEZADO 3 3 3" xfId="19735"/>
    <cellStyle name="ESTILO.ENCABEZADO 3 4" xfId="19736"/>
    <cellStyle name="ESTILO.ENCABEZADO 3 5" xfId="19737"/>
    <cellStyle name="ESTILO.ENCABEZADO 3_37. RESULTADO NEGOCIOS YOY" xfId="19738"/>
    <cellStyle name="ESTILO.ENCABEZADO 4" xfId="19739"/>
    <cellStyle name="ESTILO.ENCABEZADO 4 2" xfId="19740"/>
    <cellStyle name="ESTILO.ENCABEZADO 4 3" xfId="19741"/>
    <cellStyle name="ESTILO.ENCABEZADO 4 4" xfId="19742"/>
    <cellStyle name="ESTILO.ENCABEZADO 4 5" xfId="19743"/>
    <cellStyle name="ESTILO.ENCABEZADO 4_37. RESULTADO NEGOCIOS YOY" xfId="19744"/>
    <cellStyle name="ESTILO.ENCABEZADO 5" xfId="19745"/>
    <cellStyle name="ESTILO.ENCABEZADO 5 2" xfId="19746"/>
    <cellStyle name="ESTILO.ENCABEZADO 6" xfId="19747"/>
    <cellStyle name="ESTILO.ENCABEZADO 6 2" xfId="19748"/>
    <cellStyle name="ESTILO.ENCABEZADO 7" xfId="19749"/>
    <cellStyle name="ESTILO.ENCABEZADO 8" xfId="19750"/>
    <cellStyle name="ESTILO.ENCABEZADO_37. RESULTADO NEGOCIOS YOY" xfId="19751"/>
    <cellStyle name="ESTILO.EPIGRAFE" xfId="19752"/>
    <cellStyle name="ESTILO.EPIGRAFE 2" xfId="19753"/>
    <cellStyle name="ESTILO.EPIGRAFE 2 2" xfId="19754"/>
    <cellStyle name="ESTILO.EPIGRAFE 2 2 2" xfId="19755"/>
    <cellStyle name="ESTILO.EPIGRAFE 2 2 3" xfId="19756"/>
    <cellStyle name="ESTILO.EPIGRAFE 2 2_37. RESULTADO NEGOCIOS YOY" xfId="19757"/>
    <cellStyle name="ESTILO.EPIGRAFE 2 3" xfId="19758"/>
    <cellStyle name="ESTILO.EPIGRAFE 2 3 2" xfId="19759"/>
    <cellStyle name="ESTILO.EPIGRAFE 2 3 3" xfId="19760"/>
    <cellStyle name="ESTILO.EPIGRAFE 2 3_37. RESULTADO NEGOCIOS YOY" xfId="19761"/>
    <cellStyle name="ESTILO.EPIGRAFE 2 4" xfId="19762"/>
    <cellStyle name="ESTILO.EPIGRAFE 2 4 2" xfId="19763"/>
    <cellStyle name="ESTILO.EPIGRAFE 2 4 3" xfId="19764"/>
    <cellStyle name="ESTILO.EPIGRAFE 2 4 4" xfId="19765"/>
    <cellStyle name="ESTILO.EPIGRAFE 2 4 5" xfId="19766"/>
    <cellStyle name="ESTILO.EPIGRAFE 2 4_37. RESULTADO NEGOCIOS YOY" xfId="19767"/>
    <cellStyle name="ESTILO.EPIGRAFE 2 5" xfId="19768"/>
    <cellStyle name="ESTILO.EPIGRAFE 2 5 2" xfId="19769"/>
    <cellStyle name="ESTILO.EPIGRAFE 2 5 3" xfId="19770"/>
    <cellStyle name="ESTILO.EPIGRAFE 2 5 4" xfId="19771"/>
    <cellStyle name="ESTILO.EPIGRAFE 2 5_37. RESULTADO NEGOCIOS YOY" xfId="19772"/>
    <cellStyle name="ESTILO.EPIGRAFE 2 6" xfId="19773"/>
    <cellStyle name="ESTILO.EPIGRAFE 2 6 2" xfId="19774"/>
    <cellStyle name="ESTILO.EPIGRAFE 2 6_37. RESULTADO NEGOCIOS YOY" xfId="19775"/>
    <cellStyle name="ESTILO.EPIGRAFE 2 7" xfId="19776"/>
    <cellStyle name="ESTILO.EPIGRAFE 2 7 2" xfId="19777"/>
    <cellStyle name="ESTILO.EPIGRAFE 2 7_37. RESULTADO NEGOCIOS YOY" xfId="19778"/>
    <cellStyle name="ESTILO.EPIGRAFE 2 8" xfId="19779"/>
    <cellStyle name="ESTILO.EPIGRAFE 2 9" xfId="19780"/>
    <cellStyle name="ESTILO.EPIGRAFE 2_37. RESULTADO NEGOCIOS YOY" xfId="19781"/>
    <cellStyle name="ESTILO.EPIGRAFE 3" xfId="19782"/>
    <cellStyle name="ESTILO.EPIGRAFE 3 2" xfId="19783"/>
    <cellStyle name="ESTILO.EPIGRAFE 3 2 2" xfId="19784"/>
    <cellStyle name="ESTILO.EPIGRAFE 3 2 3" xfId="19785"/>
    <cellStyle name="ESTILO.EPIGRAFE 3 3" xfId="19786"/>
    <cellStyle name="ESTILO.EPIGRAFE 3 3 2" xfId="19787"/>
    <cellStyle name="ESTILO.EPIGRAFE 3 3 3" xfId="19788"/>
    <cellStyle name="ESTILO.EPIGRAFE 3 4" xfId="19789"/>
    <cellStyle name="ESTILO.EPIGRAFE 3 5" xfId="19790"/>
    <cellStyle name="ESTILO.EPIGRAFE 3_37. RESULTADO NEGOCIOS YOY" xfId="19791"/>
    <cellStyle name="ESTILO.EPIGRAFE 4" xfId="19792"/>
    <cellStyle name="ESTILO.EPIGRAFE 4 2" xfId="19793"/>
    <cellStyle name="ESTILO.EPIGRAFE 4 3" xfId="19794"/>
    <cellStyle name="ESTILO.EPIGRAFE 4 4" xfId="19795"/>
    <cellStyle name="ESTILO.EPIGRAFE 4 5" xfId="19796"/>
    <cellStyle name="ESTILO.EPIGRAFE 4_37. RESULTADO NEGOCIOS YOY" xfId="19797"/>
    <cellStyle name="ESTILO.EPIGRAFE 5" xfId="19798"/>
    <cellStyle name="ESTILO.EPIGRAFE 5 2" xfId="19799"/>
    <cellStyle name="ESTILO.EPIGRAFE 6" xfId="19800"/>
    <cellStyle name="ESTILO.EPIGRAFE 6 2" xfId="19801"/>
    <cellStyle name="ESTILO.EPIGRAFE 7" xfId="19802"/>
    <cellStyle name="ESTILO.EPIGRAFE 8" xfId="19803"/>
    <cellStyle name="ESTILO.EPIGRAFE_37. RESULTADO NEGOCIOS YOY" xfId="19804"/>
    <cellStyle name="ESTILO.FONDO" xfId="19805"/>
    <cellStyle name="ESTILO.FONDO 2" xfId="19806"/>
    <cellStyle name="ESTILO.FONDO 3" xfId="19807"/>
    <cellStyle name="ESTILO.FONDO 4" xfId="19808"/>
    <cellStyle name="ESTILO.FONDO 5" xfId="19809"/>
    <cellStyle name="ESTILO.IMPORTE" xfId="19810"/>
    <cellStyle name="ESTILO.IMPORTE 2" xfId="19811"/>
    <cellStyle name="ESTILO.IMPORTE 2 2" xfId="19812"/>
    <cellStyle name="ESTILO.IMPORTE 2 2 2" xfId="19813"/>
    <cellStyle name="ESTILO.IMPORTE 2 2 2 2" xfId="19814"/>
    <cellStyle name="ESTILO.IMPORTE 2 2 2_37. RESULTADO NEGOCIOS YOY" xfId="19815"/>
    <cellStyle name="ESTILO.IMPORTE 2 2 3" xfId="19816"/>
    <cellStyle name="ESTILO.IMPORTE 2 2 3 2" xfId="19817"/>
    <cellStyle name="ESTILO.IMPORTE 2 2 3_37. RESULTADO NEGOCIOS YOY" xfId="19818"/>
    <cellStyle name="ESTILO.IMPORTE 2 2 4" xfId="19819"/>
    <cellStyle name="ESTILO.IMPORTE 2 2 4 2" xfId="19820"/>
    <cellStyle name="ESTILO.IMPORTE 2 2 4 3" xfId="19821"/>
    <cellStyle name="ESTILO.IMPORTE 2 2 4 4" xfId="19822"/>
    <cellStyle name="ESTILO.IMPORTE 2 2 4_37. RESULTADO NEGOCIOS YOY" xfId="19823"/>
    <cellStyle name="ESTILO.IMPORTE 2 2 5" xfId="19824"/>
    <cellStyle name="ESTILO.IMPORTE 2 2 5 2" xfId="19825"/>
    <cellStyle name="ESTILO.IMPORTE 2 2 5 3" xfId="19826"/>
    <cellStyle name="ESTILO.IMPORTE 2 2 5 4" xfId="19827"/>
    <cellStyle name="ESTILO.IMPORTE 2 2 5_37. RESULTADO NEGOCIOS YOY" xfId="19828"/>
    <cellStyle name="ESTILO.IMPORTE 2 2 6" xfId="19829"/>
    <cellStyle name="ESTILO.IMPORTE 2 2 6 2" xfId="19830"/>
    <cellStyle name="ESTILO.IMPORTE 2 2 6_37. RESULTADO NEGOCIOS YOY" xfId="19831"/>
    <cellStyle name="ESTILO.IMPORTE 2 2 7" xfId="19832"/>
    <cellStyle name="ESTILO.IMPORTE 2 2 7 2" xfId="19833"/>
    <cellStyle name="ESTILO.IMPORTE 2 2 7_37. RESULTADO NEGOCIOS YOY" xfId="19834"/>
    <cellStyle name="ESTILO.IMPORTE 2 2 8" xfId="19835"/>
    <cellStyle name="ESTILO.IMPORTE 2 2 9" xfId="19836"/>
    <cellStyle name="ESTILO.IMPORTE 2 2_37. RESULTADO NEGOCIOS YOY" xfId="19837"/>
    <cellStyle name="ESTILO.IMPORTE 2 3" xfId="19838"/>
    <cellStyle name="ESTILO.IMPORTE 2 3 2" xfId="19839"/>
    <cellStyle name="ESTILO.IMPORTE 2 3 3" xfId="19840"/>
    <cellStyle name="ESTILO.IMPORTE 2 3_37. RESULTADO NEGOCIOS YOY" xfId="19841"/>
    <cellStyle name="ESTILO.IMPORTE 2 4" xfId="19842"/>
    <cellStyle name="ESTILO.IMPORTE 2 4 2" xfId="19843"/>
    <cellStyle name="ESTILO.IMPORTE 2 4 3" xfId="19844"/>
    <cellStyle name="ESTILO.IMPORTE 2 4 4" xfId="19845"/>
    <cellStyle name="ESTILO.IMPORTE 2 4_37. RESULTADO NEGOCIOS YOY" xfId="19846"/>
    <cellStyle name="ESTILO.IMPORTE 2 5" xfId="19847"/>
    <cellStyle name="ESTILO.IMPORTE 2 6" xfId="19848"/>
    <cellStyle name="ESTILO.IMPORTE 2 7" xfId="19849"/>
    <cellStyle name="ESTILO.IMPORTE 2 8" xfId="19850"/>
    <cellStyle name="ESTILO.IMPORTE 2_37. RESULTADO NEGOCIOS YOY" xfId="19851"/>
    <cellStyle name="ESTILO.IMPORTE 3" xfId="19852"/>
    <cellStyle name="ESTILO.IMPORTE 3 2" xfId="19853"/>
    <cellStyle name="ESTILO.IMPORTE 3 2 2" xfId="19854"/>
    <cellStyle name="ESTILO.IMPORTE 3 2 3" xfId="19855"/>
    <cellStyle name="ESTILO.IMPORTE 3 2_37. RESULTADO NEGOCIOS YOY" xfId="19856"/>
    <cellStyle name="ESTILO.IMPORTE 3 3" xfId="19857"/>
    <cellStyle name="ESTILO.IMPORTE 3 3 2" xfId="19858"/>
    <cellStyle name="ESTILO.IMPORTE 3 3 3" xfId="19859"/>
    <cellStyle name="ESTILO.IMPORTE 3 3_37. RESULTADO NEGOCIOS YOY" xfId="19860"/>
    <cellStyle name="ESTILO.IMPORTE 3 4" xfId="19861"/>
    <cellStyle name="ESTILO.IMPORTE 3 4 2" xfId="19862"/>
    <cellStyle name="ESTILO.IMPORTE 3 4 3" xfId="19863"/>
    <cellStyle name="ESTILO.IMPORTE 3 4 4" xfId="19864"/>
    <cellStyle name="ESTILO.IMPORTE 3 4_37. RESULTADO NEGOCIOS YOY" xfId="19865"/>
    <cellStyle name="ESTILO.IMPORTE 3 5" xfId="19866"/>
    <cellStyle name="ESTILO.IMPORTE 3 5 2" xfId="19867"/>
    <cellStyle name="ESTILO.IMPORTE 3 5 3" xfId="19868"/>
    <cellStyle name="ESTILO.IMPORTE 3 5 4" xfId="19869"/>
    <cellStyle name="ESTILO.IMPORTE 3 5_37. RESULTADO NEGOCIOS YOY" xfId="19870"/>
    <cellStyle name="ESTILO.IMPORTE 3 6" xfId="19871"/>
    <cellStyle name="ESTILO.IMPORTE 3 6 2" xfId="19872"/>
    <cellStyle name="ESTILO.IMPORTE 3 6_37. RESULTADO NEGOCIOS YOY" xfId="19873"/>
    <cellStyle name="ESTILO.IMPORTE 3 7" xfId="19874"/>
    <cellStyle name="ESTILO.IMPORTE 3 7 2" xfId="19875"/>
    <cellStyle name="ESTILO.IMPORTE 3 7_37. RESULTADO NEGOCIOS YOY" xfId="19876"/>
    <cellStyle name="ESTILO.IMPORTE 3 8" xfId="19877"/>
    <cellStyle name="ESTILO.IMPORTE 3 9" xfId="19878"/>
    <cellStyle name="ESTILO.IMPORTE 3_37. RESULTADO NEGOCIOS YOY" xfId="19879"/>
    <cellStyle name="ESTILO.IMPORTE 4" xfId="19880"/>
    <cellStyle name="ESTILO.IMPORTE 4 2" xfId="19881"/>
    <cellStyle name="ESTILO.IMPORTE 4 3" xfId="19882"/>
    <cellStyle name="ESTILO.IMPORTE 4 4" xfId="19883"/>
    <cellStyle name="ESTILO.IMPORTE 4_37. RESULTADO NEGOCIOS YOY" xfId="19884"/>
    <cellStyle name="ESTILO.IMPORTE 5" xfId="19885"/>
    <cellStyle name="ESTILO.IMPORTE 5 2" xfId="19886"/>
    <cellStyle name="ESTILO.IMPORTE 5 3" xfId="19887"/>
    <cellStyle name="ESTILO.IMPORTE 5 4" xfId="19888"/>
    <cellStyle name="ESTILO.IMPORTE 5 5" xfId="19889"/>
    <cellStyle name="ESTILO.IMPORTE 5_37. RESULTADO NEGOCIOS YOY" xfId="19890"/>
    <cellStyle name="ESTILO.IMPORTE 6" xfId="19891"/>
    <cellStyle name="ESTILO.IMPORTE 6 2" xfId="19892"/>
    <cellStyle name="ESTILO.IMPORTE 7" xfId="19893"/>
    <cellStyle name="ESTILO.IMPORTE 8" xfId="19894"/>
    <cellStyle name="ESTILO.IMPORTE 9" xfId="19895"/>
    <cellStyle name="ESTILO.IMPORTE_37. RESULTADO NEGOCIOS YOY" xfId="19896"/>
    <cellStyle name="ESTILO.IMPORTESIN" xfId="19897"/>
    <cellStyle name="ESTILO.IMPORTESIN 2" xfId="19898"/>
    <cellStyle name="ESTILO.IMPORTESIN 2 2" xfId="19899"/>
    <cellStyle name="ESTILO.IMPORTESIN 2 3" xfId="19900"/>
    <cellStyle name="ESTILO.IMPORTESIN 3" xfId="19901"/>
    <cellStyle name="ESTILO.IMPORTESIN 3 2" xfId="19902"/>
    <cellStyle name="ESTILO.IMPORTESIN 3 3" xfId="19903"/>
    <cellStyle name="ESTILO.IMPORTESIN 4" xfId="19904"/>
    <cellStyle name="ESTILO.IMPORTESIN 4 2" xfId="19905"/>
    <cellStyle name="ESTILO.IMPORTESIN 5" xfId="19906"/>
    <cellStyle name="ESTILO.IMPORTESIN 6" xfId="19907"/>
    <cellStyle name="ESTILO.IMPORTETXT" xfId="19908"/>
    <cellStyle name="ESTILO.IMPORTETXT 2" xfId="19909"/>
    <cellStyle name="ESTILO.IMPORTETXT 2 2" xfId="19910"/>
    <cellStyle name="ESTILO.IMPORTETXT 2 3" xfId="19911"/>
    <cellStyle name="ESTILO.IMPORTETXT 3" xfId="19912"/>
    <cellStyle name="ESTILO.IMPORTETXT 3 2" xfId="19913"/>
    <cellStyle name="ESTILO.IMPORTETXT 3 3" xfId="19914"/>
    <cellStyle name="ESTILO.IMPORTETXT 4" xfId="19915"/>
    <cellStyle name="ESTILO.IMPORTETXT 4 2" xfId="19916"/>
    <cellStyle name="ESTILO.IMPORTETXT 5" xfId="19917"/>
    <cellStyle name="ESTILO.IMPORTETXT 6" xfId="19918"/>
    <cellStyle name="ESTILO.NOTA" xfId="19919"/>
    <cellStyle name="ESTILO.NOTA 2" xfId="19920"/>
    <cellStyle name="ESTILO.NOTA 2 2" xfId="19921"/>
    <cellStyle name="ESTILO.NOTA 3" xfId="19922"/>
    <cellStyle name="ESTILO.NOTA 4" xfId="19923"/>
    <cellStyle name="ESTILO.TITULO" xfId="19924"/>
    <cellStyle name="ESTILO.TITULO 2" xfId="19925"/>
    <cellStyle name="ESTILO.TITULO 2 2" xfId="19926"/>
    <cellStyle name="ESTILO.TITULO 3" xfId="19927"/>
    <cellStyle name="ESTILO.TITULO 4" xfId="19928"/>
    <cellStyle name="Euro" xfId="19929"/>
    <cellStyle name="Euro 10" xfId="19930"/>
    <cellStyle name="Euro 11" xfId="19931"/>
    <cellStyle name="Euro 12" xfId="19932"/>
    <cellStyle name="Euro 2" xfId="19933"/>
    <cellStyle name="Euro 2 2" xfId="19934"/>
    <cellStyle name="Euro 2 2 2" xfId="19935"/>
    <cellStyle name="Euro 2 2 3" xfId="19936"/>
    <cellStyle name="Euro 2 3" xfId="19937"/>
    <cellStyle name="Euro 2 3 2" xfId="19938"/>
    <cellStyle name="Euro 2 3 3" xfId="19939"/>
    <cellStyle name="Euro 2 4" xfId="19940"/>
    <cellStyle name="Euro 2 4 2" xfId="19941"/>
    <cellStyle name="Euro 3" xfId="19942"/>
    <cellStyle name="Euro 3 2" xfId="19943"/>
    <cellStyle name="Euro 3 2 2" xfId="19944"/>
    <cellStyle name="Euro 3 3" xfId="19945"/>
    <cellStyle name="Euro 3 4" xfId="19946"/>
    <cellStyle name="Euro 4" xfId="19947"/>
    <cellStyle name="Euro 4 2" xfId="19948"/>
    <cellStyle name="Euro 4 2 2" xfId="19949"/>
    <cellStyle name="Euro 4 3" xfId="19950"/>
    <cellStyle name="Euro 5" xfId="19951"/>
    <cellStyle name="Euro 5 2" xfId="19952"/>
    <cellStyle name="Euro 5 2 2" xfId="19953"/>
    <cellStyle name="Euro 5 3" xfId="19954"/>
    <cellStyle name="Euro 6" xfId="19955"/>
    <cellStyle name="Euro 6 2" xfId="19956"/>
    <cellStyle name="Euro 6 3" xfId="19957"/>
    <cellStyle name="Euro 7" xfId="19958"/>
    <cellStyle name="Euro 7 2" xfId="19959"/>
    <cellStyle name="Euro 7 3" xfId="19960"/>
    <cellStyle name="Euro 8" xfId="19961"/>
    <cellStyle name="Euro 8 2" xfId="19962"/>
    <cellStyle name="Euro 9" xfId="19963"/>
    <cellStyle name="Euro_37. RESULTADO NEGOCIOS YOY" xfId="19964"/>
    <cellStyle name="Excel Built-in Normal" xfId="19965"/>
    <cellStyle name="Excel_BuiltIn_Percent 1" xfId="19966"/>
    <cellStyle name="Explanatory Text" xfId="19967"/>
    <cellStyle name="Explanatory Text 2" xfId="19968"/>
    <cellStyle name="Explanatory Text 2 2" xfId="19969"/>
    <cellStyle name="Explanatory Text_Perd det activo" xfId="19970"/>
    <cellStyle name="Good" xfId="19971"/>
    <cellStyle name="Good 2" xfId="19972"/>
    <cellStyle name="Good 2 2" xfId="19973"/>
    <cellStyle name="Good 2 3" xfId="19974"/>
    <cellStyle name="Good 3" xfId="19975"/>
    <cellStyle name="Good 4" xfId="19976"/>
    <cellStyle name="Good_Perd det activo" xfId="19977"/>
    <cellStyle name="greyed" xfId="19978"/>
    <cellStyle name="greyed 2" xfId="19979"/>
    <cellStyle name="greyed 2 2" xfId="19980"/>
    <cellStyle name="greyed 2 2 2" xfId="19981"/>
    <cellStyle name="greyed 2 3" xfId="19982"/>
    <cellStyle name="greyed 2 3 2" xfId="19983"/>
    <cellStyle name="greyed 2 4" xfId="19984"/>
    <cellStyle name="greyed 2 4 2" xfId="19985"/>
    <cellStyle name="greyed 2 4 3" xfId="19986"/>
    <cellStyle name="greyed 2 4 4" xfId="19987"/>
    <cellStyle name="greyed 2 5" xfId="19988"/>
    <cellStyle name="greyed 2 5 2" xfId="19989"/>
    <cellStyle name="greyed 2 5 3" xfId="19990"/>
    <cellStyle name="greyed 2 5 4" xfId="19991"/>
    <cellStyle name="greyed 2 6" xfId="19992"/>
    <cellStyle name="greyed 2 6 2" xfId="19993"/>
    <cellStyle name="greyed 2 7" xfId="19994"/>
    <cellStyle name="greyed 2 7 2" xfId="19995"/>
    <cellStyle name="greyed 2 8" xfId="19996"/>
    <cellStyle name="greyed 2 9" xfId="19997"/>
    <cellStyle name="greyed 3" xfId="19998"/>
    <cellStyle name="greyed 3 2" xfId="19999"/>
    <cellStyle name="greyed 3 3" xfId="20000"/>
    <cellStyle name="greyed 3 4" xfId="20001"/>
    <cellStyle name="greyed 4" xfId="20002"/>
    <cellStyle name="greyed 4 2" xfId="20003"/>
    <cellStyle name="greyed 4 3" xfId="20004"/>
    <cellStyle name="greyed 4 4" xfId="20005"/>
    <cellStyle name="greyed 5" xfId="20006"/>
    <cellStyle name="greyed 6" xfId="20007"/>
    <cellStyle name="greyed 7" xfId="20008"/>
    <cellStyle name="greyed 8" xfId="20009"/>
    <cellStyle name="gs]_x000d__x000a_Window=0,0,640,480, , ,3_x000d__x000a_dir1=5,7,637,250,-1,-1,1,30,201,1905,231,G:\UGRC\RB\B-DADOS\FOX-PRO\CRED-VEN\KP" xfId="20010"/>
    <cellStyle name="gs]_x000d__x000a_Window=0,0,640,480, , ,3_x000d__x000a_dir1=5,7,637,250,-1,-1,1,30,201,1905,231,G:\UGRC\RB\B-DADOS\FOX-PRO\CRED-VEN\KP 2" xfId="20011"/>
    <cellStyle name="Heading 1" xfId="20012"/>
    <cellStyle name="Heading 1 2" xfId="20013"/>
    <cellStyle name="Heading 1 2 2" xfId="20014"/>
    <cellStyle name="Heading 1 3" xfId="20015"/>
    <cellStyle name="Heading 1 4" xfId="20016"/>
    <cellStyle name="Heading 1_Perd det activo" xfId="20017"/>
    <cellStyle name="Heading 2" xfId="20018"/>
    <cellStyle name="Heading 2 2" xfId="20019"/>
    <cellStyle name="Heading 2 2 2" xfId="20020"/>
    <cellStyle name="Heading 2 2 2 2" xfId="20021"/>
    <cellStyle name="Heading 2 2 2 2 2" xfId="20022"/>
    <cellStyle name="Heading 2 2 2 3" xfId="20023"/>
    <cellStyle name="Heading 2 2 3" xfId="20024"/>
    <cellStyle name="Heading 2 2 3 2" xfId="20025"/>
    <cellStyle name="Heading 2 2 3 2 2" xfId="20026"/>
    <cellStyle name="Heading 2 2 3 3" xfId="20027"/>
    <cellStyle name="Heading 2 2 4" xfId="20028"/>
    <cellStyle name="Heading 2 2 4 2" xfId="20029"/>
    <cellStyle name="Heading 2 2 4 3" xfId="20030"/>
    <cellStyle name="Heading 2 2 5" xfId="20031"/>
    <cellStyle name="Heading 2 2_Perd det activo" xfId="20032"/>
    <cellStyle name="Heading 2 3" xfId="20033"/>
    <cellStyle name="Heading 2 3 2" xfId="20034"/>
    <cellStyle name="Heading 2 3 2 2" xfId="20035"/>
    <cellStyle name="Heading 2 3 2 2 2" xfId="20036"/>
    <cellStyle name="Heading 2 3 2 3" xfId="20037"/>
    <cellStyle name="Heading 2 3 3" xfId="20038"/>
    <cellStyle name="Heading 2 3 3 2" xfId="20039"/>
    <cellStyle name="Heading 2 3 4" xfId="20040"/>
    <cellStyle name="Heading 2 4" xfId="20041"/>
    <cellStyle name="Heading 2 4 2" xfId="20042"/>
    <cellStyle name="Heading 2 4 2 2" xfId="20043"/>
    <cellStyle name="Heading 2 4 3" xfId="20044"/>
    <cellStyle name="Heading 2 5" xfId="20045"/>
    <cellStyle name="Heading 2 5 2" xfId="20046"/>
    <cellStyle name="Heading 2 5 2 2" xfId="20047"/>
    <cellStyle name="Heading 2 5 3" xfId="20048"/>
    <cellStyle name="Heading 2 6" xfId="20049"/>
    <cellStyle name="Heading 2 6 2" xfId="20050"/>
    <cellStyle name="Heading 2 7" xfId="20051"/>
    <cellStyle name="Heading 2 7 2" xfId="20052"/>
    <cellStyle name="Heading 2 8" xfId="20053"/>
    <cellStyle name="Heading 2 9" xfId="20054"/>
    <cellStyle name="Heading 2_Perd det activo" xfId="20055"/>
    <cellStyle name="Heading 3" xfId="20056"/>
    <cellStyle name="Heading 3 2" xfId="20057"/>
    <cellStyle name="Heading 3 2 2" xfId="20058"/>
    <cellStyle name="Heading 3 3" xfId="20059"/>
    <cellStyle name="Heading 3 4" xfId="20060"/>
    <cellStyle name="Heading 3_Perd det activo" xfId="20061"/>
    <cellStyle name="Heading 4" xfId="20062"/>
    <cellStyle name="Heading 4 2" xfId="20063"/>
    <cellStyle name="Heading 4 2 2" xfId="20064"/>
    <cellStyle name="Heading 4 3" xfId="20065"/>
    <cellStyle name="Heading 4 4" xfId="20066"/>
    <cellStyle name="Heading 4_Perd det activo" xfId="20067"/>
    <cellStyle name="HeadingTable" xfId="20068"/>
    <cellStyle name="HeadingTable 10" xfId="20069"/>
    <cellStyle name="HeadingTable 10 2" xfId="20070"/>
    <cellStyle name="HeadingTable 10 3" xfId="20071"/>
    <cellStyle name="HeadingTable 10 4" xfId="20072"/>
    <cellStyle name="HeadingTable 11" xfId="20073"/>
    <cellStyle name="HeadingTable 11 2" xfId="20074"/>
    <cellStyle name="HeadingTable 11 3" xfId="20075"/>
    <cellStyle name="HeadingTable 11 4" xfId="20076"/>
    <cellStyle name="HeadingTable 12" xfId="20077"/>
    <cellStyle name="HeadingTable 12 2" xfId="20078"/>
    <cellStyle name="HeadingTable 12 3" xfId="20079"/>
    <cellStyle name="HeadingTable 12 4" xfId="20080"/>
    <cellStyle name="HeadingTable 13" xfId="20081"/>
    <cellStyle name="HeadingTable 13 2" xfId="20082"/>
    <cellStyle name="HeadingTable 13 3" xfId="20083"/>
    <cellStyle name="HeadingTable 13 4" xfId="20084"/>
    <cellStyle name="HeadingTable 14" xfId="20085"/>
    <cellStyle name="HeadingTable 14 2" xfId="20086"/>
    <cellStyle name="HeadingTable 14 3" xfId="20087"/>
    <cellStyle name="HeadingTable 15" xfId="20088"/>
    <cellStyle name="HeadingTable 16" xfId="20089"/>
    <cellStyle name="HeadingTable 2" xfId="20090"/>
    <cellStyle name="HeadingTable 2 10" xfId="20091"/>
    <cellStyle name="HeadingTable 2 10 2" xfId="20092"/>
    <cellStyle name="HeadingTable 2 10 3" xfId="20093"/>
    <cellStyle name="HeadingTable 2 10 4" xfId="20094"/>
    <cellStyle name="HeadingTable 2 11" xfId="20095"/>
    <cellStyle name="HeadingTable 2 11 2" xfId="20096"/>
    <cellStyle name="HeadingTable 2 11 3" xfId="20097"/>
    <cellStyle name="HeadingTable 2 11 4" xfId="20098"/>
    <cellStyle name="HeadingTable 2 12" xfId="20099"/>
    <cellStyle name="HeadingTable 2 13" xfId="20100"/>
    <cellStyle name="HeadingTable 2 2" xfId="20101"/>
    <cellStyle name="HeadingTable 2 2 2" xfId="20102"/>
    <cellStyle name="HeadingTable 2 2 3" xfId="20103"/>
    <cellStyle name="HeadingTable 2 3" xfId="20104"/>
    <cellStyle name="HeadingTable 2 3 2" xfId="20105"/>
    <cellStyle name="HeadingTable 2 3 3" xfId="20106"/>
    <cellStyle name="HeadingTable 2 4" xfId="20107"/>
    <cellStyle name="HeadingTable 2 4 2" xfId="20108"/>
    <cellStyle name="HeadingTable 2 4 3" xfId="20109"/>
    <cellStyle name="HeadingTable 2 4 4" xfId="20110"/>
    <cellStyle name="HeadingTable 2 5" xfId="20111"/>
    <cellStyle name="HeadingTable 2 5 2" xfId="20112"/>
    <cellStyle name="HeadingTable 2 5 3" xfId="20113"/>
    <cellStyle name="HeadingTable 2 5 4" xfId="20114"/>
    <cellStyle name="HeadingTable 2 6" xfId="20115"/>
    <cellStyle name="HeadingTable 2 6 2" xfId="20116"/>
    <cellStyle name="HeadingTable 2 6 3" xfId="20117"/>
    <cellStyle name="HeadingTable 2 6 4" xfId="20118"/>
    <cellStyle name="HeadingTable 2 7" xfId="20119"/>
    <cellStyle name="HeadingTable 2 7 2" xfId="20120"/>
    <cellStyle name="HeadingTable 2 7 3" xfId="20121"/>
    <cellStyle name="HeadingTable 2 7 4" xfId="20122"/>
    <cellStyle name="HeadingTable 2 8" xfId="20123"/>
    <cellStyle name="HeadingTable 2 8 2" xfId="20124"/>
    <cellStyle name="HeadingTable 2 8 3" xfId="20125"/>
    <cellStyle name="HeadingTable 2 8 4" xfId="20126"/>
    <cellStyle name="HeadingTable 2 9" xfId="20127"/>
    <cellStyle name="HeadingTable 2 9 2" xfId="20128"/>
    <cellStyle name="HeadingTable 2 9 3" xfId="20129"/>
    <cellStyle name="HeadingTable 2 9 4" xfId="20130"/>
    <cellStyle name="HeadingTable 3" xfId="20131"/>
    <cellStyle name="HeadingTable 3 2" xfId="20132"/>
    <cellStyle name="HeadingTable 3 3" xfId="20133"/>
    <cellStyle name="HeadingTable 4" xfId="20134"/>
    <cellStyle name="HeadingTable 4 2" xfId="20135"/>
    <cellStyle name="HeadingTable 4 3" xfId="20136"/>
    <cellStyle name="HeadingTable 5" xfId="20137"/>
    <cellStyle name="HeadingTable 5 2" xfId="20138"/>
    <cellStyle name="HeadingTable 5 3" xfId="20139"/>
    <cellStyle name="HeadingTable 5 4" xfId="20140"/>
    <cellStyle name="HeadingTable 6" xfId="20141"/>
    <cellStyle name="HeadingTable 6 2" xfId="20142"/>
    <cellStyle name="HeadingTable 6 3" xfId="20143"/>
    <cellStyle name="HeadingTable 6 4" xfId="20144"/>
    <cellStyle name="HeadingTable 7" xfId="20145"/>
    <cellStyle name="HeadingTable 7 2" xfId="20146"/>
    <cellStyle name="HeadingTable 7 3" xfId="20147"/>
    <cellStyle name="HeadingTable 7 4" xfId="20148"/>
    <cellStyle name="HeadingTable 8" xfId="20149"/>
    <cellStyle name="HeadingTable 8 2" xfId="20150"/>
    <cellStyle name="HeadingTable 8 3" xfId="20151"/>
    <cellStyle name="HeadingTable 8 4" xfId="20152"/>
    <cellStyle name="HeadingTable 9" xfId="20153"/>
    <cellStyle name="HeadingTable 9 2" xfId="20154"/>
    <cellStyle name="HeadingTable 9 3" xfId="20155"/>
    <cellStyle name="HeadingTable 9 4" xfId="20156"/>
    <cellStyle name="highlightExposure" xfId="20157"/>
    <cellStyle name="highlightExposure 2" xfId="20158"/>
    <cellStyle name="highlightExposure 2 2" xfId="20159"/>
    <cellStyle name="highlightExposure 2 2 2" xfId="20160"/>
    <cellStyle name="highlightExposure 2 3" xfId="20161"/>
    <cellStyle name="highlightExposure 2 3 2" xfId="20162"/>
    <cellStyle name="highlightExposure 2 4" xfId="20163"/>
    <cellStyle name="highlightExposure 2 4 2" xfId="20164"/>
    <cellStyle name="highlightExposure 2 4 3" xfId="20165"/>
    <cellStyle name="highlightExposure 2 4 4" xfId="20166"/>
    <cellStyle name="highlightExposure 2 5" xfId="20167"/>
    <cellStyle name="highlightExposure 2 5 2" xfId="20168"/>
    <cellStyle name="highlightExposure 2 5 3" xfId="20169"/>
    <cellStyle name="highlightExposure 2 5 4" xfId="20170"/>
    <cellStyle name="highlightExposure 2 6" xfId="20171"/>
    <cellStyle name="highlightExposure 2 6 2" xfId="20172"/>
    <cellStyle name="highlightExposure 2 7" xfId="20173"/>
    <cellStyle name="highlightExposure 2 7 2" xfId="20174"/>
    <cellStyle name="highlightExposure 2 8" xfId="20175"/>
    <cellStyle name="highlightExposure 2 9" xfId="20176"/>
    <cellStyle name="highlightExposure 3" xfId="20177"/>
    <cellStyle name="highlightExposure 3 2" xfId="20178"/>
    <cellStyle name="highlightExposure 3 3" xfId="20179"/>
    <cellStyle name="highlightExposure 4" xfId="20180"/>
    <cellStyle name="highlightExposure 4 2" xfId="20181"/>
    <cellStyle name="highlightExposure 4 3" xfId="20182"/>
    <cellStyle name="highlightExposure 4 4" xfId="20183"/>
    <cellStyle name="highlightExposure 5" xfId="20184"/>
    <cellStyle name="highlightExposure 6" xfId="20185"/>
    <cellStyle name="highlightExposure 7" xfId="20186"/>
    <cellStyle name="highlightPD" xfId="20187"/>
    <cellStyle name="highlightPD 2" xfId="20188"/>
    <cellStyle name="highlightPD 2 2" xfId="20189"/>
    <cellStyle name="highlightPD 2 2 2" xfId="20190"/>
    <cellStyle name="highlightPD 2 3" xfId="20191"/>
    <cellStyle name="highlightPD 2 3 2" xfId="20192"/>
    <cellStyle name="highlightPD 2 4" xfId="20193"/>
    <cellStyle name="highlightPD 2 4 2" xfId="20194"/>
    <cellStyle name="highlightPD 2 4 3" xfId="20195"/>
    <cellStyle name="highlightPD 2 4 4" xfId="20196"/>
    <cellStyle name="highlightPD 2 5" xfId="20197"/>
    <cellStyle name="highlightPD 2 5 2" xfId="20198"/>
    <cellStyle name="highlightPD 2 5 3" xfId="20199"/>
    <cellStyle name="highlightPD 2 5 4" xfId="20200"/>
    <cellStyle name="highlightPD 2 6" xfId="20201"/>
    <cellStyle name="highlightPD 2 6 2" xfId="20202"/>
    <cellStyle name="highlightPD 2 7" xfId="20203"/>
    <cellStyle name="highlightPD 2 7 2" xfId="20204"/>
    <cellStyle name="highlightPD 2 8" xfId="20205"/>
    <cellStyle name="highlightPD 2 9" xfId="20206"/>
    <cellStyle name="highlightPD 3" xfId="20207"/>
    <cellStyle name="highlightPD 3 2" xfId="20208"/>
    <cellStyle name="highlightPD 3 3" xfId="20209"/>
    <cellStyle name="highlightPD 4" xfId="20210"/>
    <cellStyle name="highlightPD 4 2" xfId="20211"/>
    <cellStyle name="highlightPD 4 3" xfId="20212"/>
    <cellStyle name="highlightPD 4 4" xfId="20213"/>
    <cellStyle name="highlightPD 5" xfId="20214"/>
    <cellStyle name="highlightPD 6" xfId="20215"/>
    <cellStyle name="highlightPD 7" xfId="20216"/>
    <cellStyle name="highlightPercentage" xfId="20217"/>
    <cellStyle name="highlightPercentage 2" xfId="20218"/>
    <cellStyle name="highlightPercentage 2 2" xfId="20219"/>
    <cellStyle name="highlightPercentage 2 2 2" xfId="20220"/>
    <cellStyle name="highlightPercentage 2 3" xfId="20221"/>
    <cellStyle name="highlightPercentage 2 3 2" xfId="20222"/>
    <cellStyle name="highlightPercentage 2 4" xfId="20223"/>
    <cellStyle name="highlightPercentage 2 4 2" xfId="20224"/>
    <cellStyle name="highlightPercentage 2 4 3" xfId="20225"/>
    <cellStyle name="highlightPercentage 2 4 4" xfId="20226"/>
    <cellStyle name="highlightPercentage 2 5" xfId="20227"/>
    <cellStyle name="highlightPercentage 2 5 2" xfId="20228"/>
    <cellStyle name="highlightPercentage 2 5 3" xfId="20229"/>
    <cellStyle name="highlightPercentage 2 5 4" xfId="20230"/>
    <cellStyle name="highlightPercentage 2 6" xfId="20231"/>
    <cellStyle name="highlightPercentage 2 6 2" xfId="20232"/>
    <cellStyle name="highlightPercentage 2 7" xfId="20233"/>
    <cellStyle name="highlightPercentage 2 7 2" xfId="20234"/>
    <cellStyle name="highlightPercentage 2 8" xfId="20235"/>
    <cellStyle name="highlightPercentage 2 9" xfId="20236"/>
    <cellStyle name="highlightPercentage 3" xfId="20237"/>
    <cellStyle name="highlightPercentage 3 2" xfId="20238"/>
    <cellStyle name="highlightPercentage 3 3" xfId="20239"/>
    <cellStyle name="highlightPercentage 4" xfId="20240"/>
    <cellStyle name="highlightPercentage 4 2" xfId="20241"/>
    <cellStyle name="highlightPercentage 4 3" xfId="20242"/>
    <cellStyle name="highlightPercentage 4 4" xfId="20243"/>
    <cellStyle name="highlightPercentage 5" xfId="20244"/>
    <cellStyle name="highlightPercentage 6" xfId="20245"/>
    <cellStyle name="highlightPercentage 7" xfId="20246"/>
    <cellStyle name="highlightText" xfId="20247"/>
    <cellStyle name="highlightText 10" xfId="20248"/>
    <cellStyle name="highlightText 10 2" xfId="20249"/>
    <cellStyle name="highlightText 10 3" xfId="20250"/>
    <cellStyle name="highlightText 10 4" xfId="20251"/>
    <cellStyle name="highlightText 11" xfId="20252"/>
    <cellStyle name="highlightText 11 2" xfId="20253"/>
    <cellStyle name="highlightText 11 3" xfId="20254"/>
    <cellStyle name="highlightText 11 4" xfId="20255"/>
    <cellStyle name="highlightText 12" xfId="20256"/>
    <cellStyle name="highlightText 12 2" xfId="20257"/>
    <cellStyle name="highlightText 12 3" xfId="20258"/>
    <cellStyle name="highlightText 12 4" xfId="20259"/>
    <cellStyle name="highlightText 13" xfId="20260"/>
    <cellStyle name="highlightText 13 2" xfId="20261"/>
    <cellStyle name="highlightText 13 3" xfId="20262"/>
    <cellStyle name="highlightText 13 4" xfId="20263"/>
    <cellStyle name="highlightText 14" xfId="20264"/>
    <cellStyle name="highlightText 14 2" xfId="20265"/>
    <cellStyle name="highlightText 14 3" xfId="20266"/>
    <cellStyle name="highlightText 15" xfId="20267"/>
    <cellStyle name="highlightText 16" xfId="20268"/>
    <cellStyle name="highlightText 17" xfId="20269"/>
    <cellStyle name="highlightText 2" xfId="20270"/>
    <cellStyle name="highlightText 2 10" xfId="20271"/>
    <cellStyle name="highlightText 2 10 2" xfId="20272"/>
    <cellStyle name="highlightText 2 10 3" xfId="20273"/>
    <cellStyle name="highlightText 2 10 4" xfId="20274"/>
    <cellStyle name="highlightText 2 11" xfId="20275"/>
    <cellStyle name="highlightText 2 11 2" xfId="20276"/>
    <cellStyle name="highlightText 2 11 3" xfId="20277"/>
    <cellStyle name="highlightText 2 11 4" xfId="20278"/>
    <cellStyle name="highlightText 2 12" xfId="20279"/>
    <cellStyle name="highlightText 2 13" xfId="20280"/>
    <cellStyle name="highlightText 2 14" xfId="20281"/>
    <cellStyle name="highlightText 2 2" xfId="20282"/>
    <cellStyle name="highlightText 2 2 2" xfId="20283"/>
    <cellStyle name="highlightText 2 2 3" xfId="20284"/>
    <cellStyle name="highlightText 2 3" xfId="20285"/>
    <cellStyle name="highlightText 2 3 2" xfId="20286"/>
    <cellStyle name="highlightText 2 3 3" xfId="20287"/>
    <cellStyle name="highlightText 2 4" xfId="20288"/>
    <cellStyle name="highlightText 2 4 2" xfId="20289"/>
    <cellStyle name="highlightText 2 4 3" xfId="20290"/>
    <cellStyle name="highlightText 2 4 4" xfId="20291"/>
    <cellStyle name="highlightText 2 5" xfId="20292"/>
    <cellStyle name="highlightText 2 5 2" xfId="20293"/>
    <cellStyle name="highlightText 2 5 3" xfId="20294"/>
    <cellStyle name="highlightText 2 5 4" xfId="20295"/>
    <cellStyle name="highlightText 2 6" xfId="20296"/>
    <cellStyle name="highlightText 2 6 2" xfId="20297"/>
    <cellStyle name="highlightText 2 6 3" xfId="20298"/>
    <cellStyle name="highlightText 2 6 4" xfId="20299"/>
    <cellStyle name="highlightText 2 7" xfId="20300"/>
    <cellStyle name="highlightText 2 7 2" xfId="20301"/>
    <cellStyle name="highlightText 2 7 3" xfId="20302"/>
    <cellStyle name="highlightText 2 7 4" xfId="20303"/>
    <cellStyle name="highlightText 2 8" xfId="20304"/>
    <cellStyle name="highlightText 2 8 2" xfId="20305"/>
    <cellStyle name="highlightText 2 8 3" xfId="20306"/>
    <cellStyle name="highlightText 2 8 4" xfId="20307"/>
    <cellStyle name="highlightText 2 9" xfId="20308"/>
    <cellStyle name="highlightText 2 9 2" xfId="20309"/>
    <cellStyle name="highlightText 2 9 3" xfId="20310"/>
    <cellStyle name="highlightText 2 9 4" xfId="20311"/>
    <cellStyle name="highlightText 3" xfId="20312"/>
    <cellStyle name="highlightText 3 2" xfId="20313"/>
    <cellStyle name="highlightText 3 3" xfId="20314"/>
    <cellStyle name="highlightText 3 4" xfId="20315"/>
    <cellStyle name="highlightText 4" xfId="20316"/>
    <cellStyle name="highlightText 4 2" xfId="20317"/>
    <cellStyle name="highlightText 4 3" xfId="20318"/>
    <cellStyle name="highlightText 5" xfId="20319"/>
    <cellStyle name="highlightText 5 2" xfId="20320"/>
    <cellStyle name="highlightText 5 3" xfId="20321"/>
    <cellStyle name="highlightText 5 4" xfId="20322"/>
    <cellStyle name="highlightText 6" xfId="20323"/>
    <cellStyle name="highlightText 6 2" xfId="20324"/>
    <cellStyle name="highlightText 6 3" xfId="20325"/>
    <cellStyle name="highlightText 6 4" xfId="20326"/>
    <cellStyle name="highlightText 7" xfId="20327"/>
    <cellStyle name="highlightText 7 2" xfId="20328"/>
    <cellStyle name="highlightText 7 3" xfId="20329"/>
    <cellStyle name="highlightText 7 4" xfId="20330"/>
    <cellStyle name="highlightText 8" xfId="20331"/>
    <cellStyle name="highlightText 8 2" xfId="20332"/>
    <cellStyle name="highlightText 8 3" xfId="20333"/>
    <cellStyle name="highlightText 8 4" xfId="20334"/>
    <cellStyle name="highlightText 9" xfId="20335"/>
    <cellStyle name="highlightText 9 2" xfId="20336"/>
    <cellStyle name="highlightText 9 3" xfId="20337"/>
    <cellStyle name="highlightText 9 4" xfId="20338"/>
    <cellStyle name="Hipervínculo" xfId="61"/>
    <cellStyle name="Hipervínculo 2" xfId="20339"/>
    <cellStyle name="Hipervínculo 2 2" xfId="20340"/>
    <cellStyle name="Hipervínculo 3" xfId="20341"/>
    <cellStyle name="Hipervínculo 4" xfId="20342"/>
    <cellStyle name="Incorrecte" xfId="20343"/>
    <cellStyle name="Incorrecte 2" xfId="20344"/>
    <cellStyle name="Incorrecte 2 2" xfId="20345"/>
    <cellStyle name="Incorrecte 2 3" xfId="20346"/>
    <cellStyle name="Incorrecte 3" xfId="20347"/>
    <cellStyle name="Incorrecte 3 2" xfId="20348"/>
    <cellStyle name="Incorrecte 3 3" xfId="20349"/>
    <cellStyle name="Incorrecte 4" xfId="20350"/>
    <cellStyle name="Incorrecte 4 2" xfId="20351"/>
    <cellStyle name="Incorrecte 4 3" xfId="20352"/>
    <cellStyle name="Incorrecte 5" xfId="20353"/>
    <cellStyle name="Incorrecte 6" xfId="20354"/>
    <cellStyle name="Incorrecte 7" xfId="20355"/>
    <cellStyle name="Incorrecte_37. RESULTADO NEGOCIOS YOY" xfId="20356"/>
    <cellStyle name="Incorrecto 2" xfId="20357"/>
    <cellStyle name="Incorrecto 2 2" xfId="20358"/>
    <cellStyle name="Incorrecto 2 2 2" xfId="20359"/>
    <cellStyle name="Incorrecto 2 2 3" xfId="20360"/>
    <cellStyle name="Incorrecto 2 3" xfId="20361"/>
    <cellStyle name="Incorrecto 2 3 2" xfId="20362"/>
    <cellStyle name="Incorrecto 2 4" xfId="20363"/>
    <cellStyle name="Incorrecto 2_37. RESULTADO NEGOCIOS YOY" xfId="20364"/>
    <cellStyle name="Incorrecto 3" xfId="20365"/>
    <cellStyle name="Incorrecto 3 2" xfId="20366"/>
    <cellStyle name="Incorrecto 3 3" xfId="20367"/>
    <cellStyle name="Incorrecto 4" xfId="20368"/>
    <cellStyle name="Incorrecto 4 2" xfId="20369"/>
    <cellStyle name="Input" xfId="20370"/>
    <cellStyle name="Input 2" xfId="20371"/>
    <cellStyle name="Input 2 2" xfId="20372"/>
    <cellStyle name="Input 2 3" xfId="20373"/>
    <cellStyle name="Input 3" xfId="20374"/>
    <cellStyle name="Input 3 2" xfId="20375"/>
    <cellStyle name="Input 3 3" xfId="20376"/>
    <cellStyle name="Input 4" xfId="20377"/>
    <cellStyle name="Input 4 2" xfId="20378"/>
    <cellStyle name="Input 5" xfId="20379"/>
    <cellStyle name="Input_Perd det activo" xfId="20380"/>
    <cellStyle name="inputDate" xfId="20381"/>
    <cellStyle name="inputDate 2" xfId="20382"/>
    <cellStyle name="inputDate 2 2" xfId="20383"/>
    <cellStyle name="inputDate 2 2 2" xfId="20384"/>
    <cellStyle name="inputDate 2 3" xfId="20385"/>
    <cellStyle name="inputDate 2 3 2" xfId="20386"/>
    <cellStyle name="inputDate 2 4" xfId="20387"/>
    <cellStyle name="inputDate 2 4 2" xfId="20388"/>
    <cellStyle name="inputDate 2 4 3" xfId="20389"/>
    <cellStyle name="inputDate 2 4 4" xfId="20390"/>
    <cellStyle name="inputDate 2 5" xfId="20391"/>
    <cellStyle name="inputDate 2 5 2" xfId="20392"/>
    <cellStyle name="inputDate 2 5 3" xfId="20393"/>
    <cellStyle name="inputDate 2 5 4" xfId="20394"/>
    <cellStyle name="inputDate 2 6" xfId="20395"/>
    <cellStyle name="inputDate 2 6 2" xfId="20396"/>
    <cellStyle name="inputDate 2 7" xfId="20397"/>
    <cellStyle name="inputDate 2 7 2" xfId="20398"/>
    <cellStyle name="inputDate 2 8" xfId="20399"/>
    <cellStyle name="inputDate 2 9" xfId="20400"/>
    <cellStyle name="inputDate 3" xfId="20401"/>
    <cellStyle name="inputDate 3 2" xfId="20402"/>
    <cellStyle name="inputDate 3 3" xfId="20403"/>
    <cellStyle name="inputDate 4" xfId="20404"/>
    <cellStyle name="inputDate 4 2" xfId="20405"/>
    <cellStyle name="inputDate 4 3" xfId="20406"/>
    <cellStyle name="inputDate 4 4" xfId="20407"/>
    <cellStyle name="inputDate 5" xfId="20408"/>
    <cellStyle name="inputDate 6" xfId="20409"/>
    <cellStyle name="inputDate 7" xfId="20410"/>
    <cellStyle name="inputExposure" xfId="20411"/>
    <cellStyle name="inputExposure 2" xfId="20412"/>
    <cellStyle name="inputExposure 2 2" xfId="20413"/>
    <cellStyle name="inputExposure 2 2 2" xfId="20414"/>
    <cellStyle name="inputExposure 2 2 2 2" xfId="20415"/>
    <cellStyle name="inputExposure 2 2 3" xfId="20416"/>
    <cellStyle name="inputExposure 2 2 3 2" xfId="20417"/>
    <cellStyle name="inputExposure 2 2 4" xfId="20418"/>
    <cellStyle name="inputExposure 2 2 4 2" xfId="20419"/>
    <cellStyle name="inputExposure 2 2 4 3" xfId="20420"/>
    <cellStyle name="inputExposure 2 2 4 4" xfId="20421"/>
    <cellStyle name="inputExposure 2 2 5" xfId="20422"/>
    <cellStyle name="inputExposure 2 2 5 2" xfId="20423"/>
    <cellStyle name="inputExposure 2 2 5 3" xfId="20424"/>
    <cellStyle name="inputExposure 2 2 5 4" xfId="20425"/>
    <cellStyle name="inputExposure 2 2 6" xfId="20426"/>
    <cellStyle name="inputExposure 2 2 6 2" xfId="20427"/>
    <cellStyle name="inputExposure 2 2 7" xfId="20428"/>
    <cellStyle name="inputExposure 2 2 7 2" xfId="20429"/>
    <cellStyle name="inputExposure 2 2 8" xfId="20430"/>
    <cellStyle name="inputExposure 2 3" xfId="20431"/>
    <cellStyle name="inputExposure 2 3 2" xfId="20432"/>
    <cellStyle name="inputExposure 2 3 3" xfId="20433"/>
    <cellStyle name="inputExposure 2 4" xfId="20434"/>
    <cellStyle name="inputExposure 2 4 2" xfId="20435"/>
    <cellStyle name="inputExposure 2 4 3" xfId="20436"/>
    <cellStyle name="inputExposure 2 4 4" xfId="20437"/>
    <cellStyle name="inputExposure 2 5" xfId="20438"/>
    <cellStyle name="inputExposure 2 6" xfId="20439"/>
    <cellStyle name="inputExposure 2 7" xfId="20440"/>
    <cellStyle name="inputExposure 2 8" xfId="20441"/>
    <cellStyle name="inputExposure 3" xfId="20442"/>
    <cellStyle name="inputExposure 3 2" xfId="20443"/>
    <cellStyle name="inputExposure 3 2 2" xfId="20444"/>
    <cellStyle name="inputExposure 3 3" xfId="20445"/>
    <cellStyle name="inputExposure 3 3 2" xfId="20446"/>
    <cellStyle name="inputExposure 3 4" xfId="20447"/>
    <cellStyle name="inputExposure 3 4 2" xfId="20448"/>
    <cellStyle name="inputExposure 3 4 3" xfId="20449"/>
    <cellStyle name="inputExposure 3 4 4" xfId="20450"/>
    <cellStyle name="inputExposure 3 5" xfId="20451"/>
    <cellStyle name="inputExposure 3 5 2" xfId="20452"/>
    <cellStyle name="inputExposure 3 5 3" xfId="20453"/>
    <cellStyle name="inputExposure 3 5 4" xfId="20454"/>
    <cellStyle name="inputExposure 3 6" xfId="20455"/>
    <cellStyle name="inputExposure 3 6 2" xfId="20456"/>
    <cellStyle name="inputExposure 3 7" xfId="20457"/>
    <cellStyle name="inputExposure 3 7 2" xfId="20458"/>
    <cellStyle name="inputExposure 3 8" xfId="20459"/>
    <cellStyle name="inputExposure 3 9" xfId="20460"/>
    <cellStyle name="inputExposure 4" xfId="20461"/>
    <cellStyle name="inputExposure 4 2" xfId="20462"/>
    <cellStyle name="inputExposure 4 3" xfId="20463"/>
    <cellStyle name="inputExposure 5" xfId="20464"/>
    <cellStyle name="inputExposure 5 2" xfId="20465"/>
    <cellStyle name="inputExposure 5 3" xfId="20466"/>
    <cellStyle name="inputExposure 5 4" xfId="20467"/>
    <cellStyle name="inputExposure 6" xfId="20468"/>
    <cellStyle name="inputExposure 7" xfId="20469"/>
    <cellStyle name="inputExposure 8" xfId="20470"/>
    <cellStyle name="inputMaturity" xfId="20471"/>
    <cellStyle name="inputMaturity 2" xfId="20472"/>
    <cellStyle name="inputMaturity 2 2" xfId="20473"/>
    <cellStyle name="inputMaturity 2 2 2" xfId="20474"/>
    <cellStyle name="inputMaturity 2 3" xfId="20475"/>
    <cellStyle name="inputMaturity 2 3 2" xfId="20476"/>
    <cellStyle name="inputMaturity 2 4" xfId="20477"/>
    <cellStyle name="inputMaturity 2 4 2" xfId="20478"/>
    <cellStyle name="inputMaturity 2 4 3" xfId="20479"/>
    <cellStyle name="inputMaturity 2 4 4" xfId="20480"/>
    <cellStyle name="inputMaturity 2 5" xfId="20481"/>
    <cellStyle name="inputMaturity 2 5 2" xfId="20482"/>
    <cellStyle name="inputMaturity 2 5 3" xfId="20483"/>
    <cellStyle name="inputMaturity 2 5 4" xfId="20484"/>
    <cellStyle name="inputMaturity 2 6" xfId="20485"/>
    <cellStyle name="inputMaturity 2 6 2" xfId="20486"/>
    <cellStyle name="inputMaturity 2 7" xfId="20487"/>
    <cellStyle name="inputMaturity 2 7 2" xfId="20488"/>
    <cellStyle name="inputMaturity 2 8" xfId="20489"/>
    <cellStyle name="inputMaturity 2 9" xfId="20490"/>
    <cellStyle name="inputMaturity 3" xfId="20491"/>
    <cellStyle name="inputMaturity 3 2" xfId="20492"/>
    <cellStyle name="inputMaturity 3 3" xfId="20493"/>
    <cellStyle name="inputMaturity 4" xfId="20494"/>
    <cellStyle name="inputMaturity 4 2" xfId="20495"/>
    <cellStyle name="inputMaturity 4 3" xfId="20496"/>
    <cellStyle name="inputMaturity 4 4" xfId="20497"/>
    <cellStyle name="inputMaturity 5" xfId="20498"/>
    <cellStyle name="inputMaturity 6" xfId="20499"/>
    <cellStyle name="inputMaturity 7" xfId="20500"/>
    <cellStyle name="inputParameterE" xfId="20501"/>
    <cellStyle name="inputParameterE 2" xfId="20502"/>
    <cellStyle name="inputParameterE 2 2" xfId="20503"/>
    <cellStyle name="inputParameterE 2 2 2" xfId="20504"/>
    <cellStyle name="inputParameterE 2 3" xfId="20505"/>
    <cellStyle name="inputParameterE 2 3 2" xfId="20506"/>
    <cellStyle name="inputParameterE 2 4" xfId="20507"/>
    <cellStyle name="inputParameterE 2 4 2" xfId="20508"/>
    <cellStyle name="inputParameterE 2 4 3" xfId="20509"/>
    <cellStyle name="inputParameterE 2 4 4" xfId="20510"/>
    <cellStyle name="inputParameterE 2 5" xfId="20511"/>
    <cellStyle name="inputParameterE 2 5 2" xfId="20512"/>
    <cellStyle name="inputParameterE 2 5 3" xfId="20513"/>
    <cellStyle name="inputParameterE 2 5 4" xfId="20514"/>
    <cellStyle name="inputParameterE 2 6" xfId="20515"/>
    <cellStyle name="inputParameterE 2 6 2" xfId="20516"/>
    <cellStyle name="inputParameterE 2 7" xfId="20517"/>
    <cellStyle name="inputParameterE 2 7 2" xfId="20518"/>
    <cellStyle name="inputParameterE 2 8" xfId="20519"/>
    <cellStyle name="inputParameterE 2 9" xfId="20520"/>
    <cellStyle name="inputParameterE 3" xfId="20521"/>
    <cellStyle name="inputParameterE 3 2" xfId="20522"/>
    <cellStyle name="inputParameterE 3 3" xfId="20523"/>
    <cellStyle name="inputParameterE 3 4" xfId="20524"/>
    <cellStyle name="inputParameterE 4" xfId="20525"/>
    <cellStyle name="inputParameterE 4 2" xfId="20526"/>
    <cellStyle name="inputParameterE 4 3" xfId="20527"/>
    <cellStyle name="inputParameterE 4 4" xfId="20528"/>
    <cellStyle name="inputParameterE 5" xfId="20529"/>
    <cellStyle name="inputParameterE 6" xfId="20530"/>
    <cellStyle name="inputParameterE 7" xfId="20531"/>
    <cellStyle name="inputParameterE 8" xfId="20532"/>
    <cellStyle name="inputPD" xfId="20533"/>
    <cellStyle name="inputPD 2" xfId="20534"/>
    <cellStyle name="inputPD 2 2" xfId="20535"/>
    <cellStyle name="inputPD 2 2 2" xfId="20536"/>
    <cellStyle name="inputPD 2 3" xfId="20537"/>
    <cellStyle name="inputPD 2 3 2" xfId="20538"/>
    <cellStyle name="inputPD 2 4" xfId="20539"/>
    <cellStyle name="inputPD 2 4 2" xfId="20540"/>
    <cellStyle name="inputPD 2 4 3" xfId="20541"/>
    <cellStyle name="inputPD 2 4 4" xfId="20542"/>
    <cellStyle name="inputPD 2 5" xfId="20543"/>
    <cellStyle name="inputPD 2 5 2" xfId="20544"/>
    <cellStyle name="inputPD 2 5 3" xfId="20545"/>
    <cellStyle name="inputPD 2 5 4" xfId="20546"/>
    <cellStyle name="inputPD 2 6" xfId="20547"/>
    <cellStyle name="inputPD 2 6 2" xfId="20548"/>
    <cellStyle name="inputPD 2 7" xfId="20549"/>
    <cellStyle name="inputPD 2 7 2" xfId="20550"/>
    <cellStyle name="inputPD 2 8" xfId="20551"/>
    <cellStyle name="inputPD 2 9" xfId="20552"/>
    <cellStyle name="inputPD 3" xfId="20553"/>
    <cellStyle name="inputPD 3 2" xfId="20554"/>
    <cellStyle name="inputPD 3 3" xfId="20555"/>
    <cellStyle name="inputPD 4" xfId="20556"/>
    <cellStyle name="inputPD 4 2" xfId="20557"/>
    <cellStyle name="inputPD 4 3" xfId="20558"/>
    <cellStyle name="inputPD 4 4" xfId="20559"/>
    <cellStyle name="inputPD 5" xfId="20560"/>
    <cellStyle name="inputPD 6" xfId="20561"/>
    <cellStyle name="inputPD 7" xfId="20562"/>
    <cellStyle name="inputPercentage" xfId="20563"/>
    <cellStyle name="inputPercentage 10" xfId="20564"/>
    <cellStyle name="inputPercentage 10 2" xfId="20565"/>
    <cellStyle name="inputPercentage 10 3" xfId="20566"/>
    <cellStyle name="inputPercentage 10 4" xfId="20567"/>
    <cellStyle name="inputPercentage 11" xfId="20568"/>
    <cellStyle name="inputPercentage 11 2" xfId="20569"/>
    <cellStyle name="inputPercentage 11 3" xfId="20570"/>
    <cellStyle name="inputPercentage 11 4" xfId="20571"/>
    <cellStyle name="inputPercentage 12" xfId="20572"/>
    <cellStyle name="inputPercentage 13" xfId="20573"/>
    <cellStyle name="inputPercentage 14" xfId="20574"/>
    <cellStyle name="inputPercentage 2" xfId="20575"/>
    <cellStyle name="inputPercentage 2 10" xfId="20576"/>
    <cellStyle name="inputPercentage 2 10 2" xfId="20577"/>
    <cellStyle name="inputPercentage 2 10 3" xfId="20578"/>
    <cellStyle name="inputPercentage 2 10 4" xfId="20579"/>
    <cellStyle name="inputPercentage 2 11" xfId="20580"/>
    <cellStyle name="inputPercentage 2 11 2" xfId="20581"/>
    <cellStyle name="inputPercentage 2 11 3" xfId="20582"/>
    <cellStyle name="inputPercentage 2 11 4" xfId="20583"/>
    <cellStyle name="inputPercentage 2 12" xfId="20584"/>
    <cellStyle name="inputPercentage 2 13" xfId="20585"/>
    <cellStyle name="inputPercentage 2 2" xfId="20586"/>
    <cellStyle name="inputPercentage 2 2 2" xfId="20587"/>
    <cellStyle name="inputPercentage 2 2 3" xfId="20588"/>
    <cellStyle name="inputPercentage 2 2 4" xfId="20589"/>
    <cellStyle name="inputPercentage 2 3" xfId="20590"/>
    <cellStyle name="inputPercentage 2 3 2" xfId="20591"/>
    <cellStyle name="inputPercentage 2 3 3" xfId="20592"/>
    <cellStyle name="inputPercentage 2 3 4" xfId="20593"/>
    <cellStyle name="inputPercentage 2 4" xfId="20594"/>
    <cellStyle name="inputPercentage 2 4 2" xfId="20595"/>
    <cellStyle name="inputPercentage 2 4 3" xfId="20596"/>
    <cellStyle name="inputPercentage 2 4 4" xfId="20597"/>
    <cellStyle name="inputPercentage 2 5" xfId="20598"/>
    <cellStyle name="inputPercentage 2 5 2" xfId="20599"/>
    <cellStyle name="inputPercentage 2 5 3" xfId="20600"/>
    <cellStyle name="inputPercentage 2 5 4" xfId="20601"/>
    <cellStyle name="inputPercentage 2 6" xfId="20602"/>
    <cellStyle name="inputPercentage 2 6 2" xfId="20603"/>
    <cellStyle name="inputPercentage 2 6 3" xfId="20604"/>
    <cellStyle name="inputPercentage 2 6 4" xfId="20605"/>
    <cellStyle name="inputPercentage 2 7" xfId="20606"/>
    <cellStyle name="inputPercentage 2 7 2" xfId="20607"/>
    <cellStyle name="inputPercentage 2 7 3" xfId="20608"/>
    <cellStyle name="inputPercentage 2 7 4" xfId="20609"/>
    <cellStyle name="inputPercentage 2 8" xfId="20610"/>
    <cellStyle name="inputPercentage 2 8 2" xfId="20611"/>
    <cellStyle name="inputPercentage 2 8 3" xfId="20612"/>
    <cellStyle name="inputPercentage 2 8 4" xfId="20613"/>
    <cellStyle name="inputPercentage 2 9" xfId="20614"/>
    <cellStyle name="inputPercentage 2 9 2" xfId="20615"/>
    <cellStyle name="inputPercentage 2 9 3" xfId="20616"/>
    <cellStyle name="inputPercentage 2 9 4" xfId="20617"/>
    <cellStyle name="inputPercentage 3" xfId="20618"/>
    <cellStyle name="inputPercentage 3 2" xfId="20619"/>
    <cellStyle name="inputPercentage 3 3" xfId="20620"/>
    <cellStyle name="inputPercentage 3 4" xfId="20621"/>
    <cellStyle name="inputPercentage 4" xfId="20622"/>
    <cellStyle name="inputPercentage 4 2" xfId="20623"/>
    <cellStyle name="inputPercentage 4 3" xfId="20624"/>
    <cellStyle name="inputPercentage 4 4" xfId="20625"/>
    <cellStyle name="inputPercentage 5" xfId="20626"/>
    <cellStyle name="inputPercentage 5 2" xfId="20627"/>
    <cellStyle name="inputPercentage 5 3" xfId="20628"/>
    <cellStyle name="inputPercentage 5 4" xfId="20629"/>
    <cellStyle name="inputPercentage 6" xfId="20630"/>
    <cellStyle name="inputPercentage 6 2" xfId="20631"/>
    <cellStyle name="inputPercentage 6 3" xfId="20632"/>
    <cellStyle name="inputPercentage 6 4" xfId="20633"/>
    <cellStyle name="inputPercentage 7" xfId="20634"/>
    <cellStyle name="inputPercentage 7 2" xfId="20635"/>
    <cellStyle name="inputPercentage 7 3" xfId="20636"/>
    <cellStyle name="inputPercentage 7 4" xfId="20637"/>
    <cellStyle name="inputPercentage 8" xfId="20638"/>
    <cellStyle name="inputPercentage 8 2" xfId="20639"/>
    <cellStyle name="inputPercentage 8 3" xfId="20640"/>
    <cellStyle name="inputPercentage 8 4" xfId="20641"/>
    <cellStyle name="inputPercentage 9" xfId="20642"/>
    <cellStyle name="inputPercentage 9 2" xfId="20643"/>
    <cellStyle name="inputPercentage 9 3" xfId="20644"/>
    <cellStyle name="inputPercentage 9 4" xfId="20645"/>
    <cellStyle name="inputPercentageL" xfId="20646"/>
    <cellStyle name="inputPercentageL 2" xfId="20647"/>
    <cellStyle name="inputPercentageL 2 2" xfId="20648"/>
    <cellStyle name="inputPercentageL 2 2 2" xfId="20649"/>
    <cellStyle name="inputPercentageL 2 3" xfId="20650"/>
    <cellStyle name="inputPercentageL 2 3 2" xfId="20651"/>
    <cellStyle name="inputPercentageL 2 4" xfId="20652"/>
    <cellStyle name="inputPercentageL 2 4 2" xfId="20653"/>
    <cellStyle name="inputPercentageL 2 4 3" xfId="20654"/>
    <cellStyle name="inputPercentageL 2 4 4" xfId="20655"/>
    <cellStyle name="inputPercentageL 2 5" xfId="20656"/>
    <cellStyle name="inputPercentageL 2 5 2" xfId="20657"/>
    <cellStyle name="inputPercentageL 2 5 3" xfId="20658"/>
    <cellStyle name="inputPercentageL 2 5 4" xfId="20659"/>
    <cellStyle name="inputPercentageL 2 6" xfId="20660"/>
    <cellStyle name="inputPercentageL 2 6 2" xfId="20661"/>
    <cellStyle name="inputPercentageL 2 7" xfId="20662"/>
    <cellStyle name="inputPercentageL 2 7 2" xfId="20663"/>
    <cellStyle name="inputPercentageL 2 8" xfId="20664"/>
    <cellStyle name="inputPercentageL 2 9" xfId="20665"/>
    <cellStyle name="inputPercentageL 3" xfId="20666"/>
    <cellStyle name="inputPercentageL 3 2" xfId="20667"/>
    <cellStyle name="inputPercentageL 3 3" xfId="20668"/>
    <cellStyle name="inputPercentageL 4" xfId="20669"/>
    <cellStyle name="inputPercentageL 4 2" xfId="20670"/>
    <cellStyle name="inputPercentageL 4 3" xfId="20671"/>
    <cellStyle name="inputPercentageL 4 4" xfId="20672"/>
    <cellStyle name="inputPercentageL 5" xfId="20673"/>
    <cellStyle name="inputPercentageL 6" xfId="20674"/>
    <cellStyle name="inputPercentageL 7" xfId="20675"/>
    <cellStyle name="inputPercentageS" xfId="20676"/>
    <cellStyle name="inputPercentageS 10" xfId="20677"/>
    <cellStyle name="inputPercentageS 10 2" xfId="20678"/>
    <cellStyle name="inputPercentageS 10 3" xfId="20679"/>
    <cellStyle name="inputPercentageS 10 4" xfId="20680"/>
    <cellStyle name="inputPercentageS 11" xfId="20681"/>
    <cellStyle name="inputPercentageS 11 2" xfId="20682"/>
    <cellStyle name="inputPercentageS 11 3" xfId="20683"/>
    <cellStyle name="inputPercentageS 11 4" xfId="20684"/>
    <cellStyle name="inputPercentageS 12" xfId="20685"/>
    <cellStyle name="inputPercentageS 13" xfId="20686"/>
    <cellStyle name="inputPercentageS 14" xfId="20687"/>
    <cellStyle name="inputPercentageS 2" xfId="20688"/>
    <cellStyle name="inputPercentageS 2 10" xfId="20689"/>
    <cellStyle name="inputPercentageS 2 10 2" xfId="20690"/>
    <cellStyle name="inputPercentageS 2 10 3" xfId="20691"/>
    <cellStyle name="inputPercentageS 2 10 4" xfId="20692"/>
    <cellStyle name="inputPercentageS 2 11" xfId="20693"/>
    <cellStyle name="inputPercentageS 2 11 2" xfId="20694"/>
    <cellStyle name="inputPercentageS 2 11 3" xfId="20695"/>
    <cellStyle name="inputPercentageS 2 11 4" xfId="20696"/>
    <cellStyle name="inputPercentageS 2 12" xfId="20697"/>
    <cellStyle name="inputPercentageS 2 13" xfId="20698"/>
    <cellStyle name="inputPercentageS 2 2" xfId="20699"/>
    <cellStyle name="inputPercentageS 2 2 2" xfId="20700"/>
    <cellStyle name="inputPercentageS 2 2 3" xfId="20701"/>
    <cellStyle name="inputPercentageS 2 2 4" xfId="20702"/>
    <cellStyle name="inputPercentageS 2 3" xfId="20703"/>
    <cellStyle name="inputPercentageS 2 3 2" xfId="20704"/>
    <cellStyle name="inputPercentageS 2 3 3" xfId="20705"/>
    <cellStyle name="inputPercentageS 2 3 4" xfId="20706"/>
    <cellStyle name="inputPercentageS 2 4" xfId="20707"/>
    <cellStyle name="inputPercentageS 2 4 2" xfId="20708"/>
    <cellStyle name="inputPercentageS 2 4 3" xfId="20709"/>
    <cellStyle name="inputPercentageS 2 4 4" xfId="20710"/>
    <cellStyle name="inputPercentageS 2 5" xfId="20711"/>
    <cellStyle name="inputPercentageS 2 5 2" xfId="20712"/>
    <cellStyle name="inputPercentageS 2 5 3" xfId="20713"/>
    <cellStyle name="inputPercentageS 2 5 4" xfId="20714"/>
    <cellStyle name="inputPercentageS 2 6" xfId="20715"/>
    <cellStyle name="inputPercentageS 2 6 2" xfId="20716"/>
    <cellStyle name="inputPercentageS 2 6 3" xfId="20717"/>
    <cellStyle name="inputPercentageS 2 6 4" xfId="20718"/>
    <cellStyle name="inputPercentageS 2 7" xfId="20719"/>
    <cellStyle name="inputPercentageS 2 7 2" xfId="20720"/>
    <cellStyle name="inputPercentageS 2 7 3" xfId="20721"/>
    <cellStyle name="inputPercentageS 2 7 4" xfId="20722"/>
    <cellStyle name="inputPercentageS 2 8" xfId="20723"/>
    <cellStyle name="inputPercentageS 2 8 2" xfId="20724"/>
    <cellStyle name="inputPercentageS 2 8 3" xfId="20725"/>
    <cellStyle name="inputPercentageS 2 8 4" xfId="20726"/>
    <cellStyle name="inputPercentageS 2 9" xfId="20727"/>
    <cellStyle name="inputPercentageS 2 9 2" xfId="20728"/>
    <cellStyle name="inputPercentageS 2 9 3" xfId="20729"/>
    <cellStyle name="inputPercentageS 2 9 4" xfId="20730"/>
    <cellStyle name="inputPercentageS 3" xfId="20731"/>
    <cellStyle name="inputPercentageS 3 2" xfId="20732"/>
    <cellStyle name="inputPercentageS 3 3" xfId="20733"/>
    <cellStyle name="inputPercentageS 3 4" xfId="20734"/>
    <cellStyle name="inputPercentageS 4" xfId="20735"/>
    <cellStyle name="inputPercentageS 4 2" xfId="20736"/>
    <cellStyle name="inputPercentageS 4 3" xfId="20737"/>
    <cellStyle name="inputPercentageS 4 4" xfId="20738"/>
    <cellStyle name="inputPercentageS 5" xfId="20739"/>
    <cellStyle name="inputPercentageS 5 2" xfId="20740"/>
    <cellStyle name="inputPercentageS 5 3" xfId="20741"/>
    <cellStyle name="inputPercentageS 5 4" xfId="20742"/>
    <cellStyle name="inputPercentageS 6" xfId="20743"/>
    <cellStyle name="inputPercentageS 6 2" xfId="20744"/>
    <cellStyle name="inputPercentageS 6 3" xfId="20745"/>
    <cellStyle name="inputPercentageS 6 4" xfId="20746"/>
    <cellStyle name="inputPercentageS 7" xfId="20747"/>
    <cellStyle name="inputPercentageS 7 2" xfId="20748"/>
    <cellStyle name="inputPercentageS 7 3" xfId="20749"/>
    <cellStyle name="inputPercentageS 7 4" xfId="20750"/>
    <cellStyle name="inputPercentageS 8" xfId="20751"/>
    <cellStyle name="inputPercentageS 8 2" xfId="20752"/>
    <cellStyle name="inputPercentageS 8 3" xfId="20753"/>
    <cellStyle name="inputPercentageS 8 4" xfId="20754"/>
    <cellStyle name="inputPercentageS 9" xfId="20755"/>
    <cellStyle name="inputPercentageS 9 2" xfId="20756"/>
    <cellStyle name="inputPercentageS 9 3" xfId="20757"/>
    <cellStyle name="inputPercentageS 9 4" xfId="20758"/>
    <cellStyle name="inputSelection" xfId="20759"/>
    <cellStyle name="inputSelection 2" xfId="20760"/>
    <cellStyle name="inputSelection 2 2" xfId="20761"/>
    <cellStyle name="inputSelection 2 2 2" xfId="20762"/>
    <cellStyle name="inputSelection 2 3" xfId="20763"/>
    <cellStyle name="inputSelection 2 3 2" xfId="20764"/>
    <cellStyle name="inputSelection 2 4" xfId="20765"/>
    <cellStyle name="inputSelection 2 4 2" xfId="20766"/>
    <cellStyle name="inputSelection 2 4 3" xfId="20767"/>
    <cellStyle name="inputSelection 2 4 4" xfId="20768"/>
    <cellStyle name="inputSelection 2 5" xfId="20769"/>
    <cellStyle name="inputSelection 2 5 2" xfId="20770"/>
    <cellStyle name="inputSelection 2 5 3" xfId="20771"/>
    <cellStyle name="inputSelection 2 5 4" xfId="20772"/>
    <cellStyle name="inputSelection 2 6" xfId="20773"/>
    <cellStyle name="inputSelection 2 6 2" xfId="20774"/>
    <cellStyle name="inputSelection 2 7" xfId="20775"/>
    <cellStyle name="inputSelection 2 7 2" xfId="20776"/>
    <cellStyle name="inputSelection 2 8" xfId="20777"/>
    <cellStyle name="inputSelection 2 9" xfId="20778"/>
    <cellStyle name="inputSelection 3" xfId="20779"/>
    <cellStyle name="inputSelection 3 2" xfId="20780"/>
    <cellStyle name="inputSelection 3 3" xfId="20781"/>
    <cellStyle name="inputSelection 4" xfId="20782"/>
    <cellStyle name="inputSelection 4 2" xfId="20783"/>
    <cellStyle name="inputSelection 4 3" xfId="20784"/>
    <cellStyle name="inputSelection 4 4" xfId="20785"/>
    <cellStyle name="inputSelection 5" xfId="20786"/>
    <cellStyle name="inputSelection 6" xfId="20787"/>
    <cellStyle name="inputSelection 7" xfId="20788"/>
    <cellStyle name="inputText" xfId="20789"/>
    <cellStyle name="inputText 2" xfId="20790"/>
    <cellStyle name="inputText 2 2" xfId="20791"/>
    <cellStyle name="inputText 2 2 2" xfId="20792"/>
    <cellStyle name="inputText 2 3" xfId="20793"/>
    <cellStyle name="inputText 2 3 2" xfId="20794"/>
    <cellStyle name="inputText 2 4" xfId="20795"/>
    <cellStyle name="inputText 2 4 2" xfId="20796"/>
    <cellStyle name="inputText 2 4 3" xfId="20797"/>
    <cellStyle name="inputText 2 4 4" xfId="20798"/>
    <cellStyle name="inputText 2 5" xfId="20799"/>
    <cellStyle name="inputText 2 5 2" xfId="20800"/>
    <cellStyle name="inputText 2 5 3" xfId="20801"/>
    <cellStyle name="inputText 2 5 4" xfId="20802"/>
    <cellStyle name="inputText 2 6" xfId="20803"/>
    <cellStyle name="inputText 2 6 2" xfId="20804"/>
    <cellStyle name="inputText 2 7" xfId="20805"/>
    <cellStyle name="inputText 2 7 2" xfId="20806"/>
    <cellStyle name="inputText 2 8" xfId="20807"/>
    <cellStyle name="inputText 2 9" xfId="20808"/>
    <cellStyle name="inputText 3" xfId="20809"/>
    <cellStyle name="inputText 3 2" xfId="20810"/>
    <cellStyle name="inputText 3 3" xfId="20811"/>
    <cellStyle name="inputText 4" xfId="20812"/>
    <cellStyle name="inputText 4 2" xfId="20813"/>
    <cellStyle name="inputText 4 3" xfId="20814"/>
    <cellStyle name="inputText 4 4" xfId="20815"/>
    <cellStyle name="inputText 5" xfId="20816"/>
    <cellStyle name="inputText 6" xfId="20817"/>
    <cellStyle name="inputText 7" xfId="20818"/>
    <cellStyle name="l]_x000d__x000a_Path=M:\RIOCEN01_x000d__x000a_Name=Carlos Emilio Brousse_x000d__x000a_DDEApps=nsf,nsg,nsh,ntf,ns2,ors,org_x000d__x000a_SmartIcons=Todos_x000d__x000a_" xfId="20819"/>
    <cellStyle name="Linked Cell" xfId="20820"/>
    <cellStyle name="Linked Cell 2" xfId="20821"/>
    <cellStyle name="Linked Cell 2 2" xfId="20822"/>
    <cellStyle name="Linked Cell_Perd det activo" xfId="20823"/>
    <cellStyle name="Milakoak [0]_Modelo distribución del riesgo crediticio" xfId="20824"/>
    <cellStyle name="Milers 2" xfId="20825"/>
    <cellStyle name="Milers 2 2" xfId="20826"/>
    <cellStyle name="Milers 2 2 2" xfId="20827"/>
    <cellStyle name="Milers 2 2 2 2" xfId="20828"/>
    <cellStyle name="Milers 2 2 2 3" xfId="20829"/>
    <cellStyle name="Milers 2 2 3" xfId="20830"/>
    <cellStyle name="Milers 2 2 4" xfId="20831"/>
    <cellStyle name="Milers 2 3" xfId="20832"/>
    <cellStyle name="Milers 2 3 2" xfId="20833"/>
    <cellStyle name="Milers 2 3 3" xfId="20834"/>
    <cellStyle name="Milers 2 3 4" xfId="20835"/>
    <cellStyle name="Milers 2 4" xfId="20836"/>
    <cellStyle name="Milers 2 5" xfId="20837"/>
    <cellStyle name="Milers 3" xfId="20838"/>
    <cellStyle name="Milers 3 2" xfId="20839"/>
    <cellStyle name="Milers 3 2 2" xfId="20840"/>
    <cellStyle name="Milers 3 2 2 2" xfId="20841"/>
    <cellStyle name="Milers 3 2 2 3" xfId="20842"/>
    <cellStyle name="Milers 3 2 3" xfId="20843"/>
    <cellStyle name="Milers 3 2 4" xfId="20844"/>
    <cellStyle name="Milers 3 3" xfId="20845"/>
    <cellStyle name="Milers 3 3 2" xfId="20846"/>
    <cellStyle name="Milers 3 3 3" xfId="20847"/>
    <cellStyle name="Milers 3 3 4" xfId="20848"/>
    <cellStyle name="Milers 3 4" xfId="20849"/>
    <cellStyle name="Milers 3 5" xfId="20850"/>
    <cellStyle name="Milers 4" xfId="20851"/>
    <cellStyle name="Milers 4 2" xfId="20852"/>
    <cellStyle name="Milers 4 2 2" xfId="20853"/>
    <cellStyle name="Milers 4 2 2 2" xfId="20854"/>
    <cellStyle name="Milers 4 2 3" xfId="20855"/>
    <cellStyle name="Milers 4 2 3 2" xfId="20856"/>
    <cellStyle name="Milers 4 2 4" xfId="20857"/>
    <cellStyle name="Milers 4 2 5" xfId="20858"/>
    <cellStyle name="Milers 4 2 6" xfId="20859"/>
    <cellStyle name="Milers 4 2 7" xfId="20860"/>
    <cellStyle name="Milers 4 3" xfId="20861"/>
    <cellStyle name="Milers 4 3 2" xfId="20862"/>
    <cellStyle name="Milers 4 4" xfId="20863"/>
    <cellStyle name="Milers 4 4 2" xfId="20864"/>
    <cellStyle name="Milers 4 5" xfId="20865"/>
    <cellStyle name="Milers 4 6" xfId="20866"/>
    <cellStyle name="Milers 4 7" xfId="20867"/>
    <cellStyle name="Milers 4 8" xfId="20868"/>
    <cellStyle name="Milers 5" xfId="20869"/>
    <cellStyle name="Milers 5 2" xfId="20870"/>
    <cellStyle name="Milers 5 3" xfId="20871"/>
    <cellStyle name="Milers 5 3 2" xfId="20872"/>
    <cellStyle name="Milers 5 4" xfId="20873"/>
    <cellStyle name="Milers 5 5" xfId="20874"/>
    <cellStyle name="Milers 5 6" xfId="20875"/>
    <cellStyle name="Milers 5 7" xfId="20876"/>
    <cellStyle name="Milers 6" xfId="20877"/>
    <cellStyle name="Milers 6 2" xfId="20878"/>
    <cellStyle name="Milers 6 3" xfId="20879"/>
    <cellStyle name="Milers 6 3 2" xfId="20880"/>
    <cellStyle name="Milers 6 4" xfId="20881"/>
    <cellStyle name="Milers 6 5" xfId="20882"/>
    <cellStyle name="Milers 6 6" xfId="20883"/>
    <cellStyle name="Milers 6 7" xfId="20884"/>
    <cellStyle name="Milers_VB_Convertible Santander" xfId="20885"/>
    <cellStyle name="Millares" xfId="15"/>
    <cellStyle name="Millares [0] 2" xfId="20886"/>
    <cellStyle name="Millares [0] 2 10" xfId="20887"/>
    <cellStyle name="Millares [0] 2 11" xfId="20888"/>
    <cellStyle name="Millares [0] 2 12" xfId="20889"/>
    <cellStyle name="Millares [0] 2 13" xfId="20890"/>
    <cellStyle name="Millares [0] 2 14" xfId="20891"/>
    <cellStyle name="Millares [0] 2 2" xfId="20892"/>
    <cellStyle name="Millares [0] 2 2 2" xfId="20893"/>
    <cellStyle name="Millares [0] 2 2 2 2" xfId="20894"/>
    <cellStyle name="Millares [0] 2 2 2 3" xfId="20895"/>
    <cellStyle name="Millares [0] 2 2 2 4" xfId="20896"/>
    <cellStyle name="Millares [0] 2 2 3" xfId="20897"/>
    <cellStyle name="Millares [0] 2 2 3 2" xfId="20898"/>
    <cellStyle name="Millares [0] 2 2 3 3" xfId="20899"/>
    <cellStyle name="Millares [0] 2 2 4" xfId="20900"/>
    <cellStyle name="Millares [0] 2 2 5" xfId="20901"/>
    <cellStyle name="Millares [0] 2 3" xfId="20902"/>
    <cellStyle name="Millares [0] 2 3 2" xfId="20903"/>
    <cellStyle name="Millares [0] 2 3 3" xfId="20904"/>
    <cellStyle name="Millares [0] 2 3 4" xfId="20905"/>
    <cellStyle name="Millares [0] 2 4" xfId="20906"/>
    <cellStyle name="Millares [0] 2 4 2" xfId="20907"/>
    <cellStyle name="Millares [0] 2 4 3" xfId="20908"/>
    <cellStyle name="Millares [0] 2 4 4" xfId="20909"/>
    <cellStyle name="Millares [0] 2 5" xfId="20910"/>
    <cellStyle name="Millares [0] 2 5 2" xfId="20911"/>
    <cellStyle name="Millares [0] 2 5 3" xfId="20912"/>
    <cellStyle name="Millares [0] 2 5 4" xfId="20913"/>
    <cellStyle name="Millares [0] 2 6" xfId="20914"/>
    <cellStyle name="Millares [0] 2 6 2" xfId="20915"/>
    <cellStyle name="Millares [0] 2 6 3" xfId="20916"/>
    <cellStyle name="Millares [0] 2 7" xfId="20917"/>
    <cellStyle name="Millares [0] 2 7 2" xfId="20918"/>
    <cellStyle name="Millares [0] 2 7 3" xfId="20919"/>
    <cellStyle name="Millares [0] 2 8" xfId="20920"/>
    <cellStyle name="Millares [0] 2 8 2" xfId="20921"/>
    <cellStyle name="Millares [0] 2 9" xfId="20922"/>
    <cellStyle name="Millares [0] 2 9 2" xfId="20923"/>
    <cellStyle name="Millares [0] 3" xfId="20924"/>
    <cellStyle name="Millares [0] 3 10" xfId="20925"/>
    <cellStyle name="Millares [0] 3 11" xfId="20926"/>
    <cellStyle name="Millares [0] 3 12" xfId="20927"/>
    <cellStyle name="Millares [0] 3 13" xfId="20928"/>
    <cellStyle name="Millares [0] 3 14" xfId="20929"/>
    <cellStyle name="Millares [0] 3 2" xfId="20930"/>
    <cellStyle name="Millares [0] 3 2 2" xfId="20931"/>
    <cellStyle name="Millares [0] 3 2 3" xfId="20932"/>
    <cellStyle name="Millares [0] 3 3" xfId="20933"/>
    <cellStyle name="Millares [0] 3 3 2" xfId="20934"/>
    <cellStyle name="Millares [0] 3 3 3" xfId="20935"/>
    <cellStyle name="Millares [0] 3 4" xfId="20936"/>
    <cellStyle name="Millares [0] 3 4 2" xfId="20937"/>
    <cellStyle name="Millares [0] 3 4 3" xfId="20938"/>
    <cellStyle name="Millares [0] 3 5" xfId="20939"/>
    <cellStyle name="Millares [0] 3 5 2" xfId="20940"/>
    <cellStyle name="Millares [0] 3 5 3" xfId="20941"/>
    <cellStyle name="Millares [0] 3 6" xfId="20942"/>
    <cellStyle name="Millares [0] 3 6 2" xfId="20943"/>
    <cellStyle name="Millares [0] 3 6 3" xfId="20944"/>
    <cellStyle name="Millares [0] 3 7" xfId="20945"/>
    <cellStyle name="Millares [0] 3 7 2" xfId="20946"/>
    <cellStyle name="Millares [0] 3 8" xfId="20947"/>
    <cellStyle name="Millares [0] 3 9" xfId="20948"/>
    <cellStyle name="Millares [0] 4" xfId="20949"/>
    <cellStyle name="Millares [0] 4 2" xfId="20950"/>
    <cellStyle name="Millares [0] 5" xfId="20951"/>
    <cellStyle name="Millares [0] 5 2" xfId="20952"/>
    <cellStyle name="Millares [0] 6" xfId="20953"/>
    <cellStyle name="Millares [0] 7" xfId="38321"/>
    <cellStyle name="Millares 10" xfId="20954"/>
    <cellStyle name="Millares 10 10" xfId="56"/>
    <cellStyle name="Millares 10 10 2" xfId="38362"/>
    <cellStyle name="Millares 10 2" xfId="20955"/>
    <cellStyle name="Millares 10 2 2" xfId="20956"/>
    <cellStyle name="Millares 10 2 2 2" xfId="20957"/>
    <cellStyle name="Millares 10 2 2 3" xfId="20958"/>
    <cellStyle name="Millares 10 2 2 4" xfId="20959"/>
    <cellStyle name="Millares 10 2 3" xfId="20960"/>
    <cellStyle name="Millares 10 2 4" xfId="20961"/>
    <cellStyle name="Millares 10 2 5" xfId="20962"/>
    <cellStyle name="Millares 10 3" xfId="20963"/>
    <cellStyle name="Millares 10 3 2" xfId="20964"/>
    <cellStyle name="Millares 10 3 2 2" xfId="20965"/>
    <cellStyle name="Millares 10 3 2 4" xfId="20966"/>
    <cellStyle name="Millares 10 3 3" xfId="20967"/>
    <cellStyle name="Millares 10 3 4" xfId="20968"/>
    <cellStyle name="Millares 10 3 5" xfId="20969"/>
    <cellStyle name="Millares 10 4" xfId="20970"/>
    <cellStyle name="Millares 10 4 2" xfId="20971"/>
    <cellStyle name="Millares 10 4 2 2" xfId="20972"/>
    <cellStyle name="Millares 10 4 3" xfId="20973"/>
    <cellStyle name="Millares 10 4 4" xfId="20974"/>
    <cellStyle name="Millares 10 5" xfId="20975"/>
    <cellStyle name="Millares 10 5 2" xfId="20976"/>
    <cellStyle name="Millares 10 6" xfId="20977"/>
    <cellStyle name="Millares 10 7" xfId="20978"/>
    <cellStyle name="Millares 10 8" xfId="20979"/>
    <cellStyle name="Millares 10 9" xfId="20980"/>
    <cellStyle name="Millares 11" xfId="20981"/>
    <cellStyle name="Millares 11 2" xfId="20982"/>
    <cellStyle name="Millares 11 2 2" xfId="20983"/>
    <cellStyle name="Millares 11 2 2 2" xfId="20984"/>
    <cellStyle name="Millares 11 2 2 4" xfId="20985"/>
    <cellStyle name="Millares 11 2 3" xfId="20986"/>
    <cellStyle name="Millares 11 2 4" xfId="20987"/>
    <cellStyle name="Millares 11 2 5" xfId="20988"/>
    <cellStyle name="Millares 11 3" xfId="20989"/>
    <cellStyle name="Millares 11 3 2" xfId="20990"/>
    <cellStyle name="Millares 11 3 3" xfId="20991"/>
    <cellStyle name="Millares 11 3 4" xfId="20992"/>
    <cellStyle name="Millares 11 4" xfId="20993"/>
    <cellStyle name="Millares 11 5" xfId="20994"/>
    <cellStyle name="Millares 11 6" xfId="20995"/>
    <cellStyle name="Millares 11 7" xfId="20996"/>
    <cellStyle name="Millares 12" xfId="20997"/>
    <cellStyle name="Millares 12 2" xfId="20998"/>
    <cellStyle name="Millares 12 2 2" xfId="20999"/>
    <cellStyle name="Millares 12 2 2 2" xfId="21000"/>
    <cellStyle name="Millares 12 2 2 3" xfId="21001"/>
    <cellStyle name="Millares 12 2 2 4" xfId="21002"/>
    <cellStyle name="Millares 12 2 3" xfId="21003"/>
    <cellStyle name="Millares 12 2 3 2" xfId="21004"/>
    <cellStyle name="Millares 12 2 3 3" xfId="21005"/>
    <cellStyle name="Millares 12 2 3 4" xfId="21006"/>
    <cellStyle name="Millares 12 2 4" xfId="21007"/>
    <cellStyle name="Millares 12 2 5" xfId="21008"/>
    <cellStyle name="Millares 12 2 6" xfId="21009"/>
    <cellStyle name="Millares 12 3" xfId="21010"/>
    <cellStyle name="Millares 12 3 2" xfId="21011"/>
    <cellStyle name="Millares 12 4" xfId="21012"/>
    <cellStyle name="Millares 12 5" xfId="21013"/>
    <cellStyle name="Millares 12 6" xfId="21014"/>
    <cellStyle name="Millares 13" xfId="58"/>
    <cellStyle name="Millares 13 2" xfId="21015"/>
    <cellStyle name="Millares 13 2 2" xfId="21016"/>
    <cellStyle name="Millares 13 2 3" xfId="21017"/>
    <cellStyle name="Millares 13 3" xfId="21018"/>
    <cellStyle name="Millares 13 4" xfId="21019"/>
    <cellStyle name="Millares 13 5" xfId="21020"/>
    <cellStyle name="Millares 14" xfId="21021"/>
    <cellStyle name="Millares 14 2" xfId="21022"/>
    <cellStyle name="Millares 14 2 2" xfId="21023"/>
    <cellStyle name="Millares 14 2 3" xfId="21024"/>
    <cellStyle name="Millares 14 3" xfId="21025"/>
    <cellStyle name="Millares 14 4" xfId="21026"/>
    <cellStyle name="Millares 14 5" xfId="21027"/>
    <cellStyle name="Millares 15" xfId="21028"/>
    <cellStyle name="Millares 15 2" xfId="21029"/>
    <cellStyle name="Millares 15 2 2" xfId="21030"/>
    <cellStyle name="Millares 15 2 3" xfId="21031"/>
    <cellStyle name="Millares 15 3" xfId="21032"/>
    <cellStyle name="Millares 15 4" xfId="21033"/>
    <cellStyle name="Millares 15 5" xfId="21034"/>
    <cellStyle name="Millares 16" xfId="21035"/>
    <cellStyle name="Millares 16 2" xfId="21036"/>
    <cellStyle name="Millares 16 2 2" xfId="21037"/>
    <cellStyle name="Millares 16 3" xfId="21038"/>
    <cellStyle name="Millares 16 4" xfId="21039"/>
    <cellStyle name="Millares 16 5" xfId="21040"/>
    <cellStyle name="Millares 17" xfId="21041"/>
    <cellStyle name="Millares 17 2" xfId="21042"/>
    <cellStyle name="Millares 17 2 2" xfId="21043"/>
    <cellStyle name="Millares 17 3" xfId="21044"/>
    <cellStyle name="Millares 17 4" xfId="21045"/>
    <cellStyle name="Millares 17 5" xfId="21046"/>
    <cellStyle name="Millares 18" xfId="21047"/>
    <cellStyle name="Millares 18 2" xfId="21048"/>
    <cellStyle name="Millares 18 2 2" xfId="21049"/>
    <cellStyle name="Millares 18 3" xfId="21050"/>
    <cellStyle name="Millares 18 4" xfId="21051"/>
    <cellStyle name="Millares 19" xfId="21052"/>
    <cellStyle name="Millares 19 2" xfId="21053"/>
    <cellStyle name="Millares 19 2 2" xfId="21054"/>
    <cellStyle name="Millares 19 3" xfId="21055"/>
    <cellStyle name="Millares 19 4" xfId="21056"/>
    <cellStyle name="Millares 2" xfId="43"/>
    <cellStyle name="Millares 2 10" xfId="21057"/>
    <cellStyle name="Millares 2 10 2" xfId="21058"/>
    <cellStyle name="Millares 2 10 2 2" xfId="21059"/>
    <cellStyle name="Millares 2 10 2 2 2" xfId="21060"/>
    <cellStyle name="Millares 2 10 2 2 4" xfId="21061"/>
    <cellStyle name="Millares 2 10 2 3" xfId="21062"/>
    <cellStyle name="Millares 2 10 2 4" xfId="21063"/>
    <cellStyle name="Millares 2 10 2 5" xfId="21064"/>
    <cellStyle name="Millares 2 10 3" xfId="21065"/>
    <cellStyle name="Millares 2 10 3 2" xfId="21066"/>
    <cellStyle name="Millares 2 10 3 4" xfId="21067"/>
    <cellStyle name="Millares 2 10 4" xfId="21068"/>
    <cellStyle name="Millares 2 10 5" xfId="21069"/>
    <cellStyle name="Millares 2 10 6" xfId="21070"/>
    <cellStyle name="Millares 2 10 7" xfId="21071"/>
    <cellStyle name="Millares 2 11" xfId="21072"/>
    <cellStyle name="Millares 2 11 2" xfId="21073"/>
    <cellStyle name="Millares 2 11 2 2" xfId="21074"/>
    <cellStyle name="Millares 2 11 2 4" xfId="21075"/>
    <cellStyle name="Millares 2 11 3" xfId="21076"/>
    <cellStyle name="Millares 2 11 4" xfId="21077"/>
    <cellStyle name="Millares 2 11 5" xfId="21078"/>
    <cellStyle name="Millares 2 12" xfId="21079"/>
    <cellStyle name="Millares 2 12 2" xfId="21080"/>
    <cellStyle name="Millares 2 12 2 2" xfId="21081"/>
    <cellStyle name="Millares 2 12 2 4" xfId="21082"/>
    <cellStyle name="Millares 2 12 3" xfId="21083"/>
    <cellStyle name="Millares 2 12 5" xfId="21084"/>
    <cellStyle name="Millares 2 13" xfId="21085"/>
    <cellStyle name="Millares 2 13 2" xfId="21086"/>
    <cellStyle name="Millares 2 13 4" xfId="21087"/>
    <cellStyle name="Millares 2 14" xfId="21088"/>
    <cellStyle name="Millares 2 14 2" xfId="21089"/>
    <cellStyle name="Millares 2 14 4" xfId="21090"/>
    <cellStyle name="Millares 2 15" xfId="21091"/>
    <cellStyle name="Millares 2 15 2" xfId="21092"/>
    <cellStyle name="Millares 2 15 3" xfId="21093"/>
    <cellStyle name="Millares 2 15 4" xfId="21094"/>
    <cellStyle name="Millares 2 16" xfId="21095"/>
    <cellStyle name="Millares 2 16 2" xfId="21096"/>
    <cellStyle name="Millares 2 16 3" xfId="21097"/>
    <cellStyle name="Millares 2 16 4" xfId="21098"/>
    <cellStyle name="Millares 2 17" xfId="21099"/>
    <cellStyle name="Millares 2 17 2" xfId="21100"/>
    <cellStyle name="Millares 2 17 3" xfId="21101"/>
    <cellStyle name="Millares 2 18" xfId="21102"/>
    <cellStyle name="Millares 2 19" xfId="21103"/>
    <cellStyle name="Millares 2 19 2" xfId="21104"/>
    <cellStyle name="Millares 2 2" xfId="21105"/>
    <cellStyle name="Millares 2 2 10" xfId="21106"/>
    <cellStyle name="Millares 2 2 10 2" xfId="21107"/>
    <cellStyle name="Millares 2 2 10 2 2" xfId="21108"/>
    <cellStyle name="Millares 2 2 10 2 2 2 2" xfId="50"/>
    <cellStyle name="Millares 2 2 10 2 2 2 2 2" xfId="33843"/>
    <cellStyle name="Millares 2 2 10 3" xfId="21109"/>
    <cellStyle name="Millares 2 2 10 4" xfId="21110"/>
    <cellStyle name="Millares 2 2 11" xfId="21111"/>
    <cellStyle name="Millares 2 2 11 2" xfId="21112"/>
    <cellStyle name="Millares 2 2 11 3" xfId="21113"/>
    <cellStyle name="Millares 2 2 11 5" xfId="21114"/>
    <cellStyle name="Millares 2 2 11 6" xfId="21115"/>
    <cellStyle name="Millares 2 2 12" xfId="21116"/>
    <cellStyle name="Millares 2 2 13" xfId="21117"/>
    <cellStyle name="Millares 2 2 13 2" xfId="21118"/>
    <cellStyle name="Millares 2 2 13 2 2" xfId="21119"/>
    <cellStyle name="Millares 2 2 13 4" xfId="21120"/>
    <cellStyle name="Millares 2 2 14" xfId="21121"/>
    <cellStyle name="Millares 2 2 15" xfId="21122"/>
    <cellStyle name="Millares 2 2 16" xfId="38355"/>
    <cellStyle name="Millares 2 2 2" xfId="21123"/>
    <cellStyle name="Millares 2 2 2 10" xfId="21124"/>
    <cellStyle name="Millares 2 2 2 2" xfId="21125"/>
    <cellStyle name="Millares 2 2 2 2 2" xfId="21126"/>
    <cellStyle name="Millares 2 2 2 2 2 2" xfId="21127"/>
    <cellStyle name="Millares 2 2 2 2 2 4" xfId="21128"/>
    <cellStyle name="Millares 2 2 2 2 3" xfId="21129"/>
    <cellStyle name="Millares 2 2 2 2 3 2" xfId="21130"/>
    <cellStyle name="Millares 2 2 2 2 4" xfId="21131"/>
    <cellStyle name="Millares 2 2 2 2 5" xfId="21132"/>
    <cellStyle name="Millares 2 2 2 2 6" xfId="21133"/>
    <cellStyle name="Millares 2 2 2 3" xfId="21134"/>
    <cellStyle name="Millares 2 2 2 3 2" xfId="21135"/>
    <cellStyle name="Millares 2 2 2 3 2 2" xfId="21136"/>
    <cellStyle name="Millares 2 2 2 3 2 4" xfId="21137"/>
    <cellStyle name="Millares 2 2 2 3 3" xfId="21138"/>
    <cellStyle name="Millares 2 2 2 3 4" xfId="21139"/>
    <cellStyle name="Millares 2 2 2 3 5" xfId="21140"/>
    <cellStyle name="Millares 2 2 2 4" xfId="21141"/>
    <cellStyle name="Millares 2 2 2 4 2" xfId="21142"/>
    <cellStyle name="Millares 2 2 2 4 2 2" xfId="21143"/>
    <cellStyle name="Millares 2 2 2 4 2 3" xfId="21144"/>
    <cellStyle name="Millares 2 2 2 4 2 4" xfId="21145"/>
    <cellStyle name="Millares 2 2 2 4 3" xfId="21146"/>
    <cellStyle name="Millares 2 2 2 4 4" xfId="21147"/>
    <cellStyle name="Millares 2 2 2 4 5" xfId="21148"/>
    <cellStyle name="Millares 2 2 2 5" xfId="21149"/>
    <cellStyle name="Millares 2 2 2 5 2" xfId="21150"/>
    <cellStyle name="Millares 2 2 2 5 3" xfId="21151"/>
    <cellStyle name="Millares 2 2 2 5 4" xfId="21152"/>
    <cellStyle name="Millares 2 2 2 6" xfId="21153"/>
    <cellStyle name="Millares 2 2 2 6 2" xfId="21154"/>
    <cellStyle name="Millares 2 2 2 6 3" xfId="21155"/>
    <cellStyle name="Millares 2 2 2 7" xfId="21156"/>
    <cellStyle name="Millares 2 2 2 8" xfId="21157"/>
    <cellStyle name="Millares 2 2 2 9" xfId="21158"/>
    <cellStyle name="Millares 2 2 3" xfId="21159"/>
    <cellStyle name="Millares 2 2 3 2" xfId="21160"/>
    <cellStyle name="Millares 2 2 3 2 2" xfId="21161"/>
    <cellStyle name="Millares 2 2 3 2 2 2" xfId="21162"/>
    <cellStyle name="Millares 2 2 3 2 2 3" xfId="21163"/>
    <cellStyle name="Millares 2 2 3 2 2 4" xfId="21164"/>
    <cellStyle name="Millares 2 2 3 2 3" xfId="21165"/>
    <cellStyle name="Millares 2 2 3 2 3 2" xfId="21166"/>
    <cellStyle name="Millares 2 2 3 2 3 3" xfId="21167"/>
    <cellStyle name="Millares 2 2 3 2 4" xfId="21168"/>
    <cellStyle name="Millares 2 2 3 2 5" xfId="21169"/>
    <cellStyle name="Millares 2 2 3 2 6" xfId="21170"/>
    <cellStyle name="Millares 2 2 3 2 7" xfId="21171"/>
    <cellStyle name="Millares 2 2 3 2 8" xfId="21172"/>
    <cellStyle name="Millares 2 2 3 3" xfId="21173"/>
    <cellStyle name="Millares 2 2 3 3 2" xfId="21174"/>
    <cellStyle name="Millares 2 2 3 3 2 2" xfId="21175"/>
    <cellStyle name="Millares 2 2 3 3 2 4" xfId="21176"/>
    <cellStyle name="Millares 2 2 3 3 3" xfId="21177"/>
    <cellStyle name="Millares 2 2 3 3 4" xfId="21178"/>
    <cellStyle name="Millares 2 2 3 3 5" xfId="21179"/>
    <cellStyle name="Millares 2 2 3 4" xfId="21180"/>
    <cellStyle name="Millares 2 2 3 4 2" xfId="21181"/>
    <cellStyle name="Millares 2 2 3 4 4" xfId="21182"/>
    <cellStyle name="Millares 2 2 3 5" xfId="21183"/>
    <cellStyle name="Millares 2 2 3 5 2" xfId="21184"/>
    <cellStyle name="Millares 2 2 3 6" xfId="21185"/>
    <cellStyle name="Millares 2 2 3 7" xfId="21186"/>
    <cellStyle name="Millares 2 2 3 8" xfId="21187"/>
    <cellStyle name="Millares 2 2 3 9" xfId="21188"/>
    <cellStyle name="Millares 2 2 4" xfId="21189"/>
    <cellStyle name="Millares 2 2 4 10" xfId="21190"/>
    <cellStyle name="Millares 2 2 4 2" xfId="21191"/>
    <cellStyle name="Millares 2 2 4 2 2" xfId="21192"/>
    <cellStyle name="Millares 2 2 4 2 2 2" xfId="21193"/>
    <cellStyle name="Millares 2 2 4 2 2 4" xfId="21194"/>
    <cellStyle name="Millares 2 2 4 2 3" xfId="21195"/>
    <cellStyle name="Millares 2 2 4 2 4" xfId="21196"/>
    <cellStyle name="Millares 2 2 4 2 5" xfId="21197"/>
    <cellStyle name="Millares 2 2 4 3" xfId="21198"/>
    <cellStyle name="Millares 2 2 4 3 2" xfId="21199"/>
    <cellStyle name="Millares 2 2 4 3 2 2" xfId="21200"/>
    <cellStyle name="Millares 2 2 4 3 2 3" xfId="21201"/>
    <cellStyle name="Millares 2 2 4 3 2 4" xfId="21202"/>
    <cellStyle name="Millares 2 2 4 3 3" xfId="21203"/>
    <cellStyle name="Millares 2 2 4 3 4" xfId="21204"/>
    <cellStyle name="Millares 2 2 4 3 5" xfId="21205"/>
    <cellStyle name="Millares 2 2 4 4" xfId="21206"/>
    <cellStyle name="Millares 2 2 4 4 2" xfId="21207"/>
    <cellStyle name="Millares 2 2 4 4 3" xfId="21208"/>
    <cellStyle name="Millares 2 2 4 4 4" xfId="21209"/>
    <cellStyle name="Millares 2 2 4 5" xfId="21210"/>
    <cellStyle name="Millares 2 2 4 5 2" xfId="21211"/>
    <cellStyle name="Millares 2 2 4 6" xfId="21212"/>
    <cellStyle name="Millares 2 2 4 7" xfId="21213"/>
    <cellStyle name="Millares 2 2 4 8" xfId="21214"/>
    <cellStyle name="Millares 2 2 4 9" xfId="21215"/>
    <cellStyle name="Millares 2 2 5" xfId="21216"/>
    <cellStyle name="Millares 2 2 5 2" xfId="21217"/>
    <cellStyle name="Millares 2 2 5 2 2" xfId="21218"/>
    <cellStyle name="Millares 2 2 5 2 2 2" xfId="21219"/>
    <cellStyle name="Millares 2 2 5 2 2 4" xfId="21220"/>
    <cellStyle name="Millares 2 2 5 2 3" xfId="21221"/>
    <cellStyle name="Millares 2 2 5 2 4" xfId="21222"/>
    <cellStyle name="Millares 2 2 5 2 5" xfId="21223"/>
    <cellStyle name="Millares 2 2 5 3" xfId="21224"/>
    <cellStyle name="Millares 2 2 5 3 2" xfId="21225"/>
    <cellStyle name="Millares 2 2 5 3 2 2" xfId="21226"/>
    <cellStyle name="Millares 2 2 5 3 2 4" xfId="21227"/>
    <cellStyle name="Millares 2 2 5 3 3" xfId="21228"/>
    <cellStyle name="Millares 2 2 5 3 5" xfId="21229"/>
    <cellStyle name="Millares 2 2 5 4" xfId="21230"/>
    <cellStyle name="Millares 2 2 5 4 2" xfId="21231"/>
    <cellStyle name="Millares 2 2 5 4 4" xfId="21232"/>
    <cellStyle name="Millares 2 2 5 5" xfId="21233"/>
    <cellStyle name="Millares 2 2 5 6" xfId="21234"/>
    <cellStyle name="Millares 2 2 5 7" xfId="21235"/>
    <cellStyle name="Millares 2 2 6" xfId="21236"/>
    <cellStyle name="Millares 2 2 6 2" xfId="21237"/>
    <cellStyle name="Millares 2 2 6 2 2" xfId="21238"/>
    <cellStyle name="Millares 2 2 6 2 2 2" xfId="21239"/>
    <cellStyle name="Millares 2 2 6 2 2 4" xfId="21240"/>
    <cellStyle name="Millares 2 2 6 2 3" xfId="21241"/>
    <cellStyle name="Millares 2 2 6 2 4" xfId="21242"/>
    <cellStyle name="Millares 2 2 6 2 5" xfId="21243"/>
    <cellStyle name="Millares 2 2 6 3" xfId="21244"/>
    <cellStyle name="Millares 2 2 6 3 2" xfId="21245"/>
    <cellStyle name="Millares 2 2 6 3 2 2" xfId="21246"/>
    <cellStyle name="Millares 2 2 6 3 2 4" xfId="21247"/>
    <cellStyle name="Millares 2 2 6 3 3" xfId="21248"/>
    <cellStyle name="Millares 2 2 6 3 5" xfId="21249"/>
    <cellStyle name="Millares 2 2 6 4" xfId="21250"/>
    <cellStyle name="Millares 2 2 6 4 2" xfId="21251"/>
    <cellStyle name="Millares 2 2 6 4 4" xfId="21252"/>
    <cellStyle name="Millares 2 2 6 5" xfId="21253"/>
    <cellStyle name="Millares 2 2 6 6" xfId="21254"/>
    <cellStyle name="Millares 2 2 6 7" xfId="21255"/>
    <cellStyle name="Millares 2 2 7" xfId="21256"/>
    <cellStyle name="Millares 2 2 7 2" xfId="21257"/>
    <cellStyle name="Millares 2 2 7 2 2" xfId="21258"/>
    <cellStyle name="Millares 2 2 7 2 2 2" xfId="21259"/>
    <cellStyle name="Millares 2 2 7 2 2 4" xfId="21260"/>
    <cellStyle name="Millares 2 2 7 2 3" xfId="21261"/>
    <cellStyle name="Millares 2 2 7 2 4" xfId="21262"/>
    <cellStyle name="Millares 2 2 7 2 5" xfId="21263"/>
    <cellStyle name="Millares 2 2 7 3" xfId="21264"/>
    <cellStyle name="Millares 2 2 7 3 2" xfId="21265"/>
    <cellStyle name="Millares 2 2 7 3 4" xfId="21266"/>
    <cellStyle name="Millares 2 2 7 4" xfId="21267"/>
    <cellStyle name="Millares 2 2 7 5" xfId="21268"/>
    <cellStyle name="Millares 2 2 7 6" xfId="21269"/>
    <cellStyle name="Millares 2 2 8" xfId="21270"/>
    <cellStyle name="Millares 2 2 8 2" xfId="21271"/>
    <cellStyle name="Millares 2 2 8 2 2" xfId="21272"/>
    <cellStyle name="Millares 2 2 8 2 4" xfId="21273"/>
    <cellStyle name="Millares 2 2 8 3" xfId="21274"/>
    <cellStyle name="Millares 2 2 8 4" xfId="21275"/>
    <cellStyle name="Millares 2 2 8 5" xfId="21276"/>
    <cellStyle name="Millares 2 2 9" xfId="21277"/>
    <cellStyle name="Millares 2 2 9 2" xfId="21278"/>
    <cellStyle name="Millares 2 2 9 2 2" xfId="21279"/>
    <cellStyle name="Millares 2 2 9 3" xfId="21280"/>
    <cellStyle name="Millares 2 2 9 4" xfId="21281"/>
    <cellStyle name="Millares 2 2_41. REMUNERACIÓN ACCIONISTA" xfId="21282"/>
    <cellStyle name="Millares 2 20" xfId="21283"/>
    <cellStyle name="Millares 2 21" xfId="21284"/>
    <cellStyle name="Millares 2 22" xfId="21285"/>
    <cellStyle name="Millares 2 23" xfId="21286"/>
    <cellStyle name="Millares 2 3" xfId="21287"/>
    <cellStyle name="Millares 2 3 10" xfId="21288"/>
    <cellStyle name="Millares 2 3 11" xfId="21289"/>
    <cellStyle name="Millares 2 3 11 2" xfId="21290"/>
    <cellStyle name="Millares 2 3 12" xfId="21291"/>
    <cellStyle name="Millares 2 3 2" xfId="21292"/>
    <cellStyle name="Millares 2 3 2 2" xfId="21293"/>
    <cellStyle name="Millares 2 3 2 2 2" xfId="21294"/>
    <cellStyle name="Millares 2 3 2 2 2 2" xfId="21295"/>
    <cellStyle name="Millares 2 3 2 2 2 3" xfId="21296"/>
    <cellStyle name="Millares 2 3 2 2 2 4" xfId="21297"/>
    <cellStyle name="Millares 2 3 2 2 3" xfId="21298"/>
    <cellStyle name="Millares 2 3 2 2 3 2" xfId="21299"/>
    <cellStyle name="Millares 2 3 2 2 3 3" xfId="21300"/>
    <cellStyle name="Millares 2 3 2 2 4" xfId="21301"/>
    <cellStyle name="Millares 2 3 2 2 5" xfId="21302"/>
    <cellStyle name="Millares 2 3 2 2 6" xfId="21303"/>
    <cellStyle name="Millares 2 3 2 3" xfId="21304"/>
    <cellStyle name="Millares 2 3 2 3 2" xfId="21305"/>
    <cellStyle name="Millares 2 3 2 3 2 2" xfId="21306"/>
    <cellStyle name="Millares 2 3 2 3 2 3" xfId="21307"/>
    <cellStyle name="Millares 2 3 2 3 2 4" xfId="21308"/>
    <cellStyle name="Millares 2 3 2 3 3" xfId="21309"/>
    <cellStyle name="Millares 2 3 2 3 4" xfId="21310"/>
    <cellStyle name="Millares 2 3 2 3 5" xfId="21311"/>
    <cellStyle name="Millares 2 3 2 4" xfId="21312"/>
    <cellStyle name="Millares 2 3 2 4 2" xfId="21313"/>
    <cellStyle name="Millares 2 3 2 4 3" xfId="21314"/>
    <cellStyle name="Millares 2 3 2 4 4" xfId="21315"/>
    <cellStyle name="Millares 2 3 2 5" xfId="21316"/>
    <cellStyle name="Millares 2 3 2 5 2" xfId="21317"/>
    <cellStyle name="Millares 2 3 2 6" xfId="21318"/>
    <cellStyle name="Millares 2 3 2 7" xfId="21319"/>
    <cellStyle name="Millares 2 3 2 8" xfId="21320"/>
    <cellStyle name="Millares 2 3 3" xfId="21321"/>
    <cellStyle name="Millares 2 3 3 2" xfId="21322"/>
    <cellStyle name="Millares 2 3 3 2 2" xfId="21323"/>
    <cellStyle name="Millares 2 3 3 2 2 2" xfId="21324"/>
    <cellStyle name="Millares 2 3 3 2 2 4" xfId="21325"/>
    <cellStyle name="Millares 2 3 3 2 3" xfId="21326"/>
    <cellStyle name="Millares 2 3 3 2 4" xfId="21327"/>
    <cellStyle name="Millares 2 3 3 2 5" xfId="21328"/>
    <cellStyle name="Millares 2 3 3 3" xfId="21329"/>
    <cellStyle name="Millares 2 3 3 3 2" xfId="21330"/>
    <cellStyle name="Millares 2 3 3 3 2 2" xfId="21331"/>
    <cellStyle name="Millares 2 3 3 3 2 4" xfId="21332"/>
    <cellStyle name="Millares 2 3 3 3 3" xfId="21333"/>
    <cellStyle name="Millares 2 3 3 3 4" xfId="21334"/>
    <cellStyle name="Millares 2 3 3 3 5" xfId="21335"/>
    <cellStyle name="Millares 2 3 3 4" xfId="21336"/>
    <cellStyle name="Millares 2 3 3 4 2" xfId="21337"/>
    <cellStyle name="Millares 2 3 3 4 4" xfId="21338"/>
    <cellStyle name="Millares 2 3 3 5" xfId="21339"/>
    <cellStyle name="Millares 2 3 3 5 2" xfId="21340"/>
    <cellStyle name="Millares 2 3 3 6" xfId="21341"/>
    <cellStyle name="Millares 2 3 3 7" xfId="21342"/>
    <cellStyle name="Millares 2 3 3 8" xfId="21343"/>
    <cellStyle name="Millares 2 3 4" xfId="21344"/>
    <cellStyle name="Millares 2 3 4 10" xfId="21345"/>
    <cellStyle name="Millares 2 3 4 2" xfId="21346"/>
    <cellStyle name="Millares 2 3 4 2 2" xfId="21347"/>
    <cellStyle name="Millares 2 3 4 2 2 2" xfId="21348"/>
    <cellStyle name="Millares 2 3 4 2 2 4" xfId="21349"/>
    <cellStyle name="Millares 2 3 4 2 3" xfId="21350"/>
    <cellStyle name="Millares 2 3 4 2 4" xfId="21351"/>
    <cellStyle name="Millares 2 3 4 2 5" xfId="21352"/>
    <cellStyle name="Millares 2 3 4 3" xfId="21353"/>
    <cellStyle name="Millares 2 3 4 3 2" xfId="21354"/>
    <cellStyle name="Millares 2 3 4 3 2 2" xfId="21355"/>
    <cellStyle name="Millares 2 3 4 3 2 3" xfId="21356"/>
    <cellStyle name="Millares 2 3 4 3 2 4" xfId="21357"/>
    <cellStyle name="Millares 2 3 4 3 3" xfId="21358"/>
    <cellStyle name="Millares 2 3 4 3 4" xfId="21359"/>
    <cellStyle name="Millares 2 3 4 3 5" xfId="21360"/>
    <cellStyle name="Millares 2 3 4 4" xfId="21361"/>
    <cellStyle name="Millares 2 3 4 4 2" xfId="21362"/>
    <cellStyle name="Millares 2 3 4 4 3" xfId="21363"/>
    <cellStyle name="Millares 2 3 4 4 4" xfId="21364"/>
    <cellStyle name="Millares 2 3 4 5" xfId="21365"/>
    <cellStyle name="Millares 2 3 4 5 2" xfId="21366"/>
    <cellStyle name="Millares 2 3 4 6" xfId="21367"/>
    <cellStyle name="Millares 2 3 4 7" xfId="21368"/>
    <cellStyle name="Millares 2 3 4 8" xfId="21369"/>
    <cellStyle name="Millares 2 3 4 9" xfId="21370"/>
    <cellStyle name="Millares 2 3 5" xfId="21371"/>
    <cellStyle name="Millares 2 3 5 2" xfId="21372"/>
    <cellStyle name="Millares 2 3 5 2 2" xfId="21373"/>
    <cellStyle name="Millares 2 3 5 2 2 2" xfId="21374"/>
    <cellStyle name="Millares 2 3 5 2 2 4" xfId="21375"/>
    <cellStyle name="Millares 2 3 5 2 3" xfId="21376"/>
    <cellStyle name="Millares 2 3 5 2 5" xfId="21377"/>
    <cellStyle name="Millares 2 3 5 3" xfId="21378"/>
    <cellStyle name="Millares 2 3 5 3 2" xfId="21379"/>
    <cellStyle name="Millares 2 3 5 3 4" xfId="21380"/>
    <cellStyle name="Millares 2 3 5 4" xfId="21381"/>
    <cellStyle name="Millares 2 3 5 5" xfId="21382"/>
    <cellStyle name="Millares 2 3 5 6" xfId="21383"/>
    <cellStyle name="Millares 2 3 6" xfId="21384"/>
    <cellStyle name="Millares 2 3 6 2" xfId="21385"/>
    <cellStyle name="Millares 2 3 6 2 2" xfId="21386"/>
    <cellStyle name="Millares 2 3 6 2 4" xfId="21387"/>
    <cellStyle name="Millares 2 3 6 3" xfId="21388"/>
    <cellStyle name="Millares 2 3 6 4" xfId="21389"/>
    <cellStyle name="Millares 2 3 6 5" xfId="21390"/>
    <cellStyle name="Millares 2 3 7" xfId="21391"/>
    <cellStyle name="Millares 2 3 7 2" xfId="21392"/>
    <cellStyle name="Millares 2 3 7 4" xfId="21393"/>
    <cellStyle name="Millares 2 3 8" xfId="21394"/>
    <cellStyle name="Millares 2 3 8 2" xfId="21395"/>
    <cellStyle name="Millares 2 3 8 3" xfId="21396"/>
    <cellStyle name="Millares 2 3 8 4" xfId="21397"/>
    <cellStyle name="Millares 2 3 9" xfId="21398"/>
    <cellStyle name="Millares 2 3 9 2" xfId="21399"/>
    <cellStyle name="Millares 2 3 9 3" xfId="21400"/>
    <cellStyle name="Millares 2 3_Perd det activo" xfId="21401"/>
    <cellStyle name="Millares 2 4" xfId="21402"/>
    <cellStyle name="Millares 2 4 2" xfId="21403"/>
    <cellStyle name="Millares 2 4 2 2" xfId="21404"/>
    <cellStyle name="Millares 2 4 2 2 2" xfId="21405"/>
    <cellStyle name="Millares 2 4 2 2 2 2" xfId="21406"/>
    <cellStyle name="Millares 2 4 2 2 3" xfId="21407"/>
    <cellStyle name="Millares 2 4 2 2 4" xfId="21408"/>
    <cellStyle name="Millares 2 4 2 3" xfId="21409"/>
    <cellStyle name="Millares 2 4 2 3 2" xfId="21410"/>
    <cellStyle name="Millares 2 4 2 3 2 2" xfId="21411"/>
    <cellStyle name="Millares 2 4 2 3 3" xfId="21412"/>
    <cellStyle name="Millares 2 4 2 4" xfId="21413"/>
    <cellStyle name="Millares 2 4 2 4 2" xfId="21414"/>
    <cellStyle name="Millares 2 4 2 5" xfId="21415"/>
    <cellStyle name="Millares 2 4 2 5 2" xfId="21416"/>
    <cellStyle name="Millares 2 4 2 5 3" xfId="21417"/>
    <cellStyle name="Millares 2 4 2 6" xfId="21418"/>
    <cellStyle name="Millares 2 4 2 7" xfId="21419"/>
    <cellStyle name="Millares 2 4 2 8" xfId="21420"/>
    <cellStyle name="Millares 2 4 2 9" xfId="21421"/>
    <cellStyle name="Millares 2 4 3" xfId="21422"/>
    <cellStyle name="Millares 2 4 3 2" xfId="21423"/>
    <cellStyle name="Millares 2 4 3 2 2" xfId="21424"/>
    <cellStyle name="Millares 2 4 3 2 3" xfId="21425"/>
    <cellStyle name="Millares 2 4 3 2 4" xfId="21426"/>
    <cellStyle name="Millares 2 4 3 3" xfId="21427"/>
    <cellStyle name="Millares 2 4 3 4" xfId="21428"/>
    <cellStyle name="Millares 2 4 3 5" xfId="21429"/>
    <cellStyle name="Millares 2 4 4" xfId="21430"/>
    <cellStyle name="Millares 2 4 4 2" xfId="21431"/>
    <cellStyle name="Millares 2 4 4 2 2" xfId="21432"/>
    <cellStyle name="Millares 2 4 4 2 4" xfId="21433"/>
    <cellStyle name="Millares 2 4 4 3" xfId="21434"/>
    <cellStyle name="Millares 2 4 4 4" xfId="21435"/>
    <cellStyle name="Millares 2 4 4 5" xfId="21436"/>
    <cellStyle name="Millares 2 4 5" xfId="21437"/>
    <cellStyle name="Millares 2 4 5 2" xfId="21438"/>
    <cellStyle name="Millares 2 4 5 2 2" xfId="21439"/>
    <cellStyle name="Millares 2 4 5 3" xfId="21440"/>
    <cellStyle name="Millares 2 4 5 4" xfId="21441"/>
    <cellStyle name="Millares 2 4 5 4 2" xfId="21442"/>
    <cellStyle name="Millares 2 4 5 5" xfId="21443"/>
    <cellStyle name="Millares 2 4 6" xfId="21444"/>
    <cellStyle name="Millares 2 4 6 2" xfId="21445"/>
    <cellStyle name="Millares 2 4 6 3" xfId="21446"/>
    <cellStyle name="Millares 2 4 6 3 2" xfId="21447"/>
    <cellStyle name="Millares 2 4 6 4" xfId="21448"/>
    <cellStyle name="Millares 2 4 7" xfId="21449"/>
    <cellStyle name="Millares 2 4 8" xfId="21450"/>
    <cellStyle name="Millares 2 4 8 2" xfId="21451"/>
    <cellStyle name="Millares 2 4 9" xfId="21452"/>
    <cellStyle name="Millares 2 5" xfId="21453"/>
    <cellStyle name="Millares 2 5 2" xfId="21454"/>
    <cellStyle name="Millares 2 5 2 2" xfId="21455"/>
    <cellStyle name="Millares 2 5 2 2 2" xfId="21456"/>
    <cellStyle name="Millares 2 5 2 2 3" xfId="21457"/>
    <cellStyle name="Millares 2 5 2 2 4" xfId="21458"/>
    <cellStyle name="Millares 2 5 2 3" xfId="21459"/>
    <cellStyle name="Millares 2 5 2 3 2" xfId="21460"/>
    <cellStyle name="Millares 2 5 2 3 3" xfId="21461"/>
    <cellStyle name="Millares 2 5 2 4" xfId="21462"/>
    <cellStyle name="Millares 2 5 2 5" xfId="21463"/>
    <cellStyle name="Millares 2 5 2 6" xfId="21464"/>
    <cellStyle name="Millares 2 5 3" xfId="21465"/>
    <cellStyle name="Millares 2 5 3 2" xfId="21466"/>
    <cellStyle name="Millares 2 5 3 2 2" xfId="21467"/>
    <cellStyle name="Millares 2 5 3 2 3" xfId="21468"/>
    <cellStyle name="Millares 2 5 3 2 4" xfId="21469"/>
    <cellStyle name="Millares 2 5 3 3" xfId="21470"/>
    <cellStyle name="Millares 2 5 3 4" xfId="21471"/>
    <cellStyle name="Millares 2 5 3 5" xfId="21472"/>
    <cellStyle name="Millares 2 5 4" xfId="21473"/>
    <cellStyle name="Millares 2 5 4 2" xfId="21474"/>
    <cellStyle name="Millares 2 5 4 2 2" xfId="21475"/>
    <cellStyle name="Millares 2 5 4 2 4" xfId="21476"/>
    <cellStyle name="Millares 2 5 4 3" xfId="21477"/>
    <cellStyle name="Millares 2 5 4 4" xfId="21478"/>
    <cellStyle name="Millares 2 5 4 5" xfId="21479"/>
    <cellStyle name="Millares 2 5 5" xfId="21480"/>
    <cellStyle name="Millares 2 5 5 2" xfId="21481"/>
    <cellStyle name="Millares 2 5 5 3" xfId="21482"/>
    <cellStyle name="Millares 2 5 5 4" xfId="21483"/>
    <cellStyle name="Millares 2 5 6" xfId="21484"/>
    <cellStyle name="Millares 2 5 6 2" xfId="21485"/>
    <cellStyle name="Millares 2 5 7" xfId="21486"/>
    <cellStyle name="Millares 2 5 8" xfId="21487"/>
    <cellStyle name="Millares 2 5 9" xfId="21488"/>
    <cellStyle name="Millares 2 6" xfId="21489"/>
    <cellStyle name="Millares 2 6 2" xfId="21490"/>
    <cellStyle name="Millares 2 6 2 2" xfId="21491"/>
    <cellStyle name="Millares 2 6 2 2 2" xfId="21492"/>
    <cellStyle name="Millares 2 6 2 2 4" xfId="21493"/>
    <cellStyle name="Millares 2 6 2 3" xfId="21494"/>
    <cellStyle name="Millares 2 6 2 4" xfId="21495"/>
    <cellStyle name="Millares 2 6 2 5" xfId="21496"/>
    <cellStyle name="Millares 2 6 3" xfId="21497"/>
    <cellStyle name="Millares 2 6 3 2" xfId="21498"/>
    <cellStyle name="Millares 2 6 3 2 2" xfId="21499"/>
    <cellStyle name="Millares 2 6 3 2 4" xfId="21500"/>
    <cellStyle name="Millares 2 6 3 3" xfId="21501"/>
    <cellStyle name="Millares 2 6 3 4" xfId="21502"/>
    <cellStyle name="Millares 2 6 3 5" xfId="21503"/>
    <cellStyle name="Millares 2 6 4" xfId="21504"/>
    <cellStyle name="Millares 2 6 4 2" xfId="21505"/>
    <cellStyle name="Millares 2 6 4 2 2" xfId="21506"/>
    <cellStyle name="Millares 2 6 4 2 4" xfId="21507"/>
    <cellStyle name="Millares 2 6 4 3" xfId="21508"/>
    <cellStyle name="Millares 2 6 4 4" xfId="21509"/>
    <cellStyle name="Millares 2 6 4 5" xfId="21510"/>
    <cellStyle name="Millares 2 6 5" xfId="21511"/>
    <cellStyle name="Millares 2 6 5 2" xfId="21512"/>
    <cellStyle name="Millares 2 6 5 4" xfId="21513"/>
    <cellStyle name="Millares 2 6 6" xfId="21514"/>
    <cellStyle name="Millares 2 6 6 2" xfId="21515"/>
    <cellStyle name="Millares 2 6 7" xfId="21516"/>
    <cellStyle name="Millares 2 6 8" xfId="21517"/>
    <cellStyle name="Millares 2 6 9" xfId="21518"/>
    <cellStyle name="Millares 2 7" xfId="21519"/>
    <cellStyle name="Millares 2 7 10" xfId="21520"/>
    <cellStyle name="Millares 2 7 2" xfId="21521"/>
    <cellStyle name="Millares 2 7 2 2" xfId="21522"/>
    <cellStyle name="Millares 2 7 2 2 2" xfId="21523"/>
    <cellStyle name="Millares 2 7 2 2 3" xfId="21524"/>
    <cellStyle name="Millares 2 7 2 2 4" xfId="21525"/>
    <cellStyle name="Millares 2 7 2 3" xfId="21526"/>
    <cellStyle name="Millares 2 7 2 4" xfId="21527"/>
    <cellStyle name="Millares 2 7 2 5" xfId="21528"/>
    <cellStyle name="Millares 2 7 3" xfId="21529"/>
    <cellStyle name="Millares 2 7 3 2" xfId="21530"/>
    <cellStyle name="Millares 2 7 3 2 2" xfId="21531"/>
    <cellStyle name="Millares 2 7 3 2 4" xfId="21532"/>
    <cellStyle name="Millares 2 7 3 3" xfId="21533"/>
    <cellStyle name="Millares 2 7 3 4" xfId="21534"/>
    <cellStyle name="Millares 2 7 3 5" xfId="21535"/>
    <cellStyle name="Millares 2 7 4" xfId="21536"/>
    <cellStyle name="Millares 2 7 4 2" xfId="21537"/>
    <cellStyle name="Millares 2 7 4 2 2" xfId="21538"/>
    <cellStyle name="Millares 2 7 4 3" xfId="21539"/>
    <cellStyle name="Millares 2 7 4 4" xfId="21540"/>
    <cellStyle name="Millares 2 7 5" xfId="21541"/>
    <cellStyle name="Millares 2 7 5 2" xfId="21542"/>
    <cellStyle name="Millares 2 7 5 3" xfId="21543"/>
    <cellStyle name="Millares 2 7 6" xfId="21544"/>
    <cellStyle name="Millares 2 7 7" xfId="21545"/>
    <cellStyle name="Millares 2 7 8" xfId="21546"/>
    <cellStyle name="Millares 2 7 9" xfId="21547"/>
    <cellStyle name="Millares 2 8" xfId="21548"/>
    <cellStyle name="Millares 2 8 2" xfId="21549"/>
    <cellStyle name="Millares 2 8 2 2" xfId="21550"/>
    <cellStyle name="Millares 2 8 2 2 2" xfId="21551"/>
    <cellStyle name="Millares 2 8 2 2 3" xfId="21552"/>
    <cellStyle name="Millares 2 8 2 2 4" xfId="21553"/>
    <cellStyle name="Millares 2 8 2 3" xfId="21554"/>
    <cellStyle name="Millares 2 8 2 4" xfId="21555"/>
    <cellStyle name="Millares 2 8 2 5" xfId="21556"/>
    <cellStyle name="Millares 2 8 3" xfId="21557"/>
    <cellStyle name="Millares 2 8 3 2" xfId="21558"/>
    <cellStyle name="Millares 2 8 3 2 2" xfId="21559"/>
    <cellStyle name="Millares 2 8 3 2 3" xfId="21560"/>
    <cellStyle name="Millares 2 8 3 2 4" xfId="21561"/>
    <cellStyle name="Millares 2 8 3 3" xfId="21562"/>
    <cellStyle name="Millares 2 8 3 4" xfId="21563"/>
    <cellStyle name="Millares 2 8 3 5" xfId="21564"/>
    <cellStyle name="Millares 2 8 4" xfId="21565"/>
    <cellStyle name="Millares 2 8 4 2" xfId="21566"/>
    <cellStyle name="Millares 2 8 4 3" xfId="21567"/>
    <cellStyle name="Millares 2 8 4 4" xfId="21568"/>
    <cellStyle name="Millares 2 8 5" xfId="21569"/>
    <cellStyle name="Millares 2 8 5 2" xfId="21570"/>
    <cellStyle name="Millares 2 8 6" xfId="21571"/>
    <cellStyle name="Millares 2 8 7" xfId="21572"/>
    <cellStyle name="Millares 2 8 8" xfId="21573"/>
    <cellStyle name="Millares 2 9" xfId="21574"/>
    <cellStyle name="Millares 2 9 2" xfId="21575"/>
    <cellStyle name="Millares 2 9 2 2" xfId="21576"/>
    <cellStyle name="Millares 2 9 2 2 2" xfId="21577"/>
    <cellStyle name="Millares 2 9 2 2 4" xfId="21578"/>
    <cellStyle name="Millares 2 9 2 3" xfId="21579"/>
    <cellStyle name="Millares 2 9 2 4" xfId="21580"/>
    <cellStyle name="Millares 2 9 2 5" xfId="21581"/>
    <cellStyle name="Millares 2 9 3" xfId="21582"/>
    <cellStyle name="Millares 2 9 3 2" xfId="21583"/>
    <cellStyle name="Millares 2 9 3 2 2" xfId="21584"/>
    <cellStyle name="Millares 2 9 3 2 3" xfId="21585"/>
    <cellStyle name="Millares 2 9 3 2 4" xfId="21586"/>
    <cellStyle name="Millares 2 9 3 3" xfId="21587"/>
    <cellStyle name="Millares 2 9 3 4" xfId="21588"/>
    <cellStyle name="Millares 2 9 3 5" xfId="21589"/>
    <cellStyle name="Millares 2 9 4" xfId="21590"/>
    <cellStyle name="Millares 2 9 4 2" xfId="21591"/>
    <cellStyle name="Millares 2 9 4 3" xfId="21592"/>
    <cellStyle name="Millares 2 9 4 4" xfId="21593"/>
    <cellStyle name="Millares 2 9 5" xfId="21594"/>
    <cellStyle name="Millares 2 9 6" xfId="21595"/>
    <cellStyle name="Millares 2 9 7" xfId="21596"/>
    <cellStyle name="Millares 2 9 8" xfId="21597"/>
    <cellStyle name="Millares 2_37. RESULTADO NEGOCIOS YOY" xfId="21598"/>
    <cellStyle name="Millares 20" xfId="21599"/>
    <cellStyle name="Millares 20 2" xfId="21600"/>
    <cellStyle name="Millares 20 2 2" xfId="21601"/>
    <cellStyle name="Millares 20 3" xfId="21602"/>
    <cellStyle name="Millares 20 4" xfId="21603"/>
    <cellStyle name="Millares 21" xfId="21604"/>
    <cellStyle name="Millares 21 2" xfId="21605"/>
    <cellStyle name="Millares 21 2 2" xfId="21606"/>
    <cellStyle name="Millares 21 3" xfId="21607"/>
    <cellStyle name="Millares 21 3 2" xfId="21608"/>
    <cellStyle name="Millares 21 4" xfId="21609"/>
    <cellStyle name="Millares 22" xfId="21610"/>
    <cellStyle name="Millares 22 2" xfId="21611"/>
    <cellStyle name="Millares 22 2 2" xfId="21612"/>
    <cellStyle name="Millares 22 3" xfId="21613"/>
    <cellStyle name="Millares 22 3 2" xfId="21614"/>
    <cellStyle name="Millares 22 4" xfId="21615"/>
    <cellStyle name="Millares 23" xfId="21616"/>
    <cellStyle name="Millares 23 2" xfId="21617"/>
    <cellStyle name="Millares 23 2 2" xfId="21618"/>
    <cellStyle name="Millares 23 3" xfId="21619"/>
    <cellStyle name="Millares 23 4" xfId="21620"/>
    <cellStyle name="Millares 24" xfId="21621"/>
    <cellStyle name="Millares 24 2" xfId="21622"/>
    <cellStyle name="Millares 24 2 2" xfId="21623"/>
    <cellStyle name="Millares 24 3" xfId="21624"/>
    <cellStyle name="Millares 24 4" xfId="21625"/>
    <cellStyle name="Millares 25" xfId="21626"/>
    <cellStyle name="Millares 25 2" xfId="21627"/>
    <cellStyle name="Millares 25 2 2" xfId="21628"/>
    <cellStyle name="Millares 25 3" xfId="21629"/>
    <cellStyle name="Millares 25 4" xfId="21630"/>
    <cellStyle name="Millares 26" xfId="21631"/>
    <cellStyle name="Millares 26 2" xfId="21632"/>
    <cellStyle name="Millares 26 2 2" xfId="21633"/>
    <cellStyle name="Millares 26 3" xfId="21634"/>
    <cellStyle name="Millares 26 3 2" xfId="21635"/>
    <cellStyle name="Millares 26 4" xfId="21636"/>
    <cellStyle name="Millares 27" xfId="21637"/>
    <cellStyle name="Millares 27 2" xfId="21638"/>
    <cellStyle name="Millares 27 2 2" xfId="21639"/>
    <cellStyle name="Millares 27 3" xfId="21640"/>
    <cellStyle name="Millares 27 3 2" xfId="21641"/>
    <cellStyle name="Millares 27 4" xfId="21642"/>
    <cellStyle name="Millares 28" xfId="21643"/>
    <cellStyle name="Millares 28 2" xfId="21644"/>
    <cellStyle name="Millares 28 2 2" xfId="21645"/>
    <cellStyle name="Millares 28 3" xfId="21646"/>
    <cellStyle name="Millares 28 4" xfId="21647"/>
    <cellStyle name="Millares 29" xfId="21648"/>
    <cellStyle name="Millares 29 2" xfId="21649"/>
    <cellStyle name="Millares 29 2 2" xfId="21650"/>
    <cellStyle name="Millares 29 3" xfId="21651"/>
    <cellStyle name="Millares 3" xfId="21652"/>
    <cellStyle name="Millares 3 10" xfId="21653"/>
    <cellStyle name="Millares 3 10 2" xfId="21654"/>
    <cellStyle name="Millares 3 10 3" xfId="21655"/>
    <cellStyle name="Millares 3 10 4" xfId="21656"/>
    <cellStyle name="Millares 3 11" xfId="21657"/>
    <cellStyle name="Millares 3 11 2" xfId="21658"/>
    <cellStyle name="Millares 3 12" xfId="21659"/>
    <cellStyle name="Millares 3 13" xfId="21660"/>
    <cellStyle name="Millares 3 14" xfId="21661"/>
    <cellStyle name="Millares 3 15" xfId="21662"/>
    <cellStyle name="Millares 3 16" xfId="21663"/>
    <cellStyle name="Millares 3 17" xfId="21664"/>
    <cellStyle name="Millares 3 18" xfId="21665"/>
    <cellStyle name="Millares 3 2" xfId="21666"/>
    <cellStyle name="Millares 3 2 10" xfId="21667"/>
    <cellStyle name="Millares 3 2 2" xfId="21668"/>
    <cellStyle name="Millares 3 2 2 2" xfId="21669"/>
    <cellStyle name="Millares 3 2 2 2 2" xfId="21670"/>
    <cellStyle name="Millares 3 2 2 2 2 2" xfId="21671"/>
    <cellStyle name="Millares 3 2 2 2 3" xfId="21672"/>
    <cellStyle name="Millares 3 2 2 2 4" xfId="21673"/>
    <cellStyle name="Millares 3 2 2 3" xfId="21674"/>
    <cellStyle name="Millares 3 2 2 3 2" xfId="21675"/>
    <cellStyle name="Millares 3 2 2 4" xfId="21676"/>
    <cellStyle name="Millares 3 2 2 5" xfId="21677"/>
    <cellStyle name="Millares 3 2 2 6" xfId="21678"/>
    <cellStyle name="Millares 3 2 3" xfId="21679"/>
    <cellStyle name="Millares 3 2 3 2" xfId="21680"/>
    <cellStyle name="Millares 3 2 3 2 2" xfId="21681"/>
    <cellStyle name="Millares 3 2 3 2 4" xfId="21682"/>
    <cellStyle name="Millares 3 2 3 3" xfId="21683"/>
    <cellStyle name="Millares 3 2 3 4" xfId="21684"/>
    <cellStyle name="Millares 3 2 3 5" xfId="21685"/>
    <cellStyle name="Millares 3 2 3 6" xfId="21686"/>
    <cellStyle name="Millares 3 2 4" xfId="21687"/>
    <cellStyle name="Millares 3 2 4 2" xfId="21688"/>
    <cellStyle name="Millares 3 2 4 2 2" xfId="21689"/>
    <cellStyle name="Millares 3 2 4 3" xfId="21690"/>
    <cellStyle name="Millares 3 2 4 4" xfId="21691"/>
    <cellStyle name="Millares 3 2 5" xfId="21692"/>
    <cellStyle name="Millares 3 2 5 2" xfId="21693"/>
    <cellStyle name="Millares 3 2 5 2 2" xfId="21694"/>
    <cellStyle name="Millares 3 2 5 3" xfId="21695"/>
    <cellStyle name="Millares 3 2 6" xfId="21696"/>
    <cellStyle name="Millares 3 2 6 2" xfId="21697"/>
    <cellStyle name="Millares 3 2 7" xfId="21698"/>
    <cellStyle name="Millares 3 2 8" xfId="21699"/>
    <cellStyle name="Millares 3 2 9" xfId="21700"/>
    <cellStyle name="Millares 3 3" xfId="21701"/>
    <cellStyle name="Millares 3 3 10" xfId="21702"/>
    <cellStyle name="Millares 3 3 2" xfId="21703"/>
    <cellStyle name="Millares 3 3 2 2" xfId="21704"/>
    <cellStyle name="Millares 3 3 2 2 2" xfId="21705"/>
    <cellStyle name="Millares 3 3 2 2 2 2" xfId="21706"/>
    <cellStyle name="Millares 3 3 2 2 3" xfId="21707"/>
    <cellStyle name="Millares 3 3 2 2 4" xfId="21708"/>
    <cellStyle name="Millares 3 3 2 3" xfId="21709"/>
    <cellStyle name="Millares 3 3 2 3 2" xfId="21710"/>
    <cellStyle name="Millares 3 3 2 4" xfId="21711"/>
    <cellStyle name="Millares 3 3 2 5" xfId="21712"/>
    <cellStyle name="Millares 3 3 2 6" xfId="21713"/>
    <cellStyle name="Millares 3 3 2 7" xfId="21714"/>
    <cellStyle name="Millares 3 3 3" xfId="21715"/>
    <cellStyle name="Millares 3 3 3 2" xfId="21716"/>
    <cellStyle name="Millares 3 3 3 2 2" xfId="21717"/>
    <cellStyle name="Millares 3 3 3 2 3" xfId="21718"/>
    <cellStyle name="Millares 3 3 3 2 4" xfId="21719"/>
    <cellStyle name="Millares 3 3 3 3" xfId="21720"/>
    <cellStyle name="Millares 3 3 3 3 2" xfId="21721"/>
    <cellStyle name="Millares 3 3 3 4" xfId="21722"/>
    <cellStyle name="Millares 3 3 3 5" xfId="21723"/>
    <cellStyle name="Millares 3 3 4" xfId="21724"/>
    <cellStyle name="Millares 3 3 4 2" xfId="21725"/>
    <cellStyle name="Millares 3 3 4 2 2" xfId="21726"/>
    <cellStyle name="Millares 3 3 4 3" xfId="21727"/>
    <cellStyle name="Millares 3 3 4 4" xfId="21728"/>
    <cellStyle name="Millares 3 3 5" xfId="21729"/>
    <cellStyle name="Millares 3 3 5 2" xfId="21730"/>
    <cellStyle name="Millares 3 3 5 3" xfId="21731"/>
    <cellStyle name="Millares 3 3 6" xfId="21732"/>
    <cellStyle name="Millares 3 3 6 2" xfId="21733"/>
    <cellStyle name="Millares 3 3 6 3" xfId="21734"/>
    <cellStyle name="Millares 3 3 7" xfId="21735"/>
    <cellStyle name="Millares 3 3 7 2" xfId="21736"/>
    <cellStyle name="Millares 3 3 8" xfId="21737"/>
    <cellStyle name="Millares 3 3 9" xfId="21738"/>
    <cellStyle name="Millares 3 4" xfId="21739"/>
    <cellStyle name="Millares 3 4 2" xfId="21740"/>
    <cellStyle name="Millares 3 4 2 2" xfId="21741"/>
    <cellStyle name="Millares 3 4 2 2 2" xfId="21742"/>
    <cellStyle name="Millares 3 4 2 2 3" xfId="21743"/>
    <cellStyle name="Millares 3 4 2 2 4" xfId="21744"/>
    <cellStyle name="Millares 3 4 2 3" xfId="21745"/>
    <cellStyle name="Millares 3 4 2 4" xfId="21746"/>
    <cellStyle name="Millares 3 4 2 5" xfId="21747"/>
    <cellStyle name="Millares 3 4 3" xfId="21748"/>
    <cellStyle name="Millares 3 4 3 2" xfId="21749"/>
    <cellStyle name="Millares 3 4 3 2 2" xfId="21750"/>
    <cellStyle name="Millares 3 4 3 2 4" xfId="21751"/>
    <cellStyle name="Millares 3 4 3 3" xfId="21752"/>
    <cellStyle name="Millares 3 4 3 4" xfId="21753"/>
    <cellStyle name="Millares 3 4 3 5" xfId="21754"/>
    <cellStyle name="Millares 3 4 4" xfId="21755"/>
    <cellStyle name="Millares 3 4 4 2" xfId="21756"/>
    <cellStyle name="Millares 3 4 4 3" xfId="21757"/>
    <cellStyle name="Millares 3 4 4 4" xfId="21758"/>
    <cellStyle name="Millares 3 4 5" xfId="21759"/>
    <cellStyle name="Millares 3 4 5 2" xfId="21760"/>
    <cellStyle name="Millares 3 4 6" xfId="21761"/>
    <cellStyle name="Millares 3 4 7" xfId="21762"/>
    <cellStyle name="Millares 3 4 8" xfId="21763"/>
    <cellStyle name="Millares 3 5" xfId="21764"/>
    <cellStyle name="Millares 3 5 2" xfId="21765"/>
    <cellStyle name="Millares 3 5 2 2" xfId="21766"/>
    <cellStyle name="Millares 3 5 2 2 2" xfId="21767"/>
    <cellStyle name="Millares 3 5 2 2 3" xfId="21768"/>
    <cellStyle name="Millares 3 5 2 2 4" xfId="21769"/>
    <cellStyle name="Millares 3 5 2 3" xfId="21770"/>
    <cellStyle name="Millares 3 5 2 4" xfId="21771"/>
    <cellStyle name="Millares 3 5 2 5" xfId="21772"/>
    <cellStyle name="Millares 3 5 3" xfId="21773"/>
    <cellStyle name="Millares 3 5 3 2" xfId="21774"/>
    <cellStyle name="Millares 3 5 3 2 2" xfId="21775"/>
    <cellStyle name="Millares 3 5 3 2 4" xfId="21776"/>
    <cellStyle name="Millares 3 5 3 3" xfId="21777"/>
    <cellStyle name="Millares 3 5 3 4" xfId="21778"/>
    <cellStyle name="Millares 3 5 3 5" xfId="21779"/>
    <cellStyle name="Millares 3 5 4" xfId="21780"/>
    <cellStyle name="Millares 3 5 4 2" xfId="21781"/>
    <cellStyle name="Millares 3 5 4 4" xfId="21782"/>
    <cellStyle name="Millares 3 5 5" xfId="21783"/>
    <cellStyle name="Millares 3 5 6" xfId="21784"/>
    <cellStyle name="Millares 3 5 7" xfId="21785"/>
    <cellStyle name="Millares 3 5 8" xfId="21786"/>
    <cellStyle name="Millares 3 5 9" xfId="21787"/>
    <cellStyle name="Millares 3 6" xfId="21788"/>
    <cellStyle name="Millares 3 6 2" xfId="21789"/>
    <cellStyle name="Millares 3 6 2 2" xfId="21790"/>
    <cellStyle name="Millares 3 6 2 2 2" xfId="21791"/>
    <cellStyle name="Millares 3 6 2 2 4" xfId="21792"/>
    <cellStyle name="Millares 3 6 2 3" xfId="21793"/>
    <cellStyle name="Millares 3 6 2 4" xfId="21794"/>
    <cellStyle name="Millares 3 6 2 5" xfId="21795"/>
    <cellStyle name="Millares 3 6 3" xfId="21796"/>
    <cellStyle name="Millares 3 6 3 2" xfId="21797"/>
    <cellStyle name="Millares 3 6 3 2 2" xfId="21798"/>
    <cellStyle name="Millares 3 6 3 2 4" xfId="21799"/>
    <cellStyle name="Millares 3 6 3 3" xfId="21800"/>
    <cellStyle name="Millares 3 6 3 4" xfId="21801"/>
    <cellStyle name="Millares 3 6 3 5" xfId="21802"/>
    <cellStyle name="Millares 3 6 4" xfId="21803"/>
    <cellStyle name="Millares 3 6 4 2" xfId="21804"/>
    <cellStyle name="Millares 3 6 4 4" xfId="21805"/>
    <cellStyle name="Millares 3 6 5" xfId="21806"/>
    <cellStyle name="Millares 3 6 6" xfId="21807"/>
    <cellStyle name="Millares 3 6 7" xfId="21808"/>
    <cellStyle name="Millares 3 7" xfId="21809"/>
    <cellStyle name="Millares 3 7 2" xfId="21810"/>
    <cellStyle name="Millares 3 7 2 2" xfId="21811"/>
    <cellStyle name="Millares 3 7 2 2 2" xfId="21812"/>
    <cellStyle name="Millares 3 7 2 2 4" xfId="21813"/>
    <cellStyle name="Millares 3 7 2 3" xfId="21814"/>
    <cellStyle name="Millares 3 7 2 4" xfId="21815"/>
    <cellStyle name="Millares 3 7 2 5" xfId="21816"/>
    <cellStyle name="Millares 3 7 3" xfId="21817"/>
    <cellStyle name="Millares 3 7 3 2" xfId="21818"/>
    <cellStyle name="Millares 3 7 3 4" xfId="21819"/>
    <cellStyle name="Millares 3 7 4" xfId="21820"/>
    <cellStyle name="Millares 3 7 5" xfId="21821"/>
    <cellStyle name="Millares 3 7 6" xfId="21822"/>
    <cellStyle name="Millares 3 8" xfId="21823"/>
    <cellStyle name="Millares 3 8 2" xfId="21824"/>
    <cellStyle name="Millares 3 8 2 2" xfId="21825"/>
    <cellStyle name="Millares 3 8 2 4" xfId="21826"/>
    <cellStyle name="Millares 3 8 3" xfId="21827"/>
    <cellStyle name="Millares 3 8 4" xfId="21828"/>
    <cellStyle name="Millares 3 8 5" xfId="21829"/>
    <cellStyle name="Millares 3 9" xfId="21830"/>
    <cellStyle name="Millares 3 9 2" xfId="21831"/>
    <cellStyle name="Millares 3 9 3" xfId="21832"/>
    <cellStyle name="Millares 3 9 4" xfId="21833"/>
    <cellStyle name="Millares 3_37. RESULTADO NEGOCIOS YOY" xfId="21834"/>
    <cellStyle name="Millares 30" xfId="21835"/>
    <cellStyle name="Millares 30 2" xfId="21836"/>
    <cellStyle name="Millares 30 2 2" xfId="21837"/>
    <cellStyle name="Millares 30 3" xfId="21838"/>
    <cellStyle name="Millares 30 4" xfId="21839"/>
    <cellStyle name="Millares 31" xfId="21840"/>
    <cellStyle name="Millares 31 2" xfId="21841"/>
    <cellStyle name="Millares 31 2 2" xfId="21842"/>
    <cellStyle name="Millares 31 2 3" xfId="21843"/>
    <cellStyle name="Millares 31 2 4" xfId="21844"/>
    <cellStyle name="Millares 31 3" xfId="21845"/>
    <cellStyle name="Millares 31 4" xfId="21846"/>
    <cellStyle name="Millares 32" xfId="21847"/>
    <cellStyle name="Millares 32 2" xfId="21848"/>
    <cellStyle name="Millares 32 2 2" xfId="21849"/>
    <cellStyle name="Millares 32 2 3" xfId="21850"/>
    <cellStyle name="Millares 32 2 4" xfId="21851"/>
    <cellStyle name="Millares 32 3" xfId="21852"/>
    <cellStyle name="Millares 32 4" xfId="21853"/>
    <cellStyle name="Millares 33" xfId="21854"/>
    <cellStyle name="Millares 33 2" xfId="21855"/>
    <cellStyle name="Millares 33 2 2" xfId="21856"/>
    <cellStyle name="Millares 33 2 3" xfId="21857"/>
    <cellStyle name="Millares 33 2 4" xfId="21858"/>
    <cellStyle name="Millares 33 3" xfId="21859"/>
    <cellStyle name="Millares 33 4" xfId="21860"/>
    <cellStyle name="Millares 34" xfId="21861"/>
    <cellStyle name="Millares 34 2" xfId="21862"/>
    <cellStyle name="Millares 34 2 2" xfId="21863"/>
    <cellStyle name="Millares 34 3" xfId="21864"/>
    <cellStyle name="Millares 35" xfId="21865"/>
    <cellStyle name="Millares 35 2" xfId="21866"/>
    <cellStyle name="Millares 35 2 2" xfId="21867"/>
    <cellStyle name="Millares 35 3" xfId="21868"/>
    <cellStyle name="Millares 36" xfId="21869"/>
    <cellStyle name="Millares 36 2" xfId="21870"/>
    <cellStyle name="Millares 36 2 2" xfId="21871"/>
    <cellStyle name="Millares 36 3" xfId="21872"/>
    <cellStyle name="Millares 36 4" xfId="21873"/>
    <cellStyle name="Millares 37" xfId="21874"/>
    <cellStyle name="Millares 37 2" xfId="21875"/>
    <cellStyle name="Millares 37 2 2" xfId="21876"/>
    <cellStyle name="Millares 37 3" xfId="21877"/>
    <cellStyle name="Millares 38" xfId="21878"/>
    <cellStyle name="Millares 38 2" xfId="21879"/>
    <cellStyle name="Millares 38 2 2" xfId="21880"/>
    <cellStyle name="Millares 38 3" xfId="21881"/>
    <cellStyle name="Millares 39" xfId="21882"/>
    <cellStyle name="Millares 39 2" xfId="21883"/>
    <cellStyle name="Millares 39 2 2" xfId="21884"/>
    <cellStyle name="Millares 39 3" xfId="21885"/>
    <cellStyle name="Millares 4" xfId="21886"/>
    <cellStyle name="Millares 4 10" xfId="21887"/>
    <cellStyle name="Millares 4 10 2" xfId="21888"/>
    <cellStyle name="Millares 4 11" xfId="21889"/>
    <cellStyle name="Millares 4 12" xfId="21890"/>
    <cellStyle name="Millares 4 13" xfId="21891"/>
    <cellStyle name="Millares 4 2" xfId="21892"/>
    <cellStyle name="Millares 4 2 2" xfId="21893"/>
    <cellStyle name="Millares 4 2 2 2" xfId="21894"/>
    <cellStyle name="Millares 4 2 2 2 2" xfId="21895"/>
    <cellStyle name="Millares 4 2 2 2 2 2" xfId="21896"/>
    <cellStyle name="Millares 4 2 2 2 3" xfId="21897"/>
    <cellStyle name="Millares 4 2 2 2 4" xfId="21898"/>
    <cellStyle name="Millares 4 2 2 3" xfId="21899"/>
    <cellStyle name="Millares 4 2 2 3 2" xfId="21900"/>
    <cellStyle name="Millares 4 2 2 4" xfId="21901"/>
    <cellStyle name="Millares 4 2 2 5" xfId="21902"/>
    <cellStyle name="Millares 4 2 3" xfId="21903"/>
    <cellStyle name="Millares 4 2 3 2" xfId="21904"/>
    <cellStyle name="Millares 4 2 3 2 2" xfId="21905"/>
    <cellStyle name="Millares 4 2 3 2 3" xfId="21906"/>
    <cellStyle name="Millares 4 2 3 2 4" xfId="21907"/>
    <cellStyle name="Millares 4 2 3 3" xfId="21908"/>
    <cellStyle name="Millares 4 2 3 4" xfId="21909"/>
    <cellStyle name="Millares 4 2 3 5" xfId="21910"/>
    <cellStyle name="Millares 4 2 4" xfId="21911"/>
    <cellStyle name="Millares 4 2 4 2" xfId="21912"/>
    <cellStyle name="Millares 4 2 4 3" xfId="21913"/>
    <cellStyle name="Millares 4 2 4 4" xfId="21914"/>
    <cellStyle name="Millares 4 2 5" xfId="21915"/>
    <cellStyle name="Millares 4 2 5 2" xfId="21916"/>
    <cellStyle name="Millares 4 2 5 3" xfId="21917"/>
    <cellStyle name="Millares 4 2 6" xfId="21918"/>
    <cellStyle name="Millares 4 2 6 2" xfId="21919"/>
    <cellStyle name="Millares 4 2 7" xfId="21920"/>
    <cellStyle name="Millares 4 2 7 2" xfId="21921"/>
    <cellStyle name="Millares 4 2 8" xfId="21922"/>
    <cellStyle name="Millares 4 2 9" xfId="21923"/>
    <cellStyle name="Millares 4 3" xfId="21924"/>
    <cellStyle name="Millares 4 3 2" xfId="21925"/>
    <cellStyle name="Millares 4 3 2 2" xfId="21926"/>
    <cellStyle name="Millares 4 3 2 2 2" xfId="21927"/>
    <cellStyle name="Millares 4 3 2 2 3" xfId="21928"/>
    <cellStyle name="Millares 4 3 2 2 4" xfId="21929"/>
    <cellStyle name="Millares 4 3 2 3" xfId="21930"/>
    <cellStyle name="Millares 4 3 2 4" xfId="21931"/>
    <cellStyle name="Millares 4 3 2 5" xfId="21932"/>
    <cellStyle name="Millares 4 3 3" xfId="21933"/>
    <cellStyle name="Millares 4 3 3 2" xfId="21934"/>
    <cellStyle name="Millares 4 3 3 2 2" xfId="21935"/>
    <cellStyle name="Millares 4 3 3 2 4" xfId="21936"/>
    <cellStyle name="Millares 4 3 3 3" xfId="21937"/>
    <cellStyle name="Millares 4 3 3 4" xfId="21938"/>
    <cellStyle name="Millares 4 3 3 5" xfId="21939"/>
    <cellStyle name="Millares 4 3 4" xfId="21940"/>
    <cellStyle name="Millares 4 3 4 2" xfId="21941"/>
    <cellStyle name="Millares 4 3 4 3" xfId="21942"/>
    <cellStyle name="Millares 4 3 4 4" xfId="21943"/>
    <cellStyle name="Millares 4 3 5" xfId="21944"/>
    <cellStyle name="Millares 4 3 5 2" xfId="21945"/>
    <cellStyle name="Millares 4 3 5 3" xfId="21946"/>
    <cellStyle name="Millares 4 3 6" xfId="21947"/>
    <cellStyle name="Millares 4 3 6 2" xfId="21948"/>
    <cellStyle name="Millares 4 3 7" xfId="21949"/>
    <cellStyle name="Millares 4 3 8" xfId="21950"/>
    <cellStyle name="Millares 4 3 9" xfId="21951"/>
    <cellStyle name="Millares 4 4" xfId="21952"/>
    <cellStyle name="Millares 4 4 10" xfId="21953"/>
    <cellStyle name="Millares 4 4 2" xfId="21954"/>
    <cellStyle name="Millares 4 4 2 2" xfId="21955"/>
    <cellStyle name="Millares 4 4 2 2 2" xfId="21956"/>
    <cellStyle name="Millares 4 4 2 2 3" xfId="21957"/>
    <cellStyle name="Millares 4 4 2 2 4" xfId="21958"/>
    <cellStyle name="Millares 4 4 2 3" xfId="21959"/>
    <cellStyle name="Millares 4 4 2 4" xfId="21960"/>
    <cellStyle name="Millares 4 4 2 5" xfId="21961"/>
    <cellStyle name="Millares 4 4 3" xfId="21962"/>
    <cellStyle name="Millares 4 4 3 2" xfId="21963"/>
    <cellStyle name="Millares 4 4 3 2 2" xfId="21964"/>
    <cellStyle name="Millares 4 4 3 2 4" xfId="21965"/>
    <cellStyle name="Millares 4 4 3 3" xfId="21966"/>
    <cellStyle name="Millares 4 4 3 4" xfId="21967"/>
    <cellStyle name="Millares 4 4 3 5" xfId="21968"/>
    <cellStyle name="Millares 4 4 4" xfId="21969"/>
    <cellStyle name="Millares 4 4 4 2" xfId="21970"/>
    <cellStyle name="Millares 4 4 4 2 2" xfId="21971"/>
    <cellStyle name="Millares 4 4 4 3" xfId="21972"/>
    <cellStyle name="Millares 4 4 4 4" xfId="21973"/>
    <cellStyle name="Millares 4 4 5" xfId="21974"/>
    <cellStyle name="Millares 4 4 5 2" xfId="21975"/>
    <cellStyle name="Millares 4 4 6" xfId="21976"/>
    <cellStyle name="Millares 4 4 7" xfId="21977"/>
    <cellStyle name="Millares 4 4 8" xfId="21978"/>
    <cellStyle name="Millares 4 4 9" xfId="21979"/>
    <cellStyle name="Millares 4 5" xfId="21980"/>
    <cellStyle name="Millares 4 5 2" xfId="21981"/>
    <cellStyle name="Millares 4 5 2 2" xfId="21982"/>
    <cellStyle name="Millares 4 5 2 2 2" xfId="21983"/>
    <cellStyle name="Millares 4 5 2 2 4" xfId="21984"/>
    <cellStyle name="Millares 4 5 2 3" xfId="21985"/>
    <cellStyle name="Millares 4 5 2 4" xfId="21986"/>
    <cellStyle name="Millares 4 5 2 5" xfId="21987"/>
    <cellStyle name="Millares 4 5 3" xfId="21988"/>
    <cellStyle name="Millares 4 5 3 2" xfId="21989"/>
    <cellStyle name="Millares 4 5 3 3" xfId="21990"/>
    <cellStyle name="Millares 4 5 3 4" xfId="21991"/>
    <cellStyle name="Millares 4 5 4" xfId="21992"/>
    <cellStyle name="Millares 4 5 5" xfId="21993"/>
    <cellStyle name="Millares 4 5 6" xfId="21994"/>
    <cellStyle name="Millares 4 5 7" xfId="21995"/>
    <cellStyle name="Millares 4 6" xfId="21996"/>
    <cellStyle name="Millares 4 6 2" xfId="21997"/>
    <cellStyle name="Millares 4 6 2 2" xfId="21998"/>
    <cellStyle name="Millares 4 6 2 3" xfId="21999"/>
    <cellStyle name="Millares 4 6 2 4" xfId="22000"/>
    <cellStyle name="Millares 4 6 3" xfId="22001"/>
    <cellStyle name="Millares 4 6 4" xfId="22002"/>
    <cellStyle name="Millares 4 6 5" xfId="22003"/>
    <cellStyle name="Millares 4 7" xfId="22004"/>
    <cellStyle name="Millares 4 7 2" xfId="22005"/>
    <cellStyle name="Millares 4 7 2 2" xfId="22006"/>
    <cellStyle name="Millares 4 7 3" xfId="22007"/>
    <cellStyle name="Millares 4 7 4" xfId="22008"/>
    <cellStyle name="Millares 4 8" xfId="22009"/>
    <cellStyle name="Millares 4 8 2" xfId="22010"/>
    <cellStyle name="Millares 4 9" xfId="22011"/>
    <cellStyle name="Millares 4 9 2" xfId="22012"/>
    <cellStyle name="Millares 4 9 3" xfId="22013"/>
    <cellStyle name="Millares 4_37. RESULTADO NEGOCIOS YOY" xfId="22014"/>
    <cellStyle name="Millares 40" xfId="22015"/>
    <cellStyle name="Millares 40 2" xfId="22016"/>
    <cellStyle name="Millares 40 2 2" xfId="22017"/>
    <cellStyle name="Millares 40 3" xfId="22018"/>
    <cellStyle name="Millares 41" xfId="22019"/>
    <cellStyle name="Millares 41 2" xfId="22020"/>
    <cellStyle name="Millares 41 2 2" xfId="22021"/>
    <cellStyle name="Millares 41 3" xfId="22022"/>
    <cellStyle name="Millares 42" xfId="22023"/>
    <cellStyle name="Millares 42 2" xfId="22024"/>
    <cellStyle name="Millares 42 2 2" xfId="22025"/>
    <cellStyle name="Millares 42 3" xfId="22026"/>
    <cellStyle name="Millares 43" xfId="22027"/>
    <cellStyle name="Millares 43 2" xfId="22028"/>
    <cellStyle name="Millares 43 2 2" xfId="22029"/>
    <cellStyle name="Millares 43 3" xfId="22030"/>
    <cellStyle name="Millares 44" xfId="22031"/>
    <cellStyle name="Millares 44 2" xfId="22032"/>
    <cellStyle name="Millares 44 2 2" xfId="22033"/>
    <cellStyle name="Millares 44 3" xfId="22034"/>
    <cellStyle name="Millares 45" xfId="22035"/>
    <cellStyle name="Millares 45 2" xfId="22036"/>
    <cellStyle name="Millares 45 2 2" xfId="22037"/>
    <cellStyle name="Millares 45 3" xfId="22038"/>
    <cellStyle name="Millares 46" xfId="22039"/>
    <cellStyle name="Millares 46 2" xfId="22040"/>
    <cellStyle name="Millares 46 2 2" xfId="22041"/>
    <cellStyle name="Millares 46 3" xfId="22042"/>
    <cellStyle name="Millares 47" xfId="22043"/>
    <cellStyle name="Millares 47 2" xfId="22044"/>
    <cellStyle name="Millares 48" xfId="22045"/>
    <cellStyle name="Millares 48 2" xfId="22046"/>
    <cellStyle name="Millares 49" xfId="22047"/>
    <cellStyle name="Millares 49 2" xfId="22048"/>
    <cellStyle name="Millares 5" xfId="22049"/>
    <cellStyle name="Millares 5 10" xfId="22050"/>
    <cellStyle name="Millares 5 11" xfId="22051"/>
    <cellStyle name="Millares 5 12" xfId="22052"/>
    <cellStyle name="Millares 5 2" xfId="22053"/>
    <cellStyle name="Millares 5 2 10" xfId="22054"/>
    <cellStyle name="Millares 5 2 2" xfId="22055"/>
    <cellStyle name="Millares 5 2 2 2" xfId="22056"/>
    <cellStyle name="Millares 5 2 2 2 2" xfId="22057"/>
    <cellStyle name="Millares 5 2 2 2 2 2" xfId="22058"/>
    <cellStyle name="Millares 5 2 2 2 3" xfId="22059"/>
    <cellStyle name="Millares 5 2 2 3" xfId="22060"/>
    <cellStyle name="Millares 5 2 2 3 2" xfId="22061"/>
    <cellStyle name="Millares 5 2 2 3 3" xfId="22062"/>
    <cellStyle name="Millares 5 2 2 4" xfId="22063"/>
    <cellStyle name="Millares 5 2 3" xfId="22064"/>
    <cellStyle name="Millares 5 2 3 2" xfId="22065"/>
    <cellStyle name="Millares 5 2 3 2 2" xfId="22066"/>
    <cellStyle name="Millares 5 2 3 3" xfId="22067"/>
    <cellStyle name="Millares 5 2 3 4" xfId="22068"/>
    <cellStyle name="Millares 5 2 4" xfId="22069"/>
    <cellStyle name="Millares 5 2 4 2" xfId="22070"/>
    <cellStyle name="Millares 5 2 4 3" xfId="22071"/>
    <cellStyle name="Millares 5 2 5" xfId="22072"/>
    <cellStyle name="Millares 5 2 5 2" xfId="22073"/>
    <cellStyle name="Millares 5 2 6" xfId="22074"/>
    <cellStyle name="Millares 5 2 6 2" xfId="22075"/>
    <cellStyle name="Millares 5 2 7" xfId="22076"/>
    <cellStyle name="Millares 5 2 8" xfId="22077"/>
    <cellStyle name="Millares 5 2 9" xfId="22078"/>
    <cellStyle name="Millares 5 3" xfId="22079"/>
    <cellStyle name="Millares 5 3 2" xfId="22080"/>
    <cellStyle name="Millares 5 3 2 2" xfId="22081"/>
    <cellStyle name="Millares 5 3 2 2 2" xfId="22082"/>
    <cellStyle name="Millares 5 3 2 3" xfId="22083"/>
    <cellStyle name="Millares 5 3 2 4" xfId="22084"/>
    <cellStyle name="Millares 5 3 3" xfId="22085"/>
    <cellStyle name="Millares 5 3 3 2" xfId="22086"/>
    <cellStyle name="Millares 5 3 3 3" xfId="22087"/>
    <cellStyle name="Millares 5 3 4" xfId="22088"/>
    <cellStyle name="Millares 5 3 4 2" xfId="22089"/>
    <cellStyle name="Millares 5 3 5" xfId="22090"/>
    <cellStyle name="Millares 5 3 5 2" xfId="22091"/>
    <cellStyle name="Millares 5 3 5 3" xfId="22092"/>
    <cellStyle name="Millares 5 3 6" xfId="22093"/>
    <cellStyle name="Millares 5 3 7" xfId="22094"/>
    <cellStyle name="Millares 5 3 8" xfId="22095"/>
    <cellStyle name="Millares 5 3 9" xfId="22096"/>
    <cellStyle name="Millares 5 4" xfId="22097"/>
    <cellStyle name="Millares 5 4 2" xfId="22098"/>
    <cellStyle name="Millares 5 4 2 2" xfId="22099"/>
    <cellStyle name="Millares 5 4 3" xfId="22100"/>
    <cellStyle name="Millares 5 4 3 2" xfId="22101"/>
    <cellStyle name="Millares 5 4 4" xfId="22102"/>
    <cellStyle name="Millares 5 4 4 2" xfId="22103"/>
    <cellStyle name="Millares 5 4 5" xfId="22104"/>
    <cellStyle name="Millares 5 4 6" xfId="22105"/>
    <cellStyle name="Millares 5 4 7" xfId="22106"/>
    <cellStyle name="Millares 5 4 8" xfId="22107"/>
    <cellStyle name="Millares 5 5" xfId="22108"/>
    <cellStyle name="Millares 5 5 2" xfId="22109"/>
    <cellStyle name="Millares 5 5 2 2" xfId="22110"/>
    <cellStyle name="Millares 5 5 3" xfId="22111"/>
    <cellStyle name="Millares 5 5 4" xfId="22112"/>
    <cellStyle name="Millares 5 6" xfId="22113"/>
    <cellStyle name="Millares 5 6 2" xfId="22114"/>
    <cellStyle name="Millares 5 6 2 2" xfId="22115"/>
    <cellStyle name="Millares 5 6 3" xfId="22116"/>
    <cellStyle name="Millares 5 7" xfId="22117"/>
    <cellStyle name="Millares 5 7 2" xfId="22118"/>
    <cellStyle name="Millares 5 8" xfId="22119"/>
    <cellStyle name="Millares 5 8 2" xfId="22120"/>
    <cellStyle name="Millares 5 9" xfId="22121"/>
    <cellStyle name="Millares 5_41. REMUNERACIÓN ACCIONISTA" xfId="22122"/>
    <cellStyle name="Millares 50" xfId="22123"/>
    <cellStyle name="Millares 50 2" xfId="22124"/>
    <cellStyle name="Millares 51" xfId="22125"/>
    <cellStyle name="Millares 51 2" xfId="22126"/>
    <cellStyle name="Millares 52" xfId="22127"/>
    <cellStyle name="Millares 52 2" xfId="22128"/>
    <cellStyle name="Millares 53" xfId="22129"/>
    <cellStyle name="Millares 54" xfId="22130"/>
    <cellStyle name="Millares 55" xfId="22131"/>
    <cellStyle name="Millares 56" xfId="22132"/>
    <cellStyle name="Millares 57" xfId="22133"/>
    <cellStyle name="Millares 58" xfId="22134"/>
    <cellStyle name="Millares 59" xfId="22135"/>
    <cellStyle name="Millares 6" xfId="22136"/>
    <cellStyle name="Millares 6 2" xfId="22137"/>
    <cellStyle name="Millares 6 2 2" xfId="22138"/>
    <cellStyle name="Millares 6 2 2 2" xfId="22139"/>
    <cellStyle name="Millares 6 2 2 2 2" xfId="22140"/>
    <cellStyle name="Millares 6 2 2 3" xfId="22141"/>
    <cellStyle name="Millares 6 2 2 4" xfId="22142"/>
    <cellStyle name="Millares 6 2 2 5" xfId="22143"/>
    <cellStyle name="Millares 6 2 3" xfId="22144"/>
    <cellStyle name="Millares 6 2 3 2" xfId="22145"/>
    <cellStyle name="Millares 6 2 3 3" xfId="22146"/>
    <cellStyle name="Millares 6 2 4" xfId="22147"/>
    <cellStyle name="Millares 6 2 4 2" xfId="22148"/>
    <cellStyle name="Millares 6 2 4 3" xfId="22149"/>
    <cellStyle name="Millares 6 2 5" xfId="22150"/>
    <cellStyle name="Millares 6 2 6" xfId="22151"/>
    <cellStyle name="Millares 6 2 7" xfId="22152"/>
    <cellStyle name="Millares 6 2 8" xfId="22153"/>
    <cellStyle name="Millares 6 3" xfId="22154"/>
    <cellStyle name="Millares 6 3 2" xfId="22155"/>
    <cellStyle name="Millares 6 3 2 2" xfId="22156"/>
    <cellStyle name="Millares 6 3 2 3" xfId="22157"/>
    <cellStyle name="Millares 6 3 2 4" xfId="22158"/>
    <cellStyle name="Millares 6 3 3" xfId="22159"/>
    <cellStyle name="Millares 6 3 3 2" xfId="22160"/>
    <cellStyle name="Millares 6 3 3 3" xfId="22161"/>
    <cellStyle name="Millares 6 3 4" xfId="22162"/>
    <cellStyle name="Millares 6 3 5" xfId="22163"/>
    <cellStyle name="Millares 6 3 6" xfId="22164"/>
    <cellStyle name="Millares 6 4" xfId="22165"/>
    <cellStyle name="Millares 6 4 2" xfId="22166"/>
    <cellStyle name="Millares 6 4 2 2" xfId="22167"/>
    <cellStyle name="Millares 6 4 3" xfId="22168"/>
    <cellStyle name="Millares 6 4 3 2" xfId="22169"/>
    <cellStyle name="Millares 6 4 3 3" xfId="22170"/>
    <cellStyle name="Millares 6 4 4" xfId="22171"/>
    <cellStyle name="Millares 6 4 5" xfId="22172"/>
    <cellStyle name="Millares 6 4 6" xfId="22173"/>
    <cellStyle name="Millares 6 4 7" xfId="22174"/>
    <cellStyle name="Millares 6 5" xfId="22175"/>
    <cellStyle name="Millares 6 5 2" xfId="22176"/>
    <cellStyle name="Millares 6 6" xfId="22177"/>
    <cellStyle name="Millares 6 6 2" xfId="22178"/>
    <cellStyle name="Millares 6 6 3" xfId="22179"/>
    <cellStyle name="Millares 6 7" xfId="22180"/>
    <cellStyle name="Millares 6 8" xfId="22181"/>
    <cellStyle name="Millares 6 9" xfId="22182"/>
    <cellStyle name="Millares 60" xfId="22183"/>
    <cellStyle name="Millares 61" xfId="22184"/>
    <cellStyle name="Millares 61 2" xfId="22185"/>
    <cellStyle name="Millares 61 3" xfId="22186"/>
    <cellStyle name="Millares 62" xfId="22187"/>
    <cellStyle name="Millares 63" xfId="22188"/>
    <cellStyle name="Millares 64" xfId="22189"/>
    <cellStyle name="Millares 65" xfId="22190"/>
    <cellStyle name="Millares 66" xfId="22191"/>
    <cellStyle name="Millares 67" xfId="39"/>
    <cellStyle name="Millares 67 2" xfId="33844"/>
    <cellStyle name="Millares 68" xfId="33845"/>
    <cellStyle name="Millares 69" xfId="33846"/>
    <cellStyle name="Millares 7" xfId="22192"/>
    <cellStyle name="Millares 7 10" xfId="22193"/>
    <cellStyle name="Millares 7 2" xfId="22194"/>
    <cellStyle name="Millares 7 2 10" xfId="22195"/>
    <cellStyle name="Millares 7 2 2" xfId="22196"/>
    <cellStyle name="Millares 7 2 2 2" xfId="22197"/>
    <cellStyle name="Millares 7 2 2 2 2" xfId="22198"/>
    <cellStyle name="Millares 7 2 2 3" xfId="22199"/>
    <cellStyle name="Millares 7 2 2 4" xfId="22200"/>
    <cellStyle name="Millares 7 2 3" xfId="22201"/>
    <cellStyle name="Millares 7 2 3 2" xfId="22202"/>
    <cellStyle name="Millares 7 2 3 3" xfId="22203"/>
    <cellStyle name="Millares 7 2 4" xfId="22204"/>
    <cellStyle name="Millares 7 2 4 2" xfId="22205"/>
    <cellStyle name="Millares 7 2 4 3" xfId="22206"/>
    <cellStyle name="Millares 7 2 5" xfId="22207"/>
    <cellStyle name="Millares 7 2 6" xfId="22208"/>
    <cellStyle name="Millares 7 2 6 2" xfId="22209"/>
    <cellStyle name="Millares 7 2 7" xfId="22210"/>
    <cellStyle name="Millares 7 2 8" xfId="22211"/>
    <cellStyle name="Millares 7 2 9" xfId="22212"/>
    <cellStyle name="Millares 7 3" xfId="22213"/>
    <cellStyle name="Millares 7 3 2" xfId="22214"/>
    <cellStyle name="Millares 7 3 2 2" xfId="22215"/>
    <cellStyle name="Millares 7 3 2 2 2" xfId="22216"/>
    <cellStyle name="Millares 7 3 2 3" xfId="22217"/>
    <cellStyle name="Millares 7 3 2 4" xfId="22218"/>
    <cellStyle name="Millares 7 3 3" xfId="22219"/>
    <cellStyle name="Millares 7 3 3 2" xfId="22220"/>
    <cellStyle name="Millares 7 3 4" xfId="22221"/>
    <cellStyle name="Millares 7 3 4 2" xfId="22222"/>
    <cellStyle name="Millares 7 3 4 3" xfId="22223"/>
    <cellStyle name="Millares 7 3 5" xfId="22224"/>
    <cellStyle name="Millares 7 3 6" xfId="22225"/>
    <cellStyle name="Millares 7 3 7" xfId="22226"/>
    <cellStyle name="Millares 7 3 8" xfId="22227"/>
    <cellStyle name="Millares 7 4" xfId="22228"/>
    <cellStyle name="Millares 7 4 2" xfId="22229"/>
    <cellStyle name="Millares 7 4 2 2" xfId="22230"/>
    <cellStyle name="Millares 7 4 2 3" xfId="22231"/>
    <cellStyle name="Millares 7 4 3" xfId="22232"/>
    <cellStyle name="Millares 7 4 3 2" xfId="22233"/>
    <cellStyle name="Millares 7 4 3 3" xfId="22234"/>
    <cellStyle name="Millares 7 4 4" xfId="22235"/>
    <cellStyle name="Millares 7 4 5" xfId="22236"/>
    <cellStyle name="Millares 7 4 6" xfId="22237"/>
    <cellStyle name="Millares 7 5" xfId="22238"/>
    <cellStyle name="Millares 7 5 2" xfId="22239"/>
    <cellStyle name="Millares 7 6" xfId="22240"/>
    <cellStyle name="Millares 7 6 2" xfId="22241"/>
    <cellStyle name="Millares 7 6 3" xfId="22242"/>
    <cellStyle name="Millares 7 7" xfId="22243"/>
    <cellStyle name="Millares 7 8" xfId="22244"/>
    <cellStyle name="Millares 7 9" xfId="22245"/>
    <cellStyle name="Millares 70" xfId="33847"/>
    <cellStyle name="Millares 71" xfId="33848"/>
    <cellStyle name="Millares 72" xfId="33849"/>
    <cellStyle name="Millares 73" xfId="33850"/>
    <cellStyle name="Millares 74" xfId="33851"/>
    <cellStyle name="Millares 75" xfId="33852"/>
    <cellStyle name="Millares 76" xfId="33853"/>
    <cellStyle name="Millares 77" xfId="33854"/>
    <cellStyle name="Millares 78" xfId="33855"/>
    <cellStyle name="Millares 79" xfId="33856"/>
    <cellStyle name="Millares 8" xfId="22246"/>
    <cellStyle name="Millares 8 2" xfId="22247"/>
    <cellStyle name="Millares 8 2 2" xfId="22248"/>
    <cellStyle name="Millares 8 2 2 2" xfId="22249"/>
    <cellStyle name="Millares 8 2 2 3" xfId="22250"/>
    <cellStyle name="Millares 8 2 2 4" xfId="22251"/>
    <cellStyle name="Millares 8 2 3" xfId="22252"/>
    <cellStyle name="Millares 8 2 3 2" xfId="22253"/>
    <cellStyle name="Millares 8 2 3 3" xfId="22254"/>
    <cellStyle name="Millares 8 2 4" xfId="22255"/>
    <cellStyle name="Millares 8 2 4 2" xfId="22256"/>
    <cellStyle name="Millares 8 2 5" xfId="22257"/>
    <cellStyle name="Millares 8 2 6" xfId="22258"/>
    <cellStyle name="Millares 8 2 7" xfId="22259"/>
    <cellStyle name="Millares 8 3" xfId="22260"/>
    <cellStyle name="Millares 8 3 2" xfId="22261"/>
    <cellStyle name="Millares 8 3 2 2" xfId="22262"/>
    <cellStyle name="Millares 8 3 2 3" xfId="22263"/>
    <cellStyle name="Millares 8 3 2 4" xfId="22264"/>
    <cellStyle name="Millares 8 3 3" xfId="22265"/>
    <cellStyle name="Millares 8 3 4" xfId="22266"/>
    <cellStyle name="Millares 8 3 5" xfId="22267"/>
    <cellStyle name="Millares 8 4" xfId="22268"/>
    <cellStyle name="Millares 8 4 2" xfId="22269"/>
    <cellStyle name="Millares 8 4 3" xfId="22270"/>
    <cellStyle name="Millares 8 4 4" xfId="22271"/>
    <cellStyle name="Millares 8 5" xfId="22272"/>
    <cellStyle name="Millares 8 5 2" xfId="22273"/>
    <cellStyle name="Millares 8 5 3" xfId="22274"/>
    <cellStyle name="Millares 8 6" xfId="22275"/>
    <cellStyle name="Millares 8 6 2" xfId="22276"/>
    <cellStyle name="Millares 8 7" xfId="22277"/>
    <cellStyle name="Millares 8 8" xfId="22278"/>
    <cellStyle name="Millares 8 9" xfId="22279"/>
    <cellStyle name="Millares 80" xfId="33857"/>
    <cellStyle name="Millares 81" xfId="33858"/>
    <cellStyle name="Millares 82" xfId="33859"/>
    <cellStyle name="Millares 83" xfId="33860"/>
    <cellStyle name="Millares 84" xfId="33861"/>
    <cellStyle name="Millares 85" xfId="33862"/>
    <cellStyle name="Millares 86" xfId="33863"/>
    <cellStyle name="Millares 87" xfId="33864"/>
    <cellStyle name="Millares 88" xfId="33865"/>
    <cellStyle name="Millares 89" xfId="33866"/>
    <cellStyle name="Millares 9" xfId="22280"/>
    <cellStyle name="Millares 9 2" xfId="22281"/>
    <cellStyle name="Millares 9 2 2" xfId="22282"/>
    <cellStyle name="Millares 9 2 2 2" xfId="22283"/>
    <cellStyle name="Millares 9 2 2 3" xfId="22284"/>
    <cellStyle name="Millares 9 2 2 4" xfId="22285"/>
    <cellStyle name="Millares 9 2 3" xfId="22286"/>
    <cellStyle name="Millares 9 2 4" xfId="22287"/>
    <cellStyle name="Millares 9 2 5" xfId="22288"/>
    <cellStyle name="Millares 9 3" xfId="22289"/>
    <cellStyle name="Millares 9 3 2" xfId="22290"/>
    <cellStyle name="Millares 9 3 2 2" xfId="22291"/>
    <cellStyle name="Millares 9 3 2 4" xfId="22292"/>
    <cellStyle name="Millares 9 3 3" xfId="22293"/>
    <cellStyle name="Millares 9 3 4" xfId="22294"/>
    <cellStyle name="Millares 9 3 5" xfId="22295"/>
    <cellStyle name="Millares 9 4" xfId="22296"/>
    <cellStyle name="Millares 9 4 2" xfId="22297"/>
    <cellStyle name="Millares 9 4 2 2" xfId="22298"/>
    <cellStyle name="Millares 9 4 3" xfId="22299"/>
    <cellStyle name="Millares 9 4 4" xfId="22300"/>
    <cellStyle name="Millares 9 5" xfId="22301"/>
    <cellStyle name="Millares 9 5 2" xfId="22302"/>
    <cellStyle name="Millares 9 6" xfId="22303"/>
    <cellStyle name="Millares 9 7" xfId="22304"/>
    <cellStyle name="Millares 9 8" xfId="22305"/>
    <cellStyle name="Millares 9 9" xfId="22306"/>
    <cellStyle name="Moneda 2" xfId="22307"/>
    <cellStyle name="Moneda 2 2" xfId="22308"/>
    <cellStyle name="Moneda 2 2 2" xfId="22309"/>
    <cellStyle name="Moneda 2 2 2 2" xfId="22310"/>
    <cellStyle name="Moneda 2 2 3" xfId="22311"/>
    <cellStyle name="Moneda 2 3" xfId="22312"/>
    <cellStyle name="Moneda 2 3 2" xfId="22313"/>
    <cellStyle name="Moneda 2 3 3" xfId="22314"/>
    <cellStyle name="Moneda 2 4" xfId="22315"/>
    <cellStyle name="Moneda 2 4 2" xfId="22316"/>
    <cellStyle name="Moneda 2 5" xfId="22317"/>
    <cellStyle name="Moneda 2 6" xfId="22318"/>
    <cellStyle name="Moneda 3" xfId="22319"/>
    <cellStyle name="Moneda 3 2" xfId="22320"/>
    <cellStyle name="Moneda 4" xfId="22321"/>
    <cellStyle name="Moneda 4 2" xfId="22322"/>
    <cellStyle name="Moneda 5" xfId="22323"/>
    <cellStyle name="Moneda 6" xfId="22324"/>
    <cellStyle name="Moneda 7" xfId="22325"/>
    <cellStyle name="Neutral 2" xfId="22326"/>
    <cellStyle name="Neutral 2 2" xfId="22327"/>
    <cellStyle name="Neutral 2 2 2" xfId="22328"/>
    <cellStyle name="Neutral 2 2 2 2" xfId="22329"/>
    <cellStyle name="Neutral 2 2 3" xfId="22330"/>
    <cellStyle name="Neutral 2 2 4" xfId="22331"/>
    <cellStyle name="Neutral 2 3" xfId="22332"/>
    <cellStyle name="Neutral 2 3 2" xfId="22333"/>
    <cellStyle name="Neutral 2 4" xfId="22334"/>
    <cellStyle name="Neutral 2 5" xfId="22335"/>
    <cellStyle name="Neutral 2 6" xfId="22336"/>
    <cellStyle name="Neutral 2_37. RESULTADO NEGOCIOS YOY" xfId="22337"/>
    <cellStyle name="Neutral 3" xfId="22338"/>
    <cellStyle name="Neutral 3 2" xfId="22339"/>
    <cellStyle name="Neutral 3 2 2" xfId="22340"/>
    <cellStyle name="Neutral 3 3" xfId="22341"/>
    <cellStyle name="Neutral 4" xfId="22342"/>
    <cellStyle name="Neutral 4 2" xfId="22343"/>
    <cellStyle name="Neutral 4 3" xfId="22344"/>
    <cellStyle name="Neutral 5" xfId="22345"/>
    <cellStyle name="Neutral 5 2" xfId="22346"/>
    <cellStyle name="Neutral 5 3" xfId="22347"/>
    <cellStyle name="Neutral 6" xfId="22348"/>
    <cellStyle name="Neutral 7" xfId="22349"/>
    <cellStyle name="No-definido" xfId="22350"/>
    <cellStyle name="No-definido 2" xfId="22351"/>
    <cellStyle name="No-definido 2 2" xfId="22352"/>
    <cellStyle name="No-definido 3" xfId="22353"/>
    <cellStyle name="No-definido 3 2" xfId="22354"/>
    <cellStyle name="No-definido 4" xfId="22355"/>
    <cellStyle name="No-definido_37. RESULTADO NEGOCIOS YOY" xfId="22356"/>
    <cellStyle name="Normal" xfId="0" builtinId="0"/>
    <cellStyle name="Normal - Style1 4" xfId="59"/>
    <cellStyle name="Normal - Style1 4 2" xfId="22357"/>
    <cellStyle name="Normal 10" xfId="12"/>
    <cellStyle name="Normal 10 10" xfId="22358"/>
    <cellStyle name="Normal 10 10 2" xfId="22359"/>
    <cellStyle name="Normal 10 10 3" xfId="22360"/>
    <cellStyle name="Normal 10 11" xfId="22361"/>
    <cellStyle name="Normal 10 12" xfId="22362"/>
    <cellStyle name="Normal 10 13" xfId="22363"/>
    <cellStyle name="Normal 10 13 2" xfId="22364"/>
    <cellStyle name="Normal 10 13 2 2" xfId="22365"/>
    <cellStyle name="Normal 10 13 2_37. RESULTADO NEGOCIOS YOY" xfId="22366"/>
    <cellStyle name="Normal 10 13 3" xfId="22367"/>
    <cellStyle name="Normal 10 13_37. RESULTADO NEGOCIOS YOY" xfId="22368"/>
    <cellStyle name="Normal 10 14" xfId="22369"/>
    <cellStyle name="Normal 10 15" xfId="22370"/>
    <cellStyle name="Normal 10 16" xfId="22371"/>
    <cellStyle name="Normal 10 17" xfId="38358"/>
    <cellStyle name="Normal 10 2" xfId="22372"/>
    <cellStyle name="Normal 10 2 10" xfId="22373"/>
    <cellStyle name="Normal 10 2 10 2" xfId="22374"/>
    <cellStyle name="Normal 10 2 10_37. RESULTADO NEGOCIOS YOY" xfId="22375"/>
    <cellStyle name="Normal 10 2 11" xfId="22376"/>
    <cellStyle name="Normal 10 2 12" xfId="22377"/>
    <cellStyle name="Normal 10 2 13" xfId="22378"/>
    <cellStyle name="Normal 10 2 2" xfId="22379"/>
    <cellStyle name="Normal 10 2 2 2" xfId="22380"/>
    <cellStyle name="Normal 10 2 2 2 2" xfId="22381"/>
    <cellStyle name="Normal 10 2 2 2 4" xfId="22382"/>
    <cellStyle name="Normal 10 2 2 2 5" xfId="22383"/>
    <cellStyle name="Normal 10 2 2 3" xfId="22384"/>
    <cellStyle name="Normal 10 2 2 3 4" xfId="22385"/>
    <cellStyle name="Normal 10 2 2 3 5" xfId="22386"/>
    <cellStyle name="Normal 10 2 2 4" xfId="22387"/>
    <cellStyle name="Normal 10 2 2 6" xfId="22388"/>
    <cellStyle name="Normal 10 2 2 7" xfId="22389"/>
    <cellStyle name="Normal 10 2 2_37. RESULTADO NEGOCIOS YOY" xfId="22390"/>
    <cellStyle name="Normal 10 2 3" xfId="22391"/>
    <cellStyle name="Normal 10 2 3 2" xfId="22392"/>
    <cellStyle name="Normal 10 2 3 2 4" xfId="22393"/>
    <cellStyle name="Normal 10 2 3 2 5" xfId="22394"/>
    <cellStyle name="Normal 10 2 3 3" xfId="22395"/>
    <cellStyle name="Normal 10 2 3 5" xfId="22396"/>
    <cellStyle name="Normal 10 2 3 6" xfId="22397"/>
    <cellStyle name="Normal 10 2 3_37. RESULTADO NEGOCIOS YOY" xfId="22398"/>
    <cellStyle name="Normal 10 2 4" xfId="22399"/>
    <cellStyle name="Normal 10 2 4 2" xfId="22400"/>
    <cellStyle name="Normal 10 2 4 3" xfId="22401"/>
    <cellStyle name="Normal 10 2 4 4" xfId="22402"/>
    <cellStyle name="Normal 10 2 4 5" xfId="22403"/>
    <cellStyle name="Normal 10 2 4_37. RESULTADO NEGOCIOS YOY" xfId="22404"/>
    <cellStyle name="Normal 10 2 5" xfId="22405"/>
    <cellStyle name="Normal 10 2 5 2" xfId="22406"/>
    <cellStyle name="Normal 10 2 5 4" xfId="22407"/>
    <cellStyle name="Normal 10 2 5 5" xfId="22408"/>
    <cellStyle name="Normal 10 2 5_37. RESULTADO NEGOCIOS YOY" xfId="22409"/>
    <cellStyle name="Normal 10 2 6" xfId="22410"/>
    <cellStyle name="Normal 10 2 6 2" xfId="22411"/>
    <cellStyle name="Normal 10 2 6_37. RESULTADO NEGOCIOS YOY" xfId="22412"/>
    <cellStyle name="Normal 10 2 7" xfId="22413"/>
    <cellStyle name="Normal 10 2 7 2" xfId="22414"/>
    <cellStyle name="Normal 10 2 7 2 2" xfId="22415"/>
    <cellStyle name="Normal 10 2 7 2_37. RESULTADO NEGOCIOS YOY" xfId="22416"/>
    <cellStyle name="Normal 10 2 7 3" xfId="22417"/>
    <cellStyle name="Normal 10 2 7_37. RESULTADO NEGOCIOS YOY" xfId="22418"/>
    <cellStyle name="Normal 10 2 8" xfId="22419"/>
    <cellStyle name="Normal 10 2 8 2" xfId="22420"/>
    <cellStyle name="Normal 10 2 8 2 2" xfId="22421"/>
    <cellStyle name="Normal 10 2 8 2_37. RESULTADO NEGOCIOS YOY" xfId="22422"/>
    <cellStyle name="Normal 10 2 8 3" xfId="22423"/>
    <cellStyle name="Normal 10 2 8_37. RESULTADO NEGOCIOS YOY" xfId="22424"/>
    <cellStyle name="Normal 10 2 9" xfId="22425"/>
    <cellStyle name="Normal 10 2 9 2" xfId="22426"/>
    <cellStyle name="Normal 10 2 9 2 2" xfId="22427"/>
    <cellStyle name="Normal 10 2 9 2_37. RESULTADO NEGOCIOS YOY" xfId="22428"/>
    <cellStyle name="Normal 10 2 9 3" xfId="22429"/>
    <cellStyle name="Normal 10 2 9_37. RESULTADO NEGOCIOS YOY" xfId="22430"/>
    <cellStyle name="Normal 10 2_37. RESULTADO NEGOCIOS YOY" xfId="22431"/>
    <cellStyle name="Normal 10 3" xfId="22432"/>
    <cellStyle name="Normal 10 3 10" xfId="22433"/>
    <cellStyle name="Normal 10 3 10 2" xfId="22434"/>
    <cellStyle name="Normal 10 3 10_37. RESULTADO NEGOCIOS YOY" xfId="22435"/>
    <cellStyle name="Normal 10 3 11" xfId="22436"/>
    <cellStyle name="Normal 10 3 12" xfId="22437"/>
    <cellStyle name="Normal 10 3 13" xfId="22438"/>
    <cellStyle name="Normal 10 3 14" xfId="22439"/>
    <cellStyle name="Normal 10 3 15" xfId="22440"/>
    <cellStyle name="Normal 10 3 2" xfId="22441"/>
    <cellStyle name="Normal 10 3 2 2" xfId="22442"/>
    <cellStyle name="Normal 10 3 2 2 2" xfId="22443"/>
    <cellStyle name="Normal 10 3 2 2 4" xfId="22444"/>
    <cellStyle name="Normal 10 3 2 2 5" xfId="22445"/>
    <cellStyle name="Normal 10 3 2 3" xfId="22446"/>
    <cellStyle name="Normal 10 3 2 3 4" xfId="22447"/>
    <cellStyle name="Normal 10 3 2 3 5" xfId="22448"/>
    <cellStyle name="Normal 10 3 2 4" xfId="22449"/>
    <cellStyle name="Normal 10 3 2 5" xfId="22450"/>
    <cellStyle name="Normal 10 3 2 6" xfId="22451"/>
    <cellStyle name="Normal 10 3 2 7" xfId="22452"/>
    <cellStyle name="Normal 10 3 2_37. RESULTADO NEGOCIOS YOY" xfId="22453"/>
    <cellStyle name="Normal 10 3 3" xfId="22454"/>
    <cellStyle name="Normal 10 3 3 2" xfId="22455"/>
    <cellStyle name="Normal 10 3 3 3" xfId="22456"/>
    <cellStyle name="Normal 10 3 3 4" xfId="22457"/>
    <cellStyle name="Normal 10 3 3 5" xfId="22458"/>
    <cellStyle name="Normal 10 3 3_37. RESULTADO NEGOCIOS YOY" xfId="22459"/>
    <cellStyle name="Normal 10 3 4" xfId="22460"/>
    <cellStyle name="Normal 10 3 4 2" xfId="22461"/>
    <cellStyle name="Normal 10 3 4 4" xfId="22462"/>
    <cellStyle name="Normal 10 3 4 5" xfId="22463"/>
    <cellStyle name="Normal 10 3 4_37. RESULTADO NEGOCIOS YOY" xfId="22464"/>
    <cellStyle name="Normal 10 3 5" xfId="22465"/>
    <cellStyle name="Normal 10 3 6" xfId="22466"/>
    <cellStyle name="Normal 10 3 7" xfId="22467"/>
    <cellStyle name="Normal 10 3 7 2" xfId="22468"/>
    <cellStyle name="Normal 10 3 7 2 2" xfId="22469"/>
    <cellStyle name="Normal 10 3 7 2_37. RESULTADO NEGOCIOS YOY" xfId="22470"/>
    <cellStyle name="Normal 10 3 7 3" xfId="22471"/>
    <cellStyle name="Normal 10 3 7_37. RESULTADO NEGOCIOS YOY" xfId="22472"/>
    <cellStyle name="Normal 10 3 8" xfId="22473"/>
    <cellStyle name="Normal 10 3 8 2" xfId="22474"/>
    <cellStyle name="Normal 10 3 8 2 2" xfId="22475"/>
    <cellStyle name="Normal 10 3 8 2_37. RESULTADO NEGOCIOS YOY" xfId="22476"/>
    <cellStyle name="Normal 10 3 8 3" xfId="22477"/>
    <cellStyle name="Normal 10 3 8_37. RESULTADO NEGOCIOS YOY" xfId="22478"/>
    <cellStyle name="Normal 10 3 9" xfId="22479"/>
    <cellStyle name="Normal 10 3 9 2" xfId="22480"/>
    <cellStyle name="Normal 10 3 9 2 2" xfId="22481"/>
    <cellStyle name="Normal 10 3 9 2_37. RESULTADO NEGOCIOS YOY" xfId="22482"/>
    <cellStyle name="Normal 10 3 9 3" xfId="22483"/>
    <cellStyle name="Normal 10 3 9_37. RESULTADO NEGOCIOS YOY" xfId="22484"/>
    <cellStyle name="Normal 10 3_37. RESULTADO NEGOCIOS YOY" xfId="22485"/>
    <cellStyle name="Normal 10 4" xfId="36"/>
    <cellStyle name="Normal 10 4 2" xfId="22486"/>
    <cellStyle name="Normal 10 4 2 2" xfId="22487"/>
    <cellStyle name="Normal 10 4 2 4" xfId="22488"/>
    <cellStyle name="Normal 10 4 2 5" xfId="22489"/>
    <cellStyle name="Normal 10 4 2_37. RESULTADO NEGOCIOS YOY" xfId="22490"/>
    <cellStyle name="Normal 10 4 3" xfId="22491"/>
    <cellStyle name="Normal 10 4 3 2" xfId="22492"/>
    <cellStyle name="Normal 10 4 3 4" xfId="22493"/>
    <cellStyle name="Normal 10 4 3 5" xfId="22494"/>
    <cellStyle name="Normal 10 4 3_37. RESULTADO NEGOCIOS YOY" xfId="22495"/>
    <cellStyle name="Normal 10 4 4" xfId="22496"/>
    <cellStyle name="Normal 10 4 5" xfId="22497"/>
    <cellStyle name="Normal 10 4 6" xfId="22498"/>
    <cellStyle name="Normal 10 4 7" xfId="22499"/>
    <cellStyle name="Normal 10 4_37. RESULTADO NEGOCIOS YOY" xfId="22500"/>
    <cellStyle name="Normal 10 5" xfId="22501"/>
    <cellStyle name="Normal 10 5 2" xfId="22502"/>
    <cellStyle name="Normal 10 5 2 2" xfId="22503"/>
    <cellStyle name="Normal 10 5 2 4" xfId="22504"/>
    <cellStyle name="Normal 10 5 2 5" xfId="22505"/>
    <cellStyle name="Normal 10 5 2_37. RESULTADO NEGOCIOS YOY" xfId="22506"/>
    <cellStyle name="Normal 10 5 3" xfId="22507"/>
    <cellStyle name="Normal 10 5 5" xfId="22508"/>
    <cellStyle name="Normal 10 5 6" xfId="22509"/>
    <cellStyle name="Normal 10 5_37. RESULTADO NEGOCIOS YOY" xfId="22510"/>
    <cellStyle name="Normal 10 6" xfId="22511"/>
    <cellStyle name="Normal 10 6 2" xfId="22512"/>
    <cellStyle name="Normal 10 6 2 2" xfId="22513"/>
    <cellStyle name="Normal 10 6 2_37. RESULTADO NEGOCIOS YOY" xfId="22514"/>
    <cellStyle name="Normal 10 6 3" xfId="22515"/>
    <cellStyle name="Normal 10 6 4" xfId="22516"/>
    <cellStyle name="Normal 10 6 5" xfId="22517"/>
    <cellStyle name="Normal 10 6_37. RESULTADO NEGOCIOS YOY" xfId="22518"/>
    <cellStyle name="Normal 10 7" xfId="22519"/>
    <cellStyle name="Normal 10 7 2" xfId="22520"/>
    <cellStyle name="Normal 10 7 4" xfId="22521"/>
    <cellStyle name="Normal 10 7 5" xfId="22522"/>
    <cellStyle name="Normal 10 7_37. RESULTADO NEGOCIOS YOY" xfId="22523"/>
    <cellStyle name="Normal 10 8" xfId="35"/>
    <cellStyle name="Normal 10 8 2" xfId="33867"/>
    <cellStyle name="Normal 10 8 2 2" xfId="38368"/>
    <cellStyle name="Normal 10 8 4" xfId="22524"/>
    <cellStyle name="Normal 10 9" xfId="22525"/>
    <cellStyle name="Normal 10_37. RESULTADO NEGOCIOS YOY" xfId="22526"/>
    <cellStyle name="Normal 100" xfId="22527"/>
    <cellStyle name="Normal 101" xfId="22528"/>
    <cellStyle name="Normal 102" xfId="22529"/>
    <cellStyle name="Normal 103" xfId="22530"/>
    <cellStyle name="Normal 104" xfId="22531"/>
    <cellStyle name="Normal 105" xfId="22532"/>
    <cellStyle name="Normal 106" xfId="22533"/>
    <cellStyle name="Normal 107" xfId="22534"/>
    <cellStyle name="Normal 108" xfId="22535"/>
    <cellStyle name="Normal 109" xfId="22536"/>
    <cellStyle name="Normal 11" xfId="22537"/>
    <cellStyle name="Normal 11 10" xfId="22538"/>
    <cellStyle name="Normal 11 10 2" xfId="22539"/>
    <cellStyle name="Normal 11 10_37. RESULTADO NEGOCIOS YOY" xfId="22540"/>
    <cellStyle name="Normal 11 11" xfId="22541"/>
    <cellStyle name="Normal 11 11 2" xfId="22542"/>
    <cellStyle name="Normal 11 11_37. RESULTADO NEGOCIOS YOY" xfId="22543"/>
    <cellStyle name="Normal 11 12" xfId="22544"/>
    <cellStyle name="Normal 11 13" xfId="22545"/>
    <cellStyle name="Normal 11 13 2" xfId="22546"/>
    <cellStyle name="Normal 11 13 2 2" xfId="22547"/>
    <cellStyle name="Normal 11 13 2_37. RESULTADO NEGOCIOS YOY" xfId="22548"/>
    <cellStyle name="Normal 11 13 3" xfId="22549"/>
    <cellStyle name="Normal 11 13 3 2" xfId="22550"/>
    <cellStyle name="Normal 11 13 3_37. RESULTADO NEGOCIOS YOY" xfId="22551"/>
    <cellStyle name="Normal 11 13_37. RESULTADO NEGOCIOS YOY" xfId="22552"/>
    <cellStyle name="Normal 11 14" xfId="22553"/>
    <cellStyle name="Normal 11 15" xfId="22554"/>
    <cellStyle name="Normal 11 2" xfId="22555"/>
    <cellStyle name="Normal 11 2 10" xfId="22556"/>
    <cellStyle name="Normal 11 2 10 2" xfId="22557"/>
    <cellStyle name="Normal 11 2 10_37. RESULTADO NEGOCIOS YOY" xfId="22558"/>
    <cellStyle name="Normal 11 2 11" xfId="22559"/>
    <cellStyle name="Normal 11 2 11 2" xfId="22560"/>
    <cellStyle name="Normal 11 2 11 2 2" xfId="22561"/>
    <cellStyle name="Normal 11 2 11 2_37. RESULTADO NEGOCIOS YOY" xfId="22562"/>
    <cellStyle name="Normal 11 2 11 3" xfId="22563"/>
    <cellStyle name="Normal 11 2 11_37. RESULTADO NEGOCIOS YOY" xfId="22564"/>
    <cellStyle name="Normal 11 2 12" xfId="22565"/>
    <cellStyle name="Normal 11 2 12 2" xfId="22566"/>
    <cellStyle name="Normal 11 2 12_37. RESULTADO NEGOCIOS YOY" xfId="22567"/>
    <cellStyle name="Normal 11 2 13" xfId="22568"/>
    <cellStyle name="Normal 11 2 13 2" xfId="22569"/>
    <cellStyle name="Normal 11 2 13_37. RESULTADO NEGOCIOS YOY" xfId="22570"/>
    <cellStyle name="Normal 11 2 14" xfId="22571"/>
    <cellStyle name="Normal 11 2 15" xfId="22572"/>
    <cellStyle name="Normal 11 2 16" xfId="22573"/>
    <cellStyle name="Normal 11 2 2" xfId="22574"/>
    <cellStyle name="Normal 11 2 2 2" xfId="22575"/>
    <cellStyle name="Normal 11 2 2 2 2" xfId="22576"/>
    <cellStyle name="Normal 11 2 2 2 2 2" xfId="22577"/>
    <cellStyle name="Normal 11 2 2 2 2_37. RESULTADO NEGOCIOS YOY" xfId="22578"/>
    <cellStyle name="Normal 11 2 2 2 3" xfId="22579"/>
    <cellStyle name="Normal 11 2 2 2 3 2" xfId="22580"/>
    <cellStyle name="Normal 11 2 2 2 3_37. RESULTADO NEGOCIOS YOY" xfId="22581"/>
    <cellStyle name="Normal 11 2 2 2 4" xfId="22582"/>
    <cellStyle name="Normal 11 2 2 2 5" xfId="22583"/>
    <cellStyle name="Normal 11 2 2 2 6 2" xfId="48"/>
    <cellStyle name="Normal 11 2 2 2 7" xfId="33868"/>
    <cellStyle name="Normal 11 2 2 2_37. RESULTADO NEGOCIOS YOY" xfId="22584"/>
    <cellStyle name="Normal 11 2 2 3" xfId="22585"/>
    <cellStyle name="Normal 11 2 2 3 2" xfId="22586"/>
    <cellStyle name="Normal 11 2 2 3 2 2" xfId="22587"/>
    <cellStyle name="Normal 11 2 2 3 3" xfId="22588"/>
    <cellStyle name="Normal 11 2 2 3 3 2" xfId="22589"/>
    <cellStyle name="Normal 11 2 2 3 4" xfId="22590"/>
    <cellStyle name="Normal 11 2 2 3_37. RESULTADO NEGOCIOS YOY" xfId="22591"/>
    <cellStyle name="Normal 11 2 2 4" xfId="22592"/>
    <cellStyle name="Normal 11 2 2 4 2" xfId="22593"/>
    <cellStyle name="Normal 11 2 2 4 2 2" xfId="22594"/>
    <cellStyle name="Normal 11 2 2 4 3" xfId="22595"/>
    <cellStyle name="Normal 11 2 2 4_37. RESULTADO NEGOCIOS YOY" xfId="22596"/>
    <cellStyle name="Normal 11 2 2 5" xfId="22597"/>
    <cellStyle name="Normal 11 2 2 5 2" xfId="22598"/>
    <cellStyle name="Normal 11 2 2 5_37. RESULTADO NEGOCIOS YOY" xfId="22599"/>
    <cellStyle name="Normal 11 2 2 6" xfId="22600"/>
    <cellStyle name="Normal 11 2 2 6 2" xfId="22601"/>
    <cellStyle name="Normal 11 2 2 7" xfId="22602"/>
    <cellStyle name="Normal 11 2 2 7 2" xfId="22603"/>
    <cellStyle name="Normal 11 2 2 7_37. RESULTADO NEGOCIOS YOY" xfId="22604"/>
    <cellStyle name="Normal 11 2 2 8" xfId="22605"/>
    <cellStyle name="Normal 11 2 2 9" xfId="22606"/>
    <cellStyle name="Normal 11 2 2_37. RESULTADO NEGOCIOS YOY" xfId="22607"/>
    <cellStyle name="Normal 11 2 3" xfId="22608"/>
    <cellStyle name="Normal 11 2 3 2" xfId="22609"/>
    <cellStyle name="Normal 11 2 3 2 2" xfId="22610"/>
    <cellStyle name="Normal 11 2 3 2 2 2" xfId="22611"/>
    <cellStyle name="Normal 11 2 3 2 3" xfId="22612"/>
    <cellStyle name="Normal 11 2 3 2 3 2" xfId="22613"/>
    <cellStyle name="Normal 11 2 3 2 4" xfId="22614"/>
    <cellStyle name="Normal 11 2 3 2_37. RESULTADO NEGOCIOS YOY" xfId="22615"/>
    <cellStyle name="Normal 11 2 3 3" xfId="22616"/>
    <cellStyle name="Normal 11 2 3 3 2" xfId="22617"/>
    <cellStyle name="Normal 11 2 3 3 2 2" xfId="22618"/>
    <cellStyle name="Normal 11 2 3 3 3" xfId="22619"/>
    <cellStyle name="Normal 11 2 3 3 3 2" xfId="22620"/>
    <cellStyle name="Normal 11 2 3 3 4" xfId="22621"/>
    <cellStyle name="Normal 11 2 3 3_37. RESULTADO NEGOCIOS YOY" xfId="22622"/>
    <cellStyle name="Normal 11 2 3 4" xfId="22623"/>
    <cellStyle name="Normal 11 2 3 4 2" xfId="22624"/>
    <cellStyle name="Normal 11 2 3 4_37. RESULTADO NEGOCIOS YOY" xfId="22625"/>
    <cellStyle name="Normal 11 2 3 5" xfId="22626"/>
    <cellStyle name="Normal 11 2 3 5 2" xfId="22627"/>
    <cellStyle name="Normal 11 2 3 5_37. RESULTADO NEGOCIOS YOY" xfId="22628"/>
    <cellStyle name="Normal 11 2 3 6" xfId="22629"/>
    <cellStyle name="Normal 11 2 3 6 2" xfId="22630"/>
    <cellStyle name="Normal 11 2 3 6_37. RESULTADO NEGOCIOS YOY" xfId="22631"/>
    <cellStyle name="Normal 11 2 3 7" xfId="22632"/>
    <cellStyle name="Normal 11 2 3 8" xfId="22633"/>
    <cellStyle name="Normal 11 2 3_37. RESULTADO NEGOCIOS YOY" xfId="22634"/>
    <cellStyle name="Normal 11 2 4" xfId="22635"/>
    <cellStyle name="Normal 11 2 4 2" xfId="22636"/>
    <cellStyle name="Normal 11 2 4 3" xfId="22637"/>
    <cellStyle name="Normal 11 2 4 4" xfId="22638"/>
    <cellStyle name="Normal 11 2 4 5" xfId="22639"/>
    <cellStyle name="Normal 11 2 4 6" xfId="22640"/>
    <cellStyle name="Normal 11 2 4 6 2" xfId="22641"/>
    <cellStyle name="Normal 11 2 4 6_37. RESULTADO NEGOCIOS YOY" xfId="22642"/>
    <cellStyle name="Normal 11 2 4_37. RESULTADO NEGOCIOS YOY" xfId="22643"/>
    <cellStyle name="Normal 11 2 5" xfId="22644"/>
    <cellStyle name="Normal 11 2 5 2" xfId="22645"/>
    <cellStyle name="Normal 11 2 5 2 2" xfId="22646"/>
    <cellStyle name="Normal 11 2 5 2_37. RESULTADO NEGOCIOS YOY" xfId="22647"/>
    <cellStyle name="Normal 11 2 5 3" xfId="22648"/>
    <cellStyle name="Normal 11 2 5 3 2" xfId="22649"/>
    <cellStyle name="Normal 11 2 5 4" xfId="22650"/>
    <cellStyle name="Normal 11 2 5_37. RESULTADO NEGOCIOS YOY" xfId="22651"/>
    <cellStyle name="Normal 11 2 6" xfId="22652"/>
    <cellStyle name="Normal 11 2 6 2" xfId="22653"/>
    <cellStyle name="Normal 11 2 6 2 2" xfId="22654"/>
    <cellStyle name="Normal 11 2 6 3" xfId="22655"/>
    <cellStyle name="Normal 11 2 6 3 2" xfId="22656"/>
    <cellStyle name="Normal 11 2 6 4" xfId="22657"/>
    <cellStyle name="Normal 11 2 6_37. RESULTADO NEGOCIOS YOY" xfId="22658"/>
    <cellStyle name="Normal 11 2 7" xfId="22659"/>
    <cellStyle name="Normal 11 2 7 2" xfId="22660"/>
    <cellStyle name="Normal 11 2 7 2 2" xfId="22661"/>
    <cellStyle name="Normal 11 2 7 3" xfId="22662"/>
    <cellStyle name="Normal 11 2 7_37. RESULTADO NEGOCIOS YOY" xfId="22663"/>
    <cellStyle name="Normal 11 2 8" xfId="22664"/>
    <cellStyle name="Normal 11 2 8 2" xfId="22665"/>
    <cellStyle name="Normal 11 2 9" xfId="22666"/>
    <cellStyle name="Normal 11 2 9 2" xfId="22667"/>
    <cellStyle name="Normal 11 2 9_37. RESULTADO NEGOCIOS YOY" xfId="22668"/>
    <cellStyle name="Normal 11 2_37. RESULTADO NEGOCIOS YOY" xfId="22669"/>
    <cellStyle name="Normal 11 3" xfId="22670"/>
    <cellStyle name="Normal 11 3 10" xfId="22671"/>
    <cellStyle name="Normal 11 3 10 2" xfId="22672"/>
    <cellStyle name="Normal 11 3 10 2 2" xfId="22673"/>
    <cellStyle name="Normal 11 3 10 2_37. RESULTADO NEGOCIOS YOY" xfId="22674"/>
    <cellStyle name="Normal 11 3 10 3" xfId="22675"/>
    <cellStyle name="Normal 11 3 10_37. RESULTADO NEGOCIOS YOY" xfId="22676"/>
    <cellStyle name="Normal 11 3 11" xfId="22677"/>
    <cellStyle name="Normal 11 3 11 2" xfId="22678"/>
    <cellStyle name="Normal 11 3 11 2 2" xfId="22679"/>
    <cellStyle name="Normal 11 3 11 2_37. RESULTADO NEGOCIOS YOY" xfId="22680"/>
    <cellStyle name="Normal 11 3 11 3" xfId="22681"/>
    <cellStyle name="Normal 11 3 11_37. RESULTADO NEGOCIOS YOY" xfId="22682"/>
    <cellStyle name="Normal 11 3 12" xfId="22683"/>
    <cellStyle name="Normal 11 3 12 2" xfId="22684"/>
    <cellStyle name="Normal 11 3 12 2 2" xfId="22685"/>
    <cellStyle name="Normal 11 3 12 2_37. RESULTADO NEGOCIOS YOY" xfId="22686"/>
    <cellStyle name="Normal 11 3 12 3" xfId="22687"/>
    <cellStyle name="Normal 11 3 12_37. RESULTADO NEGOCIOS YOY" xfId="22688"/>
    <cellStyle name="Normal 11 3 13" xfId="22689"/>
    <cellStyle name="Normal 11 3 13 2" xfId="22690"/>
    <cellStyle name="Normal 11 3 13_37. RESULTADO NEGOCIOS YOY" xfId="22691"/>
    <cellStyle name="Normal 11 3 14" xfId="22692"/>
    <cellStyle name="Normal 11 3 15" xfId="22693"/>
    <cellStyle name="Normal 11 3 2" xfId="22694"/>
    <cellStyle name="Normal 11 3 2 2" xfId="22695"/>
    <cellStyle name="Normal 11 3 2 2 2" xfId="22696"/>
    <cellStyle name="Normal 11 3 2 2 2 2" xfId="22697"/>
    <cellStyle name="Normal 11 3 2 2 2_37. RESULTADO NEGOCIOS YOY" xfId="22698"/>
    <cellStyle name="Normal 11 3 2 2 3" xfId="22699"/>
    <cellStyle name="Normal 11 3 2 2 3 2" xfId="22700"/>
    <cellStyle name="Normal 11 3 2 2 3_37. RESULTADO NEGOCIOS YOY" xfId="22701"/>
    <cellStyle name="Normal 11 3 2 2 4" xfId="22702"/>
    <cellStyle name="Normal 11 3 2 2 5" xfId="22703"/>
    <cellStyle name="Normal 11 3 2 2_37. RESULTADO NEGOCIOS YOY" xfId="22704"/>
    <cellStyle name="Normal 11 3 2 3" xfId="22705"/>
    <cellStyle name="Normal 11 3 2 3 2" xfId="22706"/>
    <cellStyle name="Normal 11 3 2 3 2 2" xfId="22707"/>
    <cellStyle name="Normal 11 3 2 3 3" xfId="22708"/>
    <cellStyle name="Normal 11 3 2 3 3 2" xfId="22709"/>
    <cellStyle name="Normal 11 3 2 3 4" xfId="22710"/>
    <cellStyle name="Normal 11 3 2 3_37. RESULTADO NEGOCIOS YOY" xfId="22711"/>
    <cellStyle name="Normal 11 3 2 4" xfId="22712"/>
    <cellStyle name="Normal 11 3 2 4 2" xfId="22713"/>
    <cellStyle name="Normal 11 3 2 4 2 2" xfId="22714"/>
    <cellStyle name="Normal 11 3 2 4 3" xfId="22715"/>
    <cellStyle name="Normal 11 3 2 4_37. RESULTADO NEGOCIOS YOY" xfId="22716"/>
    <cellStyle name="Normal 11 3 2 5" xfId="22717"/>
    <cellStyle name="Normal 11 3 2 5 2" xfId="22718"/>
    <cellStyle name="Normal 11 3 2 5_37. RESULTADO NEGOCIOS YOY" xfId="22719"/>
    <cellStyle name="Normal 11 3 2 6" xfId="22720"/>
    <cellStyle name="Normal 11 3 2 6 2" xfId="22721"/>
    <cellStyle name="Normal 11 3 2 6_37. RESULTADO NEGOCIOS YOY" xfId="22722"/>
    <cellStyle name="Normal 11 3 2 7" xfId="22723"/>
    <cellStyle name="Normal 11 3 2 8" xfId="22724"/>
    <cellStyle name="Normal 11 3 2_37. RESULTADO NEGOCIOS YOY" xfId="22725"/>
    <cellStyle name="Normal 11 3 3" xfId="22726"/>
    <cellStyle name="Normal 11 3 3 2" xfId="22727"/>
    <cellStyle name="Normal 11 3 3 2 2" xfId="22728"/>
    <cellStyle name="Normal 11 3 3 2_37. RESULTADO NEGOCIOS YOY" xfId="22729"/>
    <cellStyle name="Normal 11 3 3 3" xfId="22730"/>
    <cellStyle name="Normal 11 3 3 3 2" xfId="22731"/>
    <cellStyle name="Normal 11 3 3 3_37. RESULTADO NEGOCIOS YOY" xfId="22732"/>
    <cellStyle name="Normal 11 3 3 4" xfId="22733"/>
    <cellStyle name="Normal 11 3 3 5" xfId="22734"/>
    <cellStyle name="Normal 11 3 3_37. RESULTADO NEGOCIOS YOY" xfId="22735"/>
    <cellStyle name="Normal 11 3 4" xfId="22736"/>
    <cellStyle name="Normal 11 3 4 2" xfId="22737"/>
    <cellStyle name="Normal 11 3 4 2 2" xfId="22738"/>
    <cellStyle name="Normal 11 3 4 3" xfId="22739"/>
    <cellStyle name="Normal 11 3 4 3 2" xfId="22740"/>
    <cellStyle name="Normal 11 3 4 4" xfId="22741"/>
    <cellStyle name="Normal 11 3 4_37. RESULTADO NEGOCIOS YOY" xfId="22742"/>
    <cellStyle name="Normal 11 3 5" xfId="22743"/>
    <cellStyle name="Normal 11 3 5 2" xfId="22744"/>
    <cellStyle name="Normal 11 3 5 2 2" xfId="22745"/>
    <cellStyle name="Normal 11 3 5 3" xfId="22746"/>
    <cellStyle name="Normal 11 3 5_37. RESULTADO NEGOCIOS YOY" xfId="22747"/>
    <cellStyle name="Normal 11 3 6" xfId="22748"/>
    <cellStyle name="Normal 11 3 6 2" xfId="22749"/>
    <cellStyle name="Normal 11 3 6_37. RESULTADO NEGOCIOS YOY" xfId="22750"/>
    <cellStyle name="Normal 11 3 7" xfId="22751"/>
    <cellStyle name="Normal 11 3 7 2" xfId="22752"/>
    <cellStyle name="Normal 11 3 7_37. RESULTADO NEGOCIOS YOY" xfId="22753"/>
    <cellStyle name="Normal 11 3 8" xfId="22754"/>
    <cellStyle name="Normal 11 3 8 2" xfId="22755"/>
    <cellStyle name="Normal 11 3 8_37. RESULTADO NEGOCIOS YOY" xfId="22756"/>
    <cellStyle name="Normal 11 3 9" xfId="22757"/>
    <cellStyle name="Normal 11 3 9 2" xfId="22758"/>
    <cellStyle name="Normal 11 3 9_37. RESULTADO NEGOCIOS YOY" xfId="22759"/>
    <cellStyle name="Normal 11 3_37. RESULTADO NEGOCIOS YOY" xfId="22760"/>
    <cellStyle name="Normal 11 4" xfId="22761"/>
    <cellStyle name="Normal 11 4 2" xfId="22762"/>
    <cellStyle name="Normal 11 4 2 2" xfId="22763"/>
    <cellStyle name="Normal 11 4 2 2 2" xfId="22764"/>
    <cellStyle name="Normal 11 4 2 2 2 2" xfId="22765"/>
    <cellStyle name="Normal 11 4 2 2 3" xfId="22766"/>
    <cellStyle name="Normal 11 4 2 2_37. RESULTADO NEGOCIOS YOY" xfId="22767"/>
    <cellStyle name="Normal 11 4 2 3" xfId="22768"/>
    <cellStyle name="Normal 11 4 2 3 2" xfId="22769"/>
    <cellStyle name="Normal 11 4 2 3_37. RESULTADO NEGOCIOS YOY" xfId="22770"/>
    <cellStyle name="Normal 11 4 2 4" xfId="22771"/>
    <cellStyle name="Normal 11 4 2 4 2" xfId="22772"/>
    <cellStyle name="Normal 11 4 2 5" xfId="22773"/>
    <cellStyle name="Normal 11 4 2_37. RESULTADO NEGOCIOS YOY" xfId="22774"/>
    <cellStyle name="Normal 11 4 3" xfId="22775"/>
    <cellStyle name="Normal 11 4 3 2" xfId="22776"/>
    <cellStyle name="Normal 11 4 3 2 2" xfId="22777"/>
    <cellStyle name="Normal 11 4 3 3" xfId="22778"/>
    <cellStyle name="Normal 11 4 3 3 2" xfId="22779"/>
    <cellStyle name="Normal 11 4 3 4" xfId="22780"/>
    <cellStyle name="Normal 11 4 3_37. RESULTADO NEGOCIOS YOY" xfId="22781"/>
    <cellStyle name="Normal 11 4 4" xfId="22782"/>
    <cellStyle name="Normal 11 4 4 2" xfId="22783"/>
    <cellStyle name="Normal 11 4 4 2 2" xfId="22784"/>
    <cellStyle name="Normal 11 4 4 3" xfId="22785"/>
    <cellStyle name="Normal 11 4 4_37. RESULTADO NEGOCIOS YOY" xfId="22786"/>
    <cellStyle name="Normal 11 4 5" xfId="22787"/>
    <cellStyle name="Normal 11 4 5 2" xfId="22788"/>
    <cellStyle name="Normal 11 4 5_37. RESULTADO NEGOCIOS YOY" xfId="22789"/>
    <cellStyle name="Normal 11 4 6" xfId="22790"/>
    <cellStyle name="Normal 11 4 6 2" xfId="22791"/>
    <cellStyle name="Normal 11 4 6_37. RESULTADO NEGOCIOS YOY" xfId="22792"/>
    <cellStyle name="Normal 11 4 7" xfId="22793"/>
    <cellStyle name="Normal 11 4 7 2" xfId="22794"/>
    <cellStyle name="Normal 11 4 7_37. RESULTADO NEGOCIOS YOY" xfId="22795"/>
    <cellStyle name="Normal 11 4 8" xfId="22796"/>
    <cellStyle name="Normal 11 4_37. RESULTADO NEGOCIOS YOY" xfId="22797"/>
    <cellStyle name="Normal 11 5" xfId="22798"/>
    <cellStyle name="Normal 11 5 2" xfId="22799"/>
    <cellStyle name="Normal 11 5 2 2" xfId="22800"/>
    <cellStyle name="Normal 11 5 2 2 2" xfId="22801"/>
    <cellStyle name="Normal 11 5 2 3" xfId="22802"/>
    <cellStyle name="Normal 11 5 2 3 2" xfId="22803"/>
    <cellStyle name="Normal 11 5 2 4" xfId="22804"/>
    <cellStyle name="Normal 11 5 2_37. RESULTADO NEGOCIOS YOY" xfId="22805"/>
    <cellStyle name="Normal 11 5 3" xfId="22806"/>
    <cellStyle name="Normal 11 5 3 2" xfId="22807"/>
    <cellStyle name="Normal 11 5 3 2 2" xfId="22808"/>
    <cellStyle name="Normal 11 5 3 3" xfId="22809"/>
    <cellStyle name="Normal 11 5 3 3 2" xfId="22810"/>
    <cellStyle name="Normal 11 5 3 4" xfId="22811"/>
    <cellStyle name="Normal 11 5 3_37. RESULTADO NEGOCIOS YOY" xfId="22812"/>
    <cellStyle name="Normal 11 5 4" xfId="22813"/>
    <cellStyle name="Normal 11 5 4 2" xfId="22814"/>
    <cellStyle name="Normal 11 5 4 2 2" xfId="22815"/>
    <cellStyle name="Normal 11 5 4 3" xfId="22816"/>
    <cellStyle name="Normal 11 5 4_37. RESULTADO NEGOCIOS YOY" xfId="22817"/>
    <cellStyle name="Normal 11 5 5" xfId="22818"/>
    <cellStyle name="Normal 11 5 5 2" xfId="22819"/>
    <cellStyle name="Normal 11 5 5_37. RESULTADO NEGOCIOS YOY" xfId="22820"/>
    <cellStyle name="Normal 11 5 6" xfId="22821"/>
    <cellStyle name="Normal 11 5 6 2" xfId="22822"/>
    <cellStyle name="Normal 11 5 6_37. RESULTADO NEGOCIOS YOY" xfId="22823"/>
    <cellStyle name="Normal 11 5 7" xfId="22824"/>
    <cellStyle name="Normal 11 5 7 2" xfId="22825"/>
    <cellStyle name="Normal 11 5 7_37. RESULTADO NEGOCIOS YOY" xfId="22826"/>
    <cellStyle name="Normal 11 5 8" xfId="22827"/>
    <cellStyle name="Normal 11 5_37. RESULTADO NEGOCIOS YOY" xfId="22828"/>
    <cellStyle name="Normal 11 6" xfId="20"/>
    <cellStyle name="Normal 11 6 10" xfId="33869"/>
    <cellStyle name="Normal 11 6 11" xfId="38367"/>
    <cellStyle name="Normal 11 6 2" xfId="22829"/>
    <cellStyle name="Normal 11 6 2 2" xfId="22830"/>
    <cellStyle name="Normal 11 6 2 2 2" xfId="22831"/>
    <cellStyle name="Normal 11 6 2 3" xfId="22832"/>
    <cellStyle name="Normal 11 6 2 3 2" xfId="22833"/>
    <cellStyle name="Normal 11 6 2 4" xfId="22834"/>
    <cellStyle name="Normal 11 6 2 5" xfId="33870"/>
    <cellStyle name="Normal 11 6 2_37. RESULTADO NEGOCIOS YOY" xfId="22835"/>
    <cellStyle name="Normal 11 6 3" xfId="22836"/>
    <cellStyle name="Normal 11 6 3 2" xfId="22837"/>
    <cellStyle name="Normal 11 6 3 2 2" xfId="22838"/>
    <cellStyle name="Normal 11 6 3 3" xfId="22839"/>
    <cellStyle name="Normal 11 6 3 3 2" xfId="22840"/>
    <cellStyle name="Normal 11 6 3 4" xfId="22841"/>
    <cellStyle name="Normal 11 6 3_37. RESULTADO NEGOCIOS YOY" xfId="22842"/>
    <cellStyle name="Normal 11 6 4" xfId="22843"/>
    <cellStyle name="Normal 11 6 4 2" xfId="22844"/>
    <cellStyle name="Normal 11 6 4_37. RESULTADO NEGOCIOS YOY" xfId="22845"/>
    <cellStyle name="Normal 11 6 5" xfId="22846"/>
    <cellStyle name="Normal 11 6 5 2" xfId="22847"/>
    <cellStyle name="Normal 11 6 5_37. RESULTADO NEGOCIOS YOY" xfId="22848"/>
    <cellStyle name="Normal 11 6 6" xfId="22849"/>
    <cellStyle name="Normal 11 6 6 2" xfId="22850"/>
    <cellStyle name="Normal 11 6 6_37. RESULTADO NEGOCIOS YOY" xfId="22851"/>
    <cellStyle name="Normal 11 6 7" xfId="22852"/>
    <cellStyle name="Normal 11 6 8" xfId="33"/>
    <cellStyle name="Normal 11 6 8 2" xfId="37"/>
    <cellStyle name="Normal 11 6 8 2 2" xfId="40"/>
    <cellStyle name="Normal 11 6 8 2 2 2" xfId="33871"/>
    <cellStyle name="Normal 11 6 8 2 3" xfId="33872"/>
    <cellStyle name="Normal 11 6 8 3" xfId="33873"/>
    <cellStyle name="Normal 11 6 8 4" xfId="33874"/>
    <cellStyle name="Normal 11 6 9" xfId="33875"/>
    <cellStyle name="Normal 11 6_37. RESULTADO NEGOCIOS YOY" xfId="22853"/>
    <cellStyle name="Normal 11 7" xfId="22854"/>
    <cellStyle name="Normal 11 7 2" xfId="22855"/>
    <cellStyle name="Normal 11 7 2 2" xfId="22856"/>
    <cellStyle name="Normal 11 7 2_37. RESULTADO NEGOCIOS YOY" xfId="22857"/>
    <cellStyle name="Normal 11 7 3" xfId="22858"/>
    <cellStyle name="Normal 11 7 3 2" xfId="22859"/>
    <cellStyle name="Normal 11 7 3_37. RESULTADO NEGOCIOS YOY" xfId="22860"/>
    <cellStyle name="Normal 11 7 4" xfId="22861"/>
    <cellStyle name="Normal 11 7_37. RESULTADO NEGOCIOS YOY" xfId="22862"/>
    <cellStyle name="Normal 11 8" xfId="22863"/>
    <cellStyle name="Normal 11 8 2" xfId="22864"/>
    <cellStyle name="Normal 11 8 2 2" xfId="22865"/>
    <cellStyle name="Normal 11 8 3" xfId="22866"/>
    <cellStyle name="Normal 11 8 3 2" xfId="22867"/>
    <cellStyle name="Normal 11 8 4" xfId="22868"/>
    <cellStyle name="Normal 11 8_37. RESULTADO NEGOCIOS YOY" xfId="22869"/>
    <cellStyle name="Normal 11 9" xfId="22870"/>
    <cellStyle name="Normal 11 9 2" xfId="22871"/>
    <cellStyle name="Normal 11 9 2 2" xfId="22872"/>
    <cellStyle name="Normal 11 9 3" xfId="22873"/>
    <cellStyle name="Normal 11 9_37. RESULTADO NEGOCIOS YOY" xfId="22874"/>
    <cellStyle name="Normal 11_37. RESULTADO NEGOCIOS YOY" xfId="22875"/>
    <cellStyle name="Normal 110" xfId="22876"/>
    <cellStyle name="Normal 111" xfId="22877"/>
    <cellStyle name="Normal 112" xfId="22878"/>
    <cellStyle name="Normal 113" xfId="22879"/>
    <cellStyle name="Normal 114" xfId="22880"/>
    <cellStyle name="Normal 115" xfId="22881"/>
    <cellStyle name="Normal 116" xfId="22882"/>
    <cellStyle name="Normal 117" xfId="22883"/>
    <cellStyle name="Normal 118" xfId="22884"/>
    <cellStyle name="Normal 119" xfId="22885"/>
    <cellStyle name="Normal 12" xfId="22886"/>
    <cellStyle name="Normal 12 10" xfId="22887"/>
    <cellStyle name="Normal 12 11" xfId="22888"/>
    <cellStyle name="Normal 12 12" xfId="22889"/>
    <cellStyle name="Normal 12 13" xfId="22890"/>
    <cellStyle name="Normal 12 13 2" xfId="22891"/>
    <cellStyle name="Normal 12 13 2 2" xfId="22892"/>
    <cellStyle name="Normal 12 13 2_37. RESULTADO NEGOCIOS YOY" xfId="22893"/>
    <cellStyle name="Normal 12 13 3" xfId="22894"/>
    <cellStyle name="Normal 12 13_37. RESULTADO NEGOCIOS YOY" xfId="22895"/>
    <cellStyle name="Normal 12 14" xfId="22896"/>
    <cellStyle name="Normal 12 15" xfId="22897"/>
    <cellStyle name="Normal 12 16" xfId="22898"/>
    <cellStyle name="Normal 12 2" xfId="22899"/>
    <cellStyle name="Normal 12 2 10" xfId="22900"/>
    <cellStyle name="Normal 12 2 10 2" xfId="22901"/>
    <cellStyle name="Normal 12 2 10_37. RESULTADO NEGOCIOS YOY" xfId="22902"/>
    <cellStyle name="Normal 12 2 11" xfId="22903"/>
    <cellStyle name="Normal 12 2 12" xfId="22904"/>
    <cellStyle name="Normal 12 2 13" xfId="22905"/>
    <cellStyle name="Normal 12 2 2" xfId="22906"/>
    <cellStyle name="Normal 12 2 2 2" xfId="22907"/>
    <cellStyle name="Normal 12 2 2 2 2" xfId="22908"/>
    <cellStyle name="Normal 12 2 2_37. RESULTADO NEGOCIOS YOY" xfId="22909"/>
    <cellStyle name="Normal 12 2 3" xfId="22910"/>
    <cellStyle name="Normal 12 2 3 2" xfId="22911"/>
    <cellStyle name="Normal 12 2 3 3" xfId="22912"/>
    <cellStyle name="Normal 12 2 3 3 2" xfId="22913"/>
    <cellStyle name="Normal 12 2 3 4" xfId="22914"/>
    <cellStyle name="Normal 12 2 4" xfId="22915"/>
    <cellStyle name="Normal 12 2 4 2" xfId="22916"/>
    <cellStyle name="Normal 12 2 4 2 2" xfId="22917"/>
    <cellStyle name="Normal 12 2 4 3" xfId="22918"/>
    <cellStyle name="Normal 12 2 5" xfId="22919"/>
    <cellStyle name="Normal 12 2 6" xfId="22920"/>
    <cellStyle name="Normal 12 2 7" xfId="22921"/>
    <cellStyle name="Normal 12 2 7 2" xfId="22922"/>
    <cellStyle name="Normal 12 2 7 2 2" xfId="22923"/>
    <cellStyle name="Normal 12 2 7 2_37. RESULTADO NEGOCIOS YOY" xfId="22924"/>
    <cellStyle name="Normal 12 2 7 3" xfId="22925"/>
    <cellStyle name="Normal 12 2 7_37. RESULTADO NEGOCIOS YOY" xfId="22926"/>
    <cellStyle name="Normal 12 2 8" xfId="22927"/>
    <cellStyle name="Normal 12 2 8 2" xfId="22928"/>
    <cellStyle name="Normal 12 2 8 2 2" xfId="22929"/>
    <cellStyle name="Normal 12 2 8 2_37. RESULTADO NEGOCIOS YOY" xfId="22930"/>
    <cellStyle name="Normal 12 2 8 3" xfId="22931"/>
    <cellStyle name="Normal 12 2 8_37. RESULTADO NEGOCIOS YOY" xfId="22932"/>
    <cellStyle name="Normal 12 2 9" xfId="22933"/>
    <cellStyle name="Normal 12 2 9 2" xfId="22934"/>
    <cellStyle name="Normal 12 2 9 2 2" xfId="22935"/>
    <cellStyle name="Normal 12 2 9 2_37. RESULTADO NEGOCIOS YOY" xfId="22936"/>
    <cellStyle name="Normal 12 2 9 3" xfId="22937"/>
    <cellStyle name="Normal 12 2 9_37. RESULTADO NEGOCIOS YOY" xfId="22938"/>
    <cellStyle name="Normal 12 2_37. RESULTADO NEGOCIOS YOY" xfId="22939"/>
    <cellStyle name="Normal 12 3" xfId="22940"/>
    <cellStyle name="Normal 12 3 10" xfId="22941"/>
    <cellStyle name="Normal 12 3 10 2" xfId="22942"/>
    <cellStyle name="Normal 12 3 10_37. RESULTADO NEGOCIOS YOY" xfId="22943"/>
    <cellStyle name="Normal 12 3 11" xfId="22944"/>
    <cellStyle name="Normal 12 3 12" xfId="22945"/>
    <cellStyle name="Normal 12 3 2" xfId="22946"/>
    <cellStyle name="Normal 12 3 2 2" xfId="22947"/>
    <cellStyle name="Normal 12 3 2 2 2" xfId="22948"/>
    <cellStyle name="Normal 12 3 2_37. RESULTADO NEGOCIOS YOY" xfId="22949"/>
    <cellStyle name="Normal 12 3 3" xfId="22950"/>
    <cellStyle name="Normal 12 3 3 2" xfId="22951"/>
    <cellStyle name="Normal 12 3 3 2 2" xfId="22952"/>
    <cellStyle name="Normal 12 3 3 3" xfId="22953"/>
    <cellStyle name="Normal 12 3 4" xfId="22954"/>
    <cellStyle name="Normal 12 3 5" xfId="22955"/>
    <cellStyle name="Normal 12 3 6" xfId="22956"/>
    <cellStyle name="Normal 12 3 7" xfId="22957"/>
    <cellStyle name="Normal 12 3 7 2" xfId="22958"/>
    <cellStyle name="Normal 12 3 7 2 2" xfId="22959"/>
    <cellStyle name="Normal 12 3 7 2_37. RESULTADO NEGOCIOS YOY" xfId="22960"/>
    <cellStyle name="Normal 12 3 7 3" xfId="22961"/>
    <cellStyle name="Normal 12 3 7_37. RESULTADO NEGOCIOS YOY" xfId="22962"/>
    <cellStyle name="Normal 12 3 8" xfId="22963"/>
    <cellStyle name="Normal 12 3 8 2" xfId="22964"/>
    <cellStyle name="Normal 12 3 8 2 2" xfId="22965"/>
    <cellStyle name="Normal 12 3 8 2_37. RESULTADO NEGOCIOS YOY" xfId="22966"/>
    <cellStyle name="Normal 12 3 8 3" xfId="22967"/>
    <cellStyle name="Normal 12 3 8_37. RESULTADO NEGOCIOS YOY" xfId="22968"/>
    <cellStyle name="Normal 12 3 9" xfId="22969"/>
    <cellStyle name="Normal 12 3 9 2" xfId="22970"/>
    <cellStyle name="Normal 12 3 9 2 2" xfId="22971"/>
    <cellStyle name="Normal 12 3 9 2_37. RESULTADO NEGOCIOS YOY" xfId="22972"/>
    <cellStyle name="Normal 12 3 9 3" xfId="22973"/>
    <cellStyle name="Normal 12 3 9_37. RESULTADO NEGOCIOS YOY" xfId="22974"/>
    <cellStyle name="Normal 12 3_37. RESULTADO NEGOCIOS YOY" xfId="22975"/>
    <cellStyle name="Normal 12 4" xfId="22976"/>
    <cellStyle name="Normal 12 4 2" xfId="22977"/>
    <cellStyle name="Normal 12 4 2 2" xfId="22978"/>
    <cellStyle name="Normal 12 4 3" xfId="22979"/>
    <cellStyle name="Normal 12 4 3 2" xfId="22980"/>
    <cellStyle name="Normal 12 4 4" xfId="22981"/>
    <cellStyle name="Normal 12 4 5" xfId="22982"/>
    <cellStyle name="Normal 12 4 6" xfId="22983"/>
    <cellStyle name="Normal 12 4 7" xfId="22984"/>
    <cellStyle name="Normal 12 4_37. RESULTADO NEGOCIOS YOY" xfId="22985"/>
    <cellStyle name="Normal 12 5" xfId="22986"/>
    <cellStyle name="Normal 12 5 2" xfId="22987"/>
    <cellStyle name="Normal 12 5 3" xfId="22988"/>
    <cellStyle name="Normal 12 5_37. RESULTADO NEGOCIOS YOY" xfId="22989"/>
    <cellStyle name="Normal 12 6" xfId="22990"/>
    <cellStyle name="Normal 12 6 2" xfId="22991"/>
    <cellStyle name="Normal 12 6_37. RESULTADO NEGOCIOS YOY" xfId="22992"/>
    <cellStyle name="Normal 12 7" xfId="22993"/>
    <cellStyle name="Normal 12 8" xfId="22994"/>
    <cellStyle name="Normal 12 9" xfId="22995"/>
    <cellStyle name="Normal 12_37. RESULTADO NEGOCIOS YOY" xfId="22996"/>
    <cellStyle name="Normal 120" xfId="22997"/>
    <cellStyle name="Normal 121" xfId="22998"/>
    <cellStyle name="Normal 122" xfId="22999"/>
    <cellStyle name="Normal 123" xfId="23000"/>
    <cellStyle name="Normal 123 2" xfId="60"/>
    <cellStyle name="Normal 123 2 2" xfId="33876"/>
    <cellStyle name="Normal 123 3" xfId="33877"/>
    <cellStyle name="Normal 124" xfId="23001"/>
    <cellStyle name="Normal 125" xfId="23002"/>
    <cellStyle name="Normal 126" xfId="23003"/>
    <cellStyle name="Normal 127" xfId="23004"/>
    <cellStyle name="Normal 127 2" xfId="33878"/>
    <cellStyle name="Normal 128" xfId="23005"/>
    <cellStyle name="Normal 128 2" xfId="23006"/>
    <cellStyle name="Normal 128 3" xfId="23007"/>
    <cellStyle name="Normal 129" xfId="23008"/>
    <cellStyle name="Normal 129 2" xfId="51"/>
    <cellStyle name="Normal 129 2 2" xfId="33879"/>
    <cellStyle name="Normal 13" xfId="23009"/>
    <cellStyle name="Normal 13 10" xfId="23010"/>
    <cellStyle name="Normal 13 10 2" xfId="23011"/>
    <cellStyle name="Normal 13 10 2 2" xfId="23012"/>
    <cellStyle name="Normal 13 10 3" xfId="23013"/>
    <cellStyle name="Normal 13 10_37. RESULTADO NEGOCIOS YOY" xfId="23014"/>
    <cellStyle name="Normal 13 11" xfId="23015"/>
    <cellStyle name="Normal 13 11 2" xfId="23016"/>
    <cellStyle name="Normal 13 11_37. RESULTADO NEGOCIOS YOY" xfId="23017"/>
    <cellStyle name="Normal 13 12" xfId="23018"/>
    <cellStyle name="Normal 13 12 2" xfId="23019"/>
    <cellStyle name="Normal 13 12_37. RESULTADO NEGOCIOS YOY" xfId="23020"/>
    <cellStyle name="Normal 13 13" xfId="23021"/>
    <cellStyle name="Normal 13 14" xfId="23022"/>
    <cellStyle name="Normal 13 14 2" xfId="23023"/>
    <cellStyle name="Normal 13 14 2 2" xfId="23024"/>
    <cellStyle name="Normal 13 14 2_37. RESULTADO NEGOCIOS YOY" xfId="23025"/>
    <cellStyle name="Normal 13 14 3" xfId="23026"/>
    <cellStyle name="Normal 13 14_37. RESULTADO NEGOCIOS YOY" xfId="23027"/>
    <cellStyle name="Normal 13 15" xfId="23028"/>
    <cellStyle name="Normal 13 16" xfId="23029"/>
    <cellStyle name="Normal 13 17" xfId="23030"/>
    <cellStyle name="Normal 13 2" xfId="23031"/>
    <cellStyle name="Normal 13 2 10" xfId="23032"/>
    <cellStyle name="Normal 13 2 10 2" xfId="23033"/>
    <cellStyle name="Normal 13 2 10 2 2" xfId="23034"/>
    <cellStyle name="Normal 13 2 10 2_37. RESULTADO NEGOCIOS YOY" xfId="23035"/>
    <cellStyle name="Normal 13 2 10 3" xfId="23036"/>
    <cellStyle name="Normal 13 2 10_37. RESULTADO NEGOCIOS YOY" xfId="23037"/>
    <cellStyle name="Normal 13 2 11" xfId="23038"/>
    <cellStyle name="Normal 13 2 11 2" xfId="23039"/>
    <cellStyle name="Normal 13 2 11 2 2" xfId="23040"/>
    <cellStyle name="Normal 13 2 11 2_37. RESULTADO NEGOCIOS YOY" xfId="23041"/>
    <cellStyle name="Normal 13 2 11 3" xfId="23042"/>
    <cellStyle name="Normal 13 2 11_37. RESULTADO NEGOCIOS YOY" xfId="23043"/>
    <cellStyle name="Normal 13 2 12" xfId="23044"/>
    <cellStyle name="Normal 13 2 12 2" xfId="23045"/>
    <cellStyle name="Normal 13 2 12 2 2" xfId="23046"/>
    <cellStyle name="Normal 13 2 12 2_37. RESULTADO NEGOCIOS YOY" xfId="23047"/>
    <cellStyle name="Normal 13 2 12 3" xfId="23048"/>
    <cellStyle name="Normal 13 2 12_37. RESULTADO NEGOCIOS YOY" xfId="23049"/>
    <cellStyle name="Normal 13 2 13" xfId="23050"/>
    <cellStyle name="Normal 13 2 13 2" xfId="23051"/>
    <cellStyle name="Normal 13 2 13_37. RESULTADO NEGOCIOS YOY" xfId="23052"/>
    <cellStyle name="Normal 13 2 14" xfId="23053"/>
    <cellStyle name="Normal 13 2 15" xfId="23054"/>
    <cellStyle name="Normal 13 2 16" xfId="23055"/>
    <cellStyle name="Normal 13 2 2" xfId="23056"/>
    <cellStyle name="Normal 13 2 2 2" xfId="23057"/>
    <cellStyle name="Normal 13 2 2 2 2" xfId="23058"/>
    <cellStyle name="Normal 13 2 2 2 2 2" xfId="23059"/>
    <cellStyle name="Normal 13 2 2 2 2_37. RESULTADO NEGOCIOS YOY" xfId="23060"/>
    <cellStyle name="Normal 13 2 2 2 3" xfId="23061"/>
    <cellStyle name="Normal 13 2 2 2 3 2" xfId="23062"/>
    <cellStyle name="Normal 13 2 2 2 3_37. RESULTADO NEGOCIOS YOY" xfId="23063"/>
    <cellStyle name="Normal 13 2 2 2 4" xfId="23064"/>
    <cellStyle name="Normal 13 2 2 2 5" xfId="23065"/>
    <cellStyle name="Normal 13 2 2 2_37. RESULTADO NEGOCIOS YOY" xfId="23066"/>
    <cellStyle name="Normal 13 2 2 3" xfId="23067"/>
    <cellStyle name="Normal 13 2 2 3 2" xfId="23068"/>
    <cellStyle name="Normal 13 2 2 3 2 2" xfId="23069"/>
    <cellStyle name="Normal 13 2 2 3 3" xfId="23070"/>
    <cellStyle name="Normal 13 2 2 3 3 2" xfId="23071"/>
    <cellStyle name="Normal 13 2 2 3 4" xfId="23072"/>
    <cellStyle name="Normal 13 2 2 3_37. RESULTADO NEGOCIOS YOY" xfId="23073"/>
    <cellStyle name="Normal 13 2 2 4" xfId="23074"/>
    <cellStyle name="Normal 13 2 2 4 2" xfId="23075"/>
    <cellStyle name="Normal 13 2 2 4 2 2" xfId="23076"/>
    <cellStyle name="Normal 13 2 2 4 3" xfId="23077"/>
    <cellStyle name="Normal 13 2 2 4_37. RESULTADO NEGOCIOS YOY" xfId="23078"/>
    <cellStyle name="Normal 13 2 2 5" xfId="23079"/>
    <cellStyle name="Normal 13 2 2 5 2" xfId="23080"/>
    <cellStyle name="Normal 13 2 2 5_37. RESULTADO NEGOCIOS YOY" xfId="23081"/>
    <cellStyle name="Normal 13 2 2 6" xfId="23082"/>
    <cellStyle name="Normal 13 2 2 6 2" xfId="23083"/>
    <cellStyle name="Normal 13 2 2 6_37. RESULTADO NEGOCIOS YOY" xfId="23084"/>
    <cellStyle name="Normal 13 2 2 7" xfId="23085"/>
    <cellStyle name="Normal 13 2 2 8" xfId="23086"/>
    <cellStyle name="Normal 13 2 2_37. RESULTADO NEGOCIOS YOY" xfId="23087"/>
    <cellStyle name="Normal 13 2 3" xfId="23088"/>
    <cellStyle name="Normal 13 2 3 2" xfId="23089"/>
    <cellStyle name="Normal 13 2 3 2 2" xfId="23090"/>
    <cellStyle name="Normal 13 2 3 2_37. RESULTADO NEGOCIOS YOY" xfId="23091"/>
    <cellStyle name="Normal 13 2 3 3" xfId="23092"/>
    <cellStyle name="Normal 13 2 3 3 2" xfId="23093"/>
    <cellStyle name="Normal 13 2 3 3_37. RESULTADO NEGOCIOS YOY" xfId="23094"/>
    <cellStyle name="Normal 13 2 3 4" xfId="23095"/>
    <cellStyle name="Normal 13 2 3 5" xfId="23096"/>
    <cellStyle name="Normal 13 2 3_37. RESULTADO NEGOCIOS YOY" xfId="23097"/>
    <cellStyle name="Normal 13 2 4" xfId="23098"/>
    <cellStyle name="Normal 13 2 4 2" xfId="23099"/>
    <cellStyle name="Normal 13 2 4 2 2" xfId="23100"/>
    <cellStyle name="Normal 13 2 4 3" xfId="23101"/>
    <cellStyle name="Normal 13 2 4 3 2" xfId="23102"/>
    <cellStyle name="Normal 13 2 4 4" xfId="23103"/>
    <cellStyle name="Normal 13 2 4_37. RESULTADO NEGOCIOS YOY" xfId="23104"/>
    <cellStyle name="Normal 13 2 5" xfId="23105"/>
    <cellStyle name="Normal 13 2 5 2" xfId="23106"/>
    <cellStyle name="Normal 13 2 5 2 2" xfId="23107"/>
    <cellStyle name="Normal 13 2 5 3" xfId="23108"/>
    <cellStyle name="Normal 13 2 5_37. RESULTADO NEGOCIOS YOY" xfId="23109"/>
    <cellStyle name="Normal 13 2 6" xfId="23110"/>
    <cellStyle name="Normal 13 2 6 2" xfId="23111"/>
    <cellStyle name="Normal 13 2 6_37. RESULTADO NEGOCIOS YOY" xfId="23112"/>
    <cellStyle name="Normal 13 2 7" xfId="23113"/>
    <cellStyle name="Normal 13 2 7 2" xfId="23114"/>
    <cellStyle name="Normal 13 2 7_37. RESULTADO NEGOCIOS YOY" xfId="23115"/>
    <cellStyle name="Normal 13 2 8" xfId="23116"/>
    <cellStyle name="Normal 13 2 8 2" xfId="23117"/>
    <cellStyle name="Normal 13 2 8_37. RESULTADO NEGOCIOS YOY" xfId="23118"/>
    <cellStyle name="Normal 13 2 9" xfId="23119"/>
    <cellStyle name="Normal 13 2 9 2" xfId="23120"/>
    <cellStyle name="Normal 13 2 9_37. RESULTADO NEGOCIOS YOY" xfId="23121"/>
    <cellStyle name="Normal 13 2_37. RESULTADO NEGOCIOS YOY" xfId="23122"/>
    <cellStyle name="Normal 13 3" xfId="23123"/>
    <cellStyle name="Normal 13 3 10" xfId="23124"/>
    <cellStyle name="Normal 13 3 10 2" xfId="23125"/>
    <cellStyle name="Normal 13 3 10 2 2" xfId="23126"/>
    <cellStyle name="Normal 13 3 10 2_37. RESULTADO NEGOCIOS YOY" xfId="23127"/>
    <cellStyle name="Normal 13 3 10 3" xfId="23128"/>
    <cellStyle name="Normal 13 3 10_37. RESULTADO NEGOCIOS YOY" xfId="23129"/>
    <cellStyle name="Normal 13 3 11" xfId="23130"/>
    <cellStyle name="Normal 13 3 11 2" xfId="23131"/>
    <cellStyle name="Normal 13 3 11 2 2" xfId="23132"/>
    <cellStyle name="Normal 13 3 11 2_37. RESULTADO NEGOCIOS YOY" xfId="23133"/>
    <cellStyle name="Normal 13 3 11 3" xfId="23134"/>
    <cellStyle name="Normal 13 3 11_37. RESULTADO NEGOCIOS YOY" xfId="23135"/>
    <cellStyle name="Normal 13 3 12" xfId="23136"/>
    <cellStyle name="Normal 13 3 12 2" xfId="23137"/>
    <cellStyle name="Normal 13 3 12 2 2" xfId="23138"/>
    <cellStyle name="Normal 13 3 12 2_37. RESULTADO NEGOCIOS YOY" xfId="23139"/>
    <cellStyle name="Normal 13 3 12 3" xfId="23140"/>
    <cellStyle name="Normal 13 3 12_37. RESULTADO NEGOCIOS YOY" xfId="23141"/>
    <cellStyle name="Normal 13 3 13" xfId="23142"/>
    <cellStyle name="Normal 13 3 13 2" xfId="23143"/>
    <cellStyle name="Normal 13 3 13_37. RESULTADO NEGOCIOS YOY" xfId="23144"/>
    <cellStyle name="Normal 13 3 14" xfId="23145"/>
    <cellStyle name="Normal 13 3 15" xfId="23146"/>
    <cellStyle name="Normal 13 3 2" xfId="23147"/>
    <cellStyle name="Normal 13 3 2 2" xfId="23148"/>
    <cellStyle name="Normal 13 3 2 2 2" xfId="23149"/>
    <cellStyle name="Normal 13 3 2 2 2 2" xfId="23150"/>
    <cellStyle name="Normal 13 3 2 2 2_37. RESULTADO NEGOCIOS YOY" xfId="23151"/>
    <cellStyle name="Normal 13 3 2 2 3" xfId="23152"/>
    <cellStyle name="Normal 13 3 2 2 3 2" xfId="23153"/>
    <cellStyle name="Normal 13 3 2 2 3_37. RESULTADO NEGOCIOS YOY" xfId="23154"/>
    <cellStyle name="Normal 13 3 2 2 4" xfId="23155"/>
    <cellStyle name="Normal 13 3 2 2 5" xfId="23156"/>
    <cellStyle name="Normal 13 3 2 2_37. RESULTADO NEGOCIOS YOY" xfId="23157"/>
    <cellStyle name="Normal 13 3 2 3" xfId="23158"/>
    <cellStyle name="Normal 13 3 2 3 2" xfId="23159"/>
    <cellStyle name="Normal 13 3 2 3 2 2" xfId="23160"/>
    <cellStyle name="Normal 13 3 2 3 3" xfId="23161"/>
    <cellStyle name="Normal 13 3 2 3 3 2" xfId="23162"/>
    <cellStyle name="Normal 13 3 2 3 4" xfId="23163"/>
    <cellStyle name="Normal 13 3 2 3_37. RESULTADO NEGOCIOS YOY" xfId="23164"/>
    <cellStyle name="Normal 13 3 2 4" xfId="23165"/>
    <cellStyle name="Normal 13 3 2 4 2" xfId="23166"/>
    <cellStyle name="Normal 13 3 2 4 2 2" xfId="23167"/>
    <cellStyle name="Normal 13 3 2 4 3" xfId="23168"/>
    <cellStyle name="Normal 13 3 2 4_37. RESULTADO NEGOCIOS YOY" xfId="23169"/>
    <cellStyle name="Normal 13 3 2 5" xfId="23170"/>
    <cellStyle name="Normal 13 3 2 5 2" xfId="23171"/>
    <cellStyle name="Normal 13 3 2 5_37. RESULTADO NEGOCIOS YOY" xfId="23172"/>
    <cellStyle name="Normal 13 3 2 6" xfId="23173"/>
    <cellStyle name="Normal 13 3 2 6 2" xfId="23174"/>
    <cellStyle name="Normal 13 3 2 6_37. RESULTADO NEGOCIOS YOY" xfId="23175"/>
    <cellStyle name="Normal 13 3 2 7" xfId="23176"/>
    <cellStyle name="Normal 13 3 2 8" xfId="23177"/>
    <cellStyle name="Normal 13 3 2_37. RESULTADO NEGOCIOS YOY" xfId="23178"/>
    <cellStyle name="Normal 13 3 3" xfId="23179"/>
    <cellStyle name="Normal 13 3 3 2" xfId="23180"/>
    <cellStyle name="Normal 13 3 3 2 2" xfId="23181"/>
    <cellStyle name="Normal 13 3 3 2_37. RESULTADO NEGOCIOS YOY" xfId="23182"/>
    <cellStyle name="Normal 13 3 3 3" xfId="23183"/>
    <cellStyle name="Normal 13 3 3 3 2" xfId="23184"/>
    <cellStyle name="Normal 13 3 3 3_37. RESULTADO NEGOCIOS YOY" xfId="23185"/>
    <cellStyle name="Normal 13 3 3 4" xfId="23186"/>
    <cellStyle name="Normal 13 3 3 5" xfId="23187"/>
    <cellStyle name="Normal 13 3 3_37. RESULTADO NEGOCIOS YOY" xfId="23188"/>
    <cellStyle name="Normal 13 3 4" xfId="23189"/>
    <cellStyle name="Normal 13 3 4 2" xfId="23190"/>
    <cellStyle name="Normal 13 3 4 2 2" xfId="23191"/>
    <cellStyle name="Normal 13 3 4 3" xfId="23192"/>
    <cellStyle name="Normal 13 3 4 3 2" xfId="23193"/>
    <cellStyle name="Normal 13 3 4 4" xfId="23194"/>
    <cellStyle name="Normal 13 3 4_37. RESULTADO NEGOCIOS YOY" xfId="23195"/>
    <cellStyle name="Normal 13 3 5" xfId="23196"/>
    <cellStyle name="Normal 13 3 5 2" xfId="23197"/>
    <cellStyle name="Normal 13 3 5 2 2" xfId="23198"/>
    <cellStyle name="Normal 13 3 5 3" xfId="23199"/>
    <cellStyle name="Normal 13 3 5_37. RESULTADO NEGOCIOS YOY" xfId="23200"/>
    <cellStyle name="Normal 13 3 6" xfId="23201"/>
    <cellStyle name="Normal 13 3 6 2" xfId="23202"/>
    <cellStyle name="Normal 13 3 6_37. RESULTADO NEGOCIOS YOY" xfId="23203"/>
    <cellStyle name="Normal 13 3 7" xfId="23204"/>
    <cellStyle name="Normal 13 3 7 2" xfId="23205"/>
    <cellStyle name="Normal 13 3 7_37. RESULTADO NEGOCIOS YOY" xfId="23206"/>
    <cellStyle name="Normal 13 3 8" xfId="23207"/>
    <cellStyle name="Normal 13 3 8 2" xfId="23208"/>
    <cellStyle name="Normal 13 3 8_37. RESULTADO NEGOCIOS YOY" xfId="23209"/>
    <cellStyle name="Normal 13 3 9" xfId="23210"/>
    <cellStyle name="Normal 13 3 9 2" xfId="23211"/>
    <cellStyle name="Normal 13 3 9_37. RESULTADO NEGOCIOS YOY" xfId="23212"/>
    <cellStyle name="Normal 13 3_37. RESULTADO NEGOCIOS YOY" xfId="23213"/>
    <cellStyle name="Normal 13 4" xfId="23214"/>
    <cellStyle name="Normal 13 4 10" xfId="23215"/>
    <cellStyle name="Normal 13 4 2" xfId="23216"/>
    <cellStyle name="Normal 13 4 2 2" xfId="23217"/>
    <cellStyle name="Normal 13 4 2 3" xfId="23218"/>
    <cellStyle name="Normal 13 4 2 4" xfId="23219"/>
    <cellStyle name="Normal 13 4 2 5" xfId="23220"/>
    <cellStyle name="Normal 13 4 2 6" xfId="23221"/>
    <cellStyle name="Normal 13 4 2_37. RESULTADO NEGOCIOS YOY" xfId="23222"/>
    <cellStyle name="Normal 13 4 3" xfId="23223"/>
    <cellStyle name="Normal 13 4 3 2" xfId="23224"/>
    <cellStyle name="Normal 13 4 3 3" xfId="23225"/>
    <cellStyle name="Normal 13 4 3 4" xfId="23226"/>
    <cellStyle name="Normal 13 4 3_37. RESULTADO NEGOCIOS YOY" xfId="23227"/>
    <cellStyle name="Normal 13 4 4" xfId="23228"/>
    <cellStyle name="Normal 13 4 5" xfId="23229"/>
    <cellStyle name="Normal 13 4 6" xfId="23230"/>
    <cellStyle name="Normal 13 4 7" xfId="23231"/>
    <cellStyle name="Normal 13 4 7 2" xfId="23232"/>
    <cellStyle name="Normal 13 4 7_37. RESULTADO NEGOCIOS YOY" xfId="23233"/>
    <cellStyle name="Normal 13 4 8" xfId="23234"/>
    <cellStyle name="Normal 13 4 9" xfId="23235"/>
    <cellStyle name="Normal 13 4_37. RESULTADO NEGOCIOS YOY" xfId="23236"/>
    <cellStyle name="Normal 13 5" xfId="23237"/>
    <cellStyle name="Normal 13 5 2" xfId="23238"/>
    <cellStyle name="Normal 13 5 2 2" xfId="23239"/>
    <cellStyle name="Normal 13 5 2 2 2" xfId="23240"/>
    <cellStyle name="Normal 13 5 2 2 2 2" xfId="23241"/>
    <cellStyle name="Normal 13 5 2 2 3" xfId="23242"/>
    <cellStyle name="Normal 13 5 2 2_37. RESULTADO NEGOCIOS YOY" xfId="23243"/>
    <cellStyle name="Normal 13 5 2 3" xfId="23244"/>
    <cellStyle name="Normal 13 5 2 3 2" xfId="23245"/>
    <cellStyle name="Normal 13 5 2 3_37. RESULTADO NEGOCIOS YOY" xfId="23246"/>
    <cellStyle name="Normal 13 5 2 4" xfId="23247"/>
    <cellStyle name="Normal 13 5 2 4 2" xfId="23248"/>
    <cellStyle name="Normal 13 5 2 5" xfId="23249"/>
    <cellStyle name="Normal 13 5 2_37. RESULTADO NEGOCIOS YOY" xfId="23250"/>
    <cellStyle name="Normal 13 5 3" xfId="23251"/>
    <cellStyle name="Normal 13 5 3 2" xfId="23252"/>
    <cellStyle name="Normal 13 5 3 2 2" xfId="23253"/>
    <cellStyle name="Normal 13 5 3 3" xfId="23254"/>
    <cellStyle name="Normal 13 5 3 3 2" xfId="23255"/>
    <cellStyle name="Normal 13 5 3 4" xfId="23256"/>
    <cellStyle name="Normal 13 5 3_37. RESULTADO NEGOCIOS YOY" xfId="23257"/>
    <cellStyle name="Normal 13 5 4" xfId="23258"/>
    <cellStyle name="Normal 13 5 4 2" xfId="23259"/>
    <cellStyle name="Normal 13 5 4 2 2" xfId="23260"/>
    <cellStyle name="Normal 13 5 4 3" xfId="23261"/>
    <cellStyle name="Normal 13 5 4_37. RESULTADO NEGOCIOS YOY" xfId="23262"/>
    <cellStyle name="Normal 13 5 5" xfId="23263"/>
    <cellStyle name="Normal 13 5 5 2" xfId="23264"/>
    <cellStyle name="Normal 13 5 5_37. RESULTADO NEGOCIOS YOY" xfId="23265"/>
    <cellStyle name="Normal 13 5 6" xfId="23266"/>
    <cellStyle name="Normal 13 5 6 2" xfId="23267"/>
    <cellStyle name="Normal 13 5 6_37. RESULTADO NEGOCIOS YOY" xfId="23268"/>
    <cellStyle name="Normal 13 5 7" xfId="23269"/>
    <cellStyle name="Normal 13 5 7 2" xfId="23270"/>
    <cellStyle name="Normal 13 5 7_37. RESULTADO NEGOCIOS YOY" xfId="23271"/>
    <cellStyle name="Normal 13 5 8" xfId="23272"/>
    <cellStyle name="Normal 13 5 9" xfId="23273"/>
    <cellStyle name="Normal 13 5_37. RESULTADO NEGOCIOS YOY" xfId="23274"/>
    <cellStyle name="Normal 13 6" xfId="23275"/>
    <cellStyle name="Normal 13 6 2" xfId="23276"/>
    <cellStyle name="Normal 13 6 2 2" xfId="23277"/>
    <cellStyle name="Normal 13 6 2 2 2" xfId="23278"/>
    <cellStyle name="Normal 13 6 2 3" xfId="23279"/>
    <cellStyle name="Normal 13 6 2 3 2" xfId="23280"/>
    <cellStyle name="Normal 13 6 2 4" xfId="23281"/>
    <cellStyle name="Normal 13 6 2_37. RESULTADO NEGOCIOS YOY" xfId="23282"/>
    <cellStyle name="Normal 13 6 3" xfId="23283"/>
    <cellStyle name="Normal 13 6 3 2" xfId="23284"/>
    <cellStyle name="Normal 13 6 3 2 2" xfId="23285"/>
    <cellStyle name="Normal 13 6 3 3" xfId="23286"/>
    <cellStyle name="Normal 13 6 3 3 2" xfId="23287"/>
    <cellStyle name="Normal 13 6 3 4" xfId="23288"/>
    <cellStyle name="Normal 13 6 3_37. RESULTADO NEGOCIOS YOY" xfId="23289"/>
    <cellStyle name="Normal 13 6 4" xfId="23290"/>
    <cellStyle name="Normal 13 6 4 2" xfId="23291"/>
    <cellStyle name="Normal 13 6 4 2 2" xfId="23292"/>
    <cellStyle name="Normal 13 6 4 3" xfId="23293"/>
    <cellStyle name="Normal 13 6 4_37. RESULTADO NEGOCIOS YOY" xfId="23294"/>
    <cellStyle name="Normal 13 6 5" xfId="23295"/>
    <cellStyle name="Normal 13 6 5 2" xfId="23296"/>
    <cellStyle name="Normal 13 6 5_37. RESULTADO NEGOCIOS YOY" xfId="23297"/>
    <cellStyle name="Normal 13 6 6" xfId="23298"/>
    <cellStyle name="Normal 13 6 6 2" xfId="23299"/>
    <cellStyle name="Normal 13 6 6_37. RESULTADO NEGOCIOS YOY" xfId="23300"/>
    <cellStyle name="Normal 13 6 7" xfId="23301"/>
    <cellStyle name="Normal 13 6 8" xfId="23302"/>
    <cellStyle name="Normal 13 6_37. RESULTADO NEGOCIOS YOY" xfId="23303"/>
    <cellStyle name="Normal 13 7" xfId="23304"/>
    <cellStyle name="Normal 13 7 2" xfId="23305"/>
    <cellStyle name="Normal 13 7 2 2" xfId="23306"/>
    <cellStyle name="Normal 13 7 2 2 2" xfId="23307"/>
    <cellStyle name="Normal 13 7 2 3" xfId="23308"/>
    <cellStyle name="Normal 13 7 2 3 2" xfId="23309"/>
    <cellStyle name="Normal 13 7 2 4" xfId="23310"/>
    <cellStyle name="Normal 13 7 2_37. RESULTADO NEGOCIOS YOY" xfId="23311"/>
    <cellStyle name="Normal 13 7 3" xfId="23312"/>
    <cellStyle name="Normal 13 7 3 2" xfId="23313"/>
    <cellStyle name="Normal 13 7 3 2 2" xfId="23314"/>
    <cellStyle name="Normal 13 7 3 3" xfId="23315"/>
    <cellStyle name="Normal 13 7 3 3 2" xfId="23316"/>
    <cellStyle name="Normal 13 7 3 4" xfId="23317"/>
    <cellStyle name="Normal 13 7 3_37. RESULTADO NEGOCIOS YOY" xfId="23318"/>
    <cellStyle name="Normal 13 7 4" xfId="23319"/>
    <cellStyle name="Normal 13 7 4 2" xfId="23320"/>
    <cellStyle name="Normal 13 7 4_37. RESULTADO NEGOCIOS YOY" xfId="23321"/>
    <cellStyle name="Normal 13 7 5" xfId="23322"/>
    <cellStyle name="Normal 13 7 5 2" xfId="23323"/>
    <cellStyle name="Normal 13 7 5_37. RESULTADO NEGOCIOS YOY" xfId="23324"/>
    <cellStyle name="Normal 13 7 6" xfId="23325"/>
    <cellStyle name="Normal 13 7_37. RESULTADO NEGOCIOS YOY" xfId="23326"/>
    <cellStyle name="Normal 13 8" xfId="23327"/>
    <cellStyle name="Normal 13 8 2" xfId="23328"/>
    <cellStyle name="Normal 13 8 2 2" xfId="23329"/>
    <cellStyle name="Normal 13 8 2_37. RESULTADO NEGOCIOS YOY" xfId="23330"/>
    <cellStyle name="Normal 13 8 3" xfId="23331"/>
    <cellStyle name="Normal 13 8 3 2" xfId="23332"/>
    <cellStyle name="Normal 13 8 3_37. RESULTADO NEGOCIOS YOY" xfId="23333"/>
    <cellStyle name="Normal 13 8 4" xfId="23334"/>
    <cellStyle name="Normal 13 8_37. RESULTADO NEGOCIOS YOY" xfId="23335"/>
    <cellStyle name="Normal 13 9" xfId="23336"/>
    <cellStyle name="Normal 13 9 2" xfId="23337"/>
    <cellStyle name="Normal 13 9 2 2" xfId="23338"/>
    <cellStyle name="Normal 13 9 3" xfId="23339"/>
    <cellStyle name="Normal 13 9 3 2" xfId="23340"/>
    <cellStyle name="Normal 13 9 4" xfId="23341"/>
    <cellStyle name="Normal 13 9_37. RESULTADO NEGOCIOS YOY" xfId="23342"/>
    <cellStyle name="Normal 13_37. RESULTADO NEGOCIOS YOY" xfId="23343"/>
    <cellStyle name="Normal 130" xfId="38344"/>
    <cellStyle name="Normal 132" xfId="38359"/>
    <cellStyle name="Normal 14" xfId="23344"/>
    <cellStyle name="Normal 14 10" xfId="23345"/>
    <cellStyle name="Normal 14 10 2" xfId="23346"/>
    <cellStyle name="Normal 14 10_37. RESULTADO NEGOCIOS YOY" xfId="23347"/>
    <cellStyle name="Normal 14 11" xfId="23348"/>
    <cellStyle name="Normal 14 12" xfId="23349"/>
    <cellStyle name="Normal 14 13" xfId="23350"/>
    <cellStyle name="Normal 14 14" xfId="23351"/>
    <cellStyle name="Normal 14 14 2" xfId="23352"/>
    <cellStyle name="Normal 14 14_37. RESULTADO NEGOCIOS YOY" xfId="23353"/>
    <cellStyle name="Normal 14 15" xfId="23354"/>
    <cellStyle name="Normal 14 15 2" xfId="23355"/>
    <cellStyle name="Normal 14 15_37. RESULTADO NEGOCIOS YOY" xfId="23356"/>
    <cellStyle name="Normal 14 16" xfId="23357"/>
    <cellStyle name="Normal 14 17" xfId="23358"/>
    <cellStyle name="Normal 14 18" xfId="23359"/>
    <cellStyle name="Normal 14 2" xfId="23360"/>
    <cellStyle name="Normal 14 2 10" xfId="23361"/>
    <cellStyle name="Normal 14 2 11" xfId="23362"/>
    <cellStyle name="Normal 14 2 2" xfId="23363"/>
    <cellStyle name="Normal 14 2 2 2" xfId="23364"/>
    <cellStyle name="Normal 14 2 2 2 2" xfId="23365"/>
    <cellStyle name="Normal 14 2 2 3" xfId="23366"/>
    <cellStyle name="Normal 14 2 2 4" xfId="23367"/>
    <cellStyle name="Normal 14 2 2 5" xfId="23368"/>
    <cellStyle name="Normal 14 2 2 6" xfId="23369"/>
    <cellStyle name="Normal 14 2 2_37. RESULTADO NEGOCIOS YOY" xfId="23370"/>
    <cellStyle name="Normal 14 2 3" xfId="23371"/>
    <cellStyle name="Normal 14 2 3 2" xfId="23372"/>
    <cellStyle name="Normal 14 2 3 3" xfId="23373"/>
    <cellStyle name="Normal 14 2 3 4" xfId="23374"/>
    <cellStyle name="Normal 14 2 3 5" xfId="23375"/>
    <cellStyle name="Normal 14 2 3_37. RESULTADO NEGOCIOS YOY" xfId="23376"/>
    <cellStyle name="Normal 14 2 4" xfId="23377"/>
    <cellStyle name="Normal 14 2 5" xfId="23378"/>
    <cellStyle name="Normal 14 2 6" xfId="23379"/>
    <cellStyle name="Normal 14 2 7" xfId="23380"/>
    <cellStyle name="Normal 14 2 8" xfId="23381"/>
    <cellStyle name="Normal 14 2 9" xfId="23382"/>
    <cellStyle name="Normal 14 2_37. RESULTADO NEGOCIOS YOY" xfId="23383"/>
    <cellStyle name="Normal 14 3" xfId="23384"/>
    <cellStyle name="Normal 14 3 10" xfId="23385"/>
    <cellStyle name="Normal 14 3 2" xfId="23386"/>
    <cellStyle name="Normal 14 3 2 2" xfId="23387"/>
    <cellStyle name="Normal 14 3 2 2 2" xfId="23388"/>
    <cellStyle name="Normal 14 3 2 2 2 2" xfId="23389"/>
    <cellStyle name="Normal 14 3 2 2 2_37. RESULTADO NEGOCIOS YOY" xfId="23390"/>
    <cellStyle name="Normal 14 3 2 2 3" xfId="23391"/>
    <cellStyle name="Normal 14 3 2 2 3 2" xfId="23392"/>
    <cellStyle name="Normal 14 3 2 2 4" xfId="23393"/>
    <cellStyle name="Normal 14 3 2 2_37. RESULTADO NEGOCIOS YOY" xfId="23394"/>
    <cellStyle name="Normal 14 3 2 3" xfId="23395"/>
    <cellStyle name="Normal 14 3 2 3 2" xfId="23396"/>
    <cellStyle name="Normal 14 3 2 3 2 2" xfId="23397"/>
    <cellStyle name="Normal 14 3 2 3 3" xfId="23398"/>
    <cellStyle name="Normal 14 3 2 3 3 2" xfId="23399"/>
    <cellStyle name="Normal 14 3 2 3 4" xfId="23400"/>
    <cellStyle name="Normal 14 3 2 3_37. RESULTADO NEGOCIOS YOY" xfId="23401"/>
    <cellStyle name="Normal 14 3 2 4" xfId="23402"/>
    <cellStyle name="Normal 14 3 2 4 2" xfId="23403"/>
    <cellStyle name="Normal 14 3 2 4 2 2" xfId="23404"/>
    <cellStyle name="Normal 14 3 2 4 3" xfId="23405"/>
    <cellStyle name="Normal 14 3 2 4_37. RESULTADO NEGOCIOS YOY" xfId="23406"/>
    <cellStyle name="Normal 14 3 2 5" xfId="23407"/>
    <cellStyle name="Normal 14 3 2 5 2" xfId="23408"/>
    <cellStyle name="Normal 14 3 2 5_37. RESULTADO NEGOCIOS YOY" xfId="23409"/>
    <cellStyle name="Normal 14 3 2 6" xfId="23410"/>
    <cellStyle name="Normal 14 3 2 6 2" xfId="23411"/>
    <cellStyle name="Normal 14 3 2 6_37. RESULTADO NEGOCIOS YOY" xfId="23412"/>
    <cellStyle name="Normal 14 3 2 7" xfId="23413"/>
    <cellStyle name="Normal 14 3 2 8" xfId="23414"/>
    <cellStyle name="Normal 14 3 2_37. RESULTADO NEGOCIOS YOY" xfId="23415"/>
    <cellStyle name="Normal 14 3 3" xfId="23416"/>
    <cellStyle name="Normal 14 3 3 2" xfId="23417"/>
    <cellStyle name="Normal 14 3 3 2 2" xfId="23418"/>
    <cellStyle name="Normal 14 3 3 2_37. RESULTADO NEGOCIOS YOY" xfId="23419"/>
    <cellStyle name="Normal 14 3 3 3" xfId="23420"/>
    <cellStyle name="Normal 14 3 3 3 2" xfId="23421"/>
    <cellStyle name="Normal 14 3 3 3_37. RESULTADO NEGOCIOS YOY" xfId="23422"/>
    <cellStyle name="Normal 14 3 3 4" xfId="23423"/>
    <cellStyle name="Normal 14 3 3 5" xfId="23424"/>
    <cellStyle name="Normal 14 3 3_37. RESULTADO NEGOCIOS YOY" xfId="23425"/>
    <cellStyle name="Normal 14 3 4" xfId="23426"/>
    <cellStyle name="Normal 14 3 4 2" xfId="23427"/>
    <cellStyle name="Normal 14 3 4 2 2" xfId="23428"/>
    <cellStyle name="Normal 14 3 4 3" xfId="23429"/>
    <cellStyle name="Normal 14 3 4 3 2" xfId="23430"/>
    <cellStyle name="Normal 14 3 4 4" xfId="23431"/>
    <cellStyle name="Normal 14 3 4_37. RESULTADO NEGOCIOS YOY" xfId="23432"/>
    <cellStyle name="Normal 14 3 5" xfId="23433"/>
    <cellStyle name="Normal 14 3 5 2" xfId="23434"/>
    <cellStyle name="Normal 14 3 5 2 2" xfId="23435"/>
    <cellStyle name="Normal 14 3 5 3" xfId="23436"/>
    <cellStyle name="Normal 14 3 5_37. RESULTADO NEGOCIOS YOY" xfId="23437"/>
    <cellStyle name="Normal 14 3 6" xfId="23438"/>
    <cellStyle name="Normal 14 3 6 2" xfId="23439"/>
    <cellStyle name="Normal 14 3 6_37. RESULTADO NEGOCIOS YOY" xfId="23440"/>
    <cellStyle name="Normal 14 3 7" xfId="23441"/>
    <cellStyle name="Normal 14 3 7 2" xfId="23442"/>
    <cellStyle name="Normal 14 3 7_37. RESULTADO NEGOCIOS YOY" xfId="23443"/>
    <cellStyle name="Normal 14 3 8" xfId="23444"/>
    <cellStyle name="Normal 14 3 8 2" xfId="23445"/>
    <cellStyle name="Normal 14 3 8_37. RESULTADO NEGOCIOS YOY" xfId="23446"/>
    <cellStyle name="Normal 14 3 9" xfId="23447"/>
    <cellStyle name="Normal 14 3_37. RESULTADO NEGOCIOS YOY" xfId="23448"/>
    <cellStyle name="Normal 14 4" xfId="23449"/>
    <cellStyle name="Normal 14 4 2" xfId="23450"/>
    <cellStyle name="Normal 14 4 2 2" xfId="23451"/>
    <cellStyle name="Normal 14 4 3" xfId="23452"/>
    <cellStyle name="Normal 14 4 4" xfId="23453"/>
    <cellStyle name="Normal 14 4 5" xfId="23454"/>
    <cellStyle name="Normal 14 4 6" xfId="23455"/>
    <cellStyle name="Normal 14 4_37. RESULTADO NEGOCIOS YOY" xfId="23456"/>
    <cellStyle name="Normal 14 5" xfId="23457"/>
    <cellStyle name="Normal 14 5 2" xfId="23458"/>
    <cellStyle name="Normal 14 5 3" xfId="23459"/>
    <cellStyle name="Normal 14 5 4" xfId="23460"/>
    <cellStyle name="Normal 14 5 5" xfId="23461"/>
    <cellStyle name="Normal 14 5 6" xfId="23462"/>
    <cellStyle name="Normal 14 5_37. RESULTADO NEGOCIOS YOY" xfId="23463"/>
    <cellStyle name="Normal 14 6" xfId="23464"/>
    <cellStyle name="Normal 14 6 2" xfId="23465"/>
    <cellStyle name="Normal 14 6 3" xfId="23466"/>
    <cellStyle name="Normal 14 6 4" xfId="23467"/>
    <cellStyle name="Normal 14 6_37. RESULTADO NEGOCIOS YOY" xfId="23468"/>
    <cellStyle name="Normal 14 7" xfId="23469"/>
    <cellStyle name="Normal 14 8" xfId="23470"/>
    <cellStyle name="Normal 14 9" xfId="23471"/>
    <cellStyle name="Normal 14_37. RESULTADO NEGOCIOS YOY" xfId="23472"/>
    <cellStyle name="Normal 15" xfId="23473"/>
    <cellStyle name="Normal 15 10" xfId="23474"/>
    <cellStyle name="Normal 15 10 2" xfId="23475"/>
    <cellStyle name="Normal 15 10 2 2" xfId="23476"/>
    <cellStyle name="Normal 15 10 3" xfId="23477"/>
    <cellStyle name="Normal 15 10_37. RESULTADO NEGOCIOS YOY" xfId="23478"/>
    <cellStyle name="Normal 15 11" xfId="23479"/>
    <cellStyle name="Normal 15 11 2" xfId="23480"/>
    <cellStyle name="Normal 15 11_37. RESULTADO NEGOCIOS YOY" xfId="23481"/>
    <cellStyle name="Normal 15 12" xfId="23482"/>
    <cellStyle name="Normal 15 12 2" xfId="23483"/>
    <cellStyle name="Normal 15 12 2 2" xfId="23484"/>
    <cellStyle name="Normal 15 12 2_37. RESULTADO NEGOCIOS YOY" xfId="23485"/>
    <cellStyle name="Normal 15 12 3" xfId="23486"/>
    <cellStyle name="Normal 15 12 3 2" xfId="23487"/>
    <cellStyle name="Normal 15 12 3_37. RESULTADO NEGOCIOS YOY" xfId="23488"/>
    <cellStyle name="Normal 15 12_37. RESULTADO NEGOCIOS YOY" xfId="23489"/>
    <cellStyle name="Normal 15 13" xfId="23490"/>
    <cellStyle name="Normal 15 13 2" xfId="23491"/>
    <cellStyle name="Normal 15 13_37. RESULTADO NEGOCIOS YOY" xfId="23492"/>
    <cellStyle name="Normal 15 14" xfId="23493"/>
    <cellStyle name="Normal 15 14 2" xfId="23494"/>
    <cellStyle name="Normal 15 14_37. RESULTADO NEGOCIOS YOY" xfId="23495"/>
    <cellStyle name="Normal 15 15" xfId="23496"/>
    <cellStyle name="Normal 15 16" xfId="23497"/>
    <cellStyle name="Normal 15 17" xfId="23498"/>
    <cellStyle name="Normal 15 18" xfId="38370"/>
    <cellStyle name="Normal 15 2" xfId="23499"/>
    <cellStyle name="Normal 15 2 10" xfId="23500"/>
    <cellStyle name="Normal 15 2 10 2" xfId="23501"/>
    <cellStyle name="Normal 15 2 10 2 2" xfId="23502"/>
    <cellStyle name="Normal 15 2 10 2_37. RESULTADO NEGOCIOS YOY" xfId="23503"/>
    <cellStyle name="Normal 15 2 10 3" xfId="23504"/>
    <cellStyle name="Normal 15 2 10_37. RESULTADO NEGOCIOS YOY" xfId="23505"/>
    <cellStyle name="Normal 15 2 11" xfId="23506"/>
    <cellStyle name="Normal 15 2 11 2" xfId="23507"/>
    <cellStyle name="Normal 15 2 11_37. RESULTADO NEGOCIOS YOY" xfId="23508"/>
    <cellStyle name="Normal 15 2 12" xfId="23509"/>
    <cellStyle name="Normal 15 2 12 2" xfId="23510"/>
    <cellStyle name="Normal 15 2 12_37. RESULTADO NEGOCIOS YOY" xfId="23511"/>
    <cellStyle name="Normal 15 2 13" xfId="23512"/>
    <cellStyle name="Normal 15 2 14" xfId="23513"/>
    <cellStyle name="Normal 15 2 15" xfId="23514"/>
    <cellStyle name="Normal 15 2 2" xfId="23515"/>
    <cellStyle name="Normal 15 2 2 2" xfId="23516"/>
    <cellStyle name="Normal 15 2 2 2 2" xfId="23517"/>
    <cellStyle name="Normal 15 2 2 2 2 2" xfId="23518"/>
    <cellStyle name="Normal 15 2 2 2 2_37. RESULTADO NEGOCIOS YOY" xfId="23519"/>
    <cellStyle name="Normal 15 2 2 2 3" xfId="23520"/>
    <cellStyle name="Normal 15 2 2 2 3 2" xfId="23521"/>
    <cellStyle name="Normal 15 2 2 2 3_37. RESULTADO NEGOCIOS YOY" xfId="23522"/>
    <cellStyle name="Normal 15 2 2 2 4" xfId="23523"/>
    <cellStyle name="Normal 15 2 2 2 5" xfId="23524"/>
    <cellStyle name="Normal 15 2 2 2_37. RESULTADO NEGOCIOS YOY" xfId="23525"/>
    <cellStyle name="Normal 15 2 2 3" xfId="23526"/>
    <cellStyle name="Normal 15 2 2 3 2" xfId="23527"/>
    <cellStyle name="Normal 15 2 2 3 2 2" xfId="23528"/>
    <cellStyle name="Normal 15 2 2 3 3" xfId="23529"/>
    <cellStyle name="Normal 15 2 2 3 3 2" xfId="23530"/>
    <cellStyle name="Normal 15 2 2 3 4" xfId="23531"/>
    <cellStyle name="Normal 15 2 2 3_37. RESULTADO NEGOCIOS YOY" xfId="23532"/>
    <cellStyle name="Normal 15 2 2 4" xfId="23533"/>
    <cellStyle name="Normal 15 2 2 4 2" xfId="23534"/>
    <cellStyle name="Normal 15 2 2 4 2 2" xfId="23535"/>
    <cellStyle name="Normal 15 2 2 4 3" xfId="23536"/>
    <cellStyle name="Normal 15 2 2 4_37. RESULTADO NEGOCIOS YOY" xfId="23537"/>
    <cellStyle name="Normal 15 2 2 5" xfId="23538"/>
    <cellStyle name="Normal 15 2 2 5 2" xfId="23539"/>
    <cellStyle name="Normal 15 2 2 5_37. RESULTADO NEGOCIOS YOY" xfId="23540"/>
    <cellStyle name="Normal 15 2 2 6" xfId="23541"/>
    <cellStyle name="Normal 15 2 2 6 2" xfId="23542"/>
    <cellStyle name="Normal 15 2 2 6_37. RESULTADO NEGOCIOS YOY" xfId="23543"/>
    <cellStyle name="Normal 15 2 2 7" xfId="23544"/>
    <cellStyle name="Normal 15 2 2 8" xfId="23545"/>
    <cellStyle name="Normal 15 2 2_37. RESULTADO NEGOCIOS YOY" xfId="23546"/>
    <cellStyle name="Normal 15 2 3" xfId="23547"/>
    <cellStyle name="Normal 15 2 3 2" xfId="23548"/>
    <cellStyle name="Normal 15 2 3 2 2" xfId="23549"/>
    <cellStyle name="Normal 15 2 3 2_37. RESULTADO NEGOCIOS YOY" xfId="23550"/>
    <cellStyle name="Normal 15 2 3 3" xfId="23551"/>
    <cellStyle name="Normal 15 2 3 3 2" xfId="23552"/>
    <cellStyle name="Normal 15 2 3 3_37. RESULTADO NEGOCIOS YOY" xfId="23553"/>
    <cellStyle name="Normal 15 2 3 4" xfId="23554"/>
    <cellStyle name="Normal 15 2 3 5" xfId="23555"/>
    <cellStyle name="Normal 15 2 3_37. RESULTADO NEGOCIOS YOY" xfId="23556"/>
    <cellStyle name="Normal 15 2 4" xfId="23557"/>
    <cellStyle name="Normal 15 2 4 2" xfId="23558"/>
    <cellStyle name="Normal 15 2 4 2 2" xfId="23559"/>
    <cellStyle name="Normal 15 2 4 3" xfId="23560"/>
    <cellStyle name="Normal 15 2 4 3 2" xfId="23561"/>
    <cellStyle name="Normal 15 2 4 4" xfId="23562"/>
    <cellStyle name="Normal 15 2 4_37. RESULTADO NEGOCIOS YOY" xfId="23563"/>
    <cellStyle name="Normal 15 2 5" xfId="23564"/>
    <cellStyle name="Normal 15 2 5 2" xfId="23565"/>
    <cellStyle name="Normal 15 2 5 2 2" xfId="23566"/>
    <cellStyle name="Normal 15 2 5 3" xfId="23567"/>
    <cellStyle name="Normal 15 2 5_37. RESULTADO NEGOCIOS YOY" xfId="23568"/>
    <cellStyle name="Normal 15 2 6" xfId="23569"/>
    <cellStyle name="Normal 15 2 6 2" xfId="23570"/>
    <cellStyle name="Normal 15 2 6_37. RESULTADO NEGOCIOS YOY" xfId="23571"/>
    <cellStyle name="Normal 15 2 7" xfId="23572"/>
    <cellStyle name="Normal 15 2 7 2" xfId="23573"/>
    <cellStyle name="Normal 15 2 7_37. RESULTADO NEGOCIOS YOY" xfId="23574"/>
    <cellStyle name="Normal 15 2 8" xfId="23575"/>
    <cellStyle name="Normal 15 2 8 2" xfId="23576"/>
    <cellStyle name="Normal 15 2 8_37. RESULTADO NEGOCIOS YOY" xfId="23577"/>
    <cellStyle name="Normal 15 2 9" xfId="23578"/>
    <cellStyle name="Normal 15 2 9 2" xfId="23579"/>
    <cellStyle name="Normal 15 2 9_37. RESULTADO NEGOCIOS YOY" xfId="23580"/>
    <cellStyle name="Normal 15 2_37. RESULTADO NEGOCIOS YOY" xfId="23581"/>
    <cellStyle name="Normal 15 3" xfId="23582"/>
    <cellStyle name="Normal 15 3 10" xfId="23583"/>
    <cellStyle name="Normal 15 3 10 2" xfId="23584"/>
    <cellStyle name="Normal 15 3 10 2 2" xfId="23585"/>
    <cellStyle name="Normal 15 3 10 2_37. RESULTADO NEGOCIOS YOY" xfId="23586"/>
    <cellStyle name="Normal 15 3 10 3" xfId="23587"/>
    <cellStyle name="Normal 15 3 10_37. RESULTADO NEGOCIOS YOY" xfId="23588"/>
    <cellStyle name="Normal 15 3 11" xfId="23589"/>
    <cellStyle name="Normal 15 3 11 2" xfId="23590"/>
    <cellStyle name="Normal 15 3 11 2 2" xfId="23591"/>
    <cellStyle name="Normal 15 3 11 2_37. RESULTADO NEGOCIOS YOY" xfId="23592"/>
    <cellStyle name="Normal 15 3 11 3" xfId="23593"/>
    <cellStyle name="Normal 15 3 11_37. RESULTADO NEGOCIOS YOY" xfId="23594"/>
    <cellStyle name="Normal 15 3 12" xfId="23595"/>
    <cellStyle name="Normal 15 3 12 2" xfId="23596"/>
    <cellStyle name="Normal 15 3 12 2 2" xfId="23597"/>
    <cellStyle name="Normal 15 3 12 2_37. RESULTADO NEGOCIOS YOY" xfId="23598"/>
    <cellStyle name="Normal 15 3 12 3" xfId="23599"/>
    <cellStyle name="Normal 15 3 12_37. RESULTADO NEGOCIOS YOY" xfId="23600"/>
    <cellStyle name="Normal 15 3 13" xfId="23601"/>
    <cellStyle name="Normal 15 3 13 2" xfId="23602"/>
    <cellStyle name="Normal 15 3 13_37. RESULTADO NEGOCIOS YOY" xfId="23603"/>
    <cellStyle name="Normal 15 3 14" xfId="23604"/>
    <cellStyle name="Normal 15 3 15" xfId="23605"/>
    <cellStyle name="Normal 15 3 2" xfId="23606"/>
    <cellStyle name="Normal 15 3 2 2" xfId="23607"/>
    <cellStyle name="Normal 15 3 2 2 2" xfId="23608"/>
    <cellStyle name="Normal 15 3 2 2 2 2" xfId="23609"/>
    <cellStyle name="Normal 15 3 2 2 2_37. RESULTADO NEGOCIOS YOY" xfId="23610"/>
    <cellStyle name="Normal 15 3 2 2 3" xfId="23611"/>
    <cellStyle name="Normal 15 3 2 2 3 2" xfId="23612"/>
    <cellStyle name="Normal 15 3 2 2 3_37. RESULTADO NEGOCIOS YOY" xfId="23613"/>
    <cellStyle name="Normal 15 3 2 2 4" xfId="23614"/>
    <cellStyle name="Normal 15 3 2 2 5" xfId="23615"/>
    <cellStyle name="Normal 15 3 2 2_37. RESULTADO NEGOCIOS YOY" xfId="23616"/>
    <cellStyle name="Normal 15 3 2 3" xfId="23617"/>
    <cellStyle name="Normal 15 3 2 3 2" xfId="23618"/>
    <cellStyle name="Normal 15 3 2 3 2 2" xfId="23619"/>
    <cellStyle name="Normal 15 3 2 3 3" xfId="23620"/>
    <cellStyle name="Normal 15 3 2 3 3 2" xfId="23621"/>
    <cellStyle name="Normal 15 3 2 3 4" xfId="23622"/>
    <cellStyle name="Normal 15 3 2 3_37. RESULTADO NEGOCIOS YOY" xfId="23623"/>
    <cellStyle name="Normal 15 3 2 4" xfId="23624"/>
    <cellStyle name="Normal 15 3 2 4 2" xfId="23625"/>
    <cellStyle name="Normal 15 3 2 4 2 2" xfId="23626"/>
    <cellStyle name="Normal 15 3 2 4 3" xfId="23627"/>
    <cellStyle name="Normal 15 3 2 4_37. RESULTADO NEGOCIOS YOY" xfId="23628"/>
    <cellStyle name="Normal 15 3 2 5" xfId="23629"/>
    <cellStyle name="Normal 15 3 2 5 2" xfId="23630"/>
    <cellStyle name="Normal 15 3 2 5_37. RESULTADO NEGOCIOS YOY" xfId="23631"/>
    <cellStyle name="Normal 15 3 2 6" xfId="23632"/>
    <cellStyle name="Normal 15 3 2 6 2" xfId="23633"/>
    <cellStyle name="Normal 15 3 2 6_37. RESULTADO NEGOCIOS YOY" xfId="23634"/>
    <cellStyle name="Normal 15 3 2 7" xfId="23635"/>
    <cellStyle name="Normal 15 3 2 8" xfId="23636"/>
    <cellStyle name="Normal 15 3 2_37. RESULTADO NEGOCIOS YOY" xfId="23637"/>
    <cellStyle name="Normal 15 3 3" xfId="23638"/>
    <cellStyle name="Normal 15 3 3 2" xfId="23639"/>
    <cellStyle name="Normal 15 3 3 2 2" xfId="23640"/>
    <cellStyle name="Normal 15 3 3 2_37. RESULTADO NEGOCIOS YOY" xfId="23641"/>
    <cellStyle name="Normal 15 3 3 3" xfId="23642"/>
    <cellStyle name="Normal 15 3 3 3 2" xfId="23643"/>
    <cellStyle name="Normal 15 3 3 3_37. RESULTADO NEGOCIOS YOY" xfId="23644"/>
    <cellStyle name="Normal 15 3 3 4" xfId="23645"/>
    <cellStyle name="Normal 15 3 3 5" xfId="23646"/>
    <cellStyle name="Normal 15 3 3_37. RESULTADO NEGOCIOS YOY" xfId="23647"/>
    <cellStyle name="Normal 15 3 4" xfId="23648"/>
    <cellStyle name="Normal 15 3 4 2" xfId="23649"/>
    <cellStyle name="Normal 15 3 4 2 2" xfId="23650"/>
    <cellStyle name="Normal 15 3 4 3" xfId="23651"/>
    <cellStyle name="Normal 15 3 4 3 2" xfId="23652"/>
    <cellStyle name="Normal 15 3 4 4" xfId="23653"/>
    <cellStyle name="Normal 15 3 4_37. RESULTADO NEGOCIOS YOY" xfId="23654"/>
    <cellStyle name="Normal 15 3 5" xfId="23655"/>
    <cellStyle name="Normal 15 3 5 2" xfId="23656"/>
    <cellStyle name="Normal 15 3 5 2 2" xfId="23657"/>
    <cellStyle name="Normal 15 3 5 3" xfId="23658"/>
    <cellStyle name="Normal 15 3 5_37. RESULTADO NEGOCIOS YOY" xfId="23659"/>
    <cellStyle name="Normal 15 3 6" xfId="23660"/>
    <cellStyle name="Normal 15 3 6 2" xfId="23661"/>
    <cellStyle name="Normal 15 3 6_37. RESULTADO NEGOCIOS YOY" xfId="23662"/>
    <cellStyle name="Normal 15 3 7" xfId="23663"/>
    <cellStyle name="Normal 15 3 7 2" xfId="23664"/>
    <cellStyle name="Normal 15 3 7_37. RESULTADO NEGOCIOS YOY" xfId="23665"/>
    <cellStyle name="Normal 15 3 8" xfId="23666"/>
    <cellStyle name="Normal 15 3 8 2" xfId="23667"/>
    <cellStyle name="Normal 15 3 8_37. RESULTADO NEGOCIOS YOY" xfId="23668"/>
    <cellStyle name="Normal 15 3 9" xfId="23669"/>
    <cellStyle name="Normal 15 3 9 2" xfId="23670"/>
    <cellStyle name="Normal 15 3 9_37. RESULTADO NEGOCIOS YOY" xfId="23671"/>
    <cellStyle name="Normal 15 3_37. RESULTADO NEGOCIOS YOY" xfId="23672"/>
    <cellStyle name="Normal 15 4" xfId="23673"/>
    <cellStyle name="Normal 15 4 10" xfId="23674"/>
    <cellStyle name="Normal 15 4 11" xfId="23675"/>
    <cellStyle name="Normal 15 4 2" xfId="23676"/>
    <cellStyle name="Normal 15 4 2 2" xfId="23677"/>
    <cellStyle name="Normal 15 4 2 3" xfId="23678"/>
    <cellStyle name="Normal 15 4 2 4" xfId="23679"/>
    <cellStyle name="Normal 15 4 2 5" xfId="23680"/>
    <cellStyle name="Normal 15 4 2 6" xfId="23681"/>
    <cellStyle name="Normal 15 4 2_37. RESULTADO NEGOCIOS YOY" xfId="23682"/>
    <cellStyle name="Normal 15 4 3" xfId="23683"/>
    <cellStyle name="Normal 15 4 3 2" xfId="23684"/>
    <cellStyle name="Normal 15 4 3 3" xfId="23685"/>
    <cellStyle name="Normal 15 4 3 4" xfId="23686"/>
    <cellStyle name="Normal 15 4 3_37. RESULTADO NEGOCIOS YOY" xfId="23687"/>
    <cellStyle name="Normal 15 4 4" xfId="23688"/>
    <cellStyle name="Normal 15 4 5" xfId="23689"/>
    <cellStyle name="Normal 15 4 6" xfId="23690"/>
    <cellStyle name="Normal 15 4 7" xfId="23691"/>
    <cellStyle name="Normal 15 4 7 2" xfId="23692"/>
    <cellStyle name="Normal 15 4 7_37. RESULTADO NEGOCIOS YOY" xfId="23693"/>
    <cellStyle name="Normal 15 4 8" xfId="23694"/>
    <cellStyle name="Normal 15 4 9" xfId="23695"/>
    <cellStyle name="Normal 15 4_37. RESULTADO NEGOCIOS YOY" xfId="23696"/>
    <cellStyle name="Normal 15 5" xfId="23697"/>
    <cellStyle name="Normal 15 5 2" xfId="23698"/>
    <cellStyle name="Normal 15 5 2 2" xfId="23699"/>
    <cellStyle name="Normal 15 5 2 2 2" xfId="23700"/>
    <cellStyle name="Normal 15 5 2 2_37. RESULTADO NEGOCIOS YOY" xfId="23701"/>
    <cellStyle name="Normal 15 5 2 3" xfId="23702"/>
    <cellStyle name="Normal 15 5 2 3 2" xfId="23703"/>
    <cellStyle name="Normal 15 5 2 3_37. RESULTADO NEGOCIOS YOY" xfId="23704"/>
    <cellStyle name="Normal 15 5 2 4" xfId="23705"/>
    <cellStyle name="Normal 15 5 2_37. RESULTADO NEGOCIOS YOY" xfId="23706"/>
    <cellStyle name="Normal 15 5 3" xfId="23707"/>
    <cellStyle name="Normal 15 5 3 2" xfId="23708"/>
    <cellStyle name="Normal 15 5 3 2 2" xfId="23709"/>
    <cellStyle name="Normal 15 5 3 3" xfId="23710"/>
    <cellStyle name="Normal 15 5 3 3 2" xfId="23711"/>
    <cellStyle name="Normal 15 5 3 4" xfId="23712"/>
    <cellStyle name="Normal 15 5 3_37. RESULTADO NEGOCIOS YOY" xfId="23713"/>
    <cellStyle name="Normal 15 5 4" xfId="23714"/>
    <cellStyle name="Normal 15 5 4 2" xfId="23715"/>
    <cellStyle name="Normal 15 5 4 2 2" xfId="23716"/>
    <cellStyle name="Normal 15 5 4 3" xfId="23717"/>
    <cellStyle name="Normal 15 5 4_37. RESULTADO NEGOCIOS YOY" xfId="23718"/>
    <cellStyle name="Normal 15 5 5" xfId="23719"/>
    <cellStyle name="Normal 15 5 5 2" xfId="23720"/>
    <cellStyle name="Normal 15 5 5_37. RESULTADO NEGOCIOS YOY" xfId="23721"/>
    <cellStyle name="Normal 15 5 6" xfId="23722"/>
    <cellStyle name="Normal 15 5 6 2" xfId="23723"/>
    <cellStyle name="Normal 15 5 6_37. RESULTADO NEGOCIOS YOY" xfId="23724"/>
    <cellStyle name="Normal 15 5 7" xfId="23725"/>
    <cellStyle name="Normal 15 5 7 2" xfId="23726"/>
    <cellStyle name="Normal 15 5 7_37. RESULTADO NEGOCIOS YOY" xfId="23727"/>
    <cellStyle name="Normal 15 5 8" xfId="23728"/>
    <cellStyle name="Normal 15 5 9" xfId="23729"/>
    <cellStyle name="Normal 15 5_37. RESULTADO NEGOCIOS YOY" xfId="23730"/>
    <cellStyle name="Normal 15 6" xfId="23731"/>
    <cellStyle name="Normal 15 6 2" xfId="23732"/>
    <cellStyle name="Normal 15 6 2 2" xfId="23733"/>
    <cellStyle name="Normal 15 6 2 2 2" xfId="23734"/>
    <cellStyle name="Normal 15 6 2 3" xfId="23735"/>
    <cellStyle name="Normal 15 6 2 3 2" xfId="23736"/>
    <cellStyle name="Normal 15 6 2 4" xfId="23737"/>
    <cellStyle name="Normal 15 6 2_37. RESULTADO NEGOCIOS YOY" xfId="23738"/>
    <cellStyle name="Normal 15 6 3" xfId="23739"/>
    <cellStyle name="Normal 15 6 3 2" xfId="23740"/>
    <cellStyle name="Normal 15 6 3 2 2" xfId="23741"/>
    <cellStyle name="Normal 15 6 3 3" xfId="23742"/>
    <cellStyle name="Normal 15 6 3 3 2" xfId="23743"/>
    <cellStyle name="Normal 15 6 3 4" xfId="23744"/>
    <cellStyle name="Normal 15 6 3_37. RESULTADO NEGOCIOS YOY" xfId="23745"/>
    <cellStyle name="Normal 15 6 4" xfId="23746"/>
    <cellStyle name="Normal 15 6 4 2" xfId="23747"/>
    <cellStyle name="Normal 15 6 4_37. RESULTADO NEGOCIOS YOY" xfId="23748"/>
    <cellStyle name="Normal 15 6 5" xfId="23749"/>
    <cellStyle name="Normal 15 6 5 2" xfId="23750"/>
    <cellStyle name="Normal 15 6 5_37. RESULTADO NEGOCIOS YOY" xfId="23751"/>
    <cellStyle name="Normal 15 6 6" xfId="23752"/>
    <cellStyle name="Normal 15 6 6 2" xfId="23753"/>
    <cellStyle name="Normal 15 6 6_37. RESULTADO NEGOCIOS YOY" xfId="23754"/>
    <cellStyle name="Normal 15 6 7" xfId="23755"/>
    <cellStyle name="Normal 15 6_37. RESULTADO NEGOCIOS YOY" xfId="23756"/>
    <cellStyle name="Normal 15 7" xfId="23757"/>
    <cellStyle name="Normal 15 7 2" xfId="23758"/>
    <cellStyle name="Normal 15 7 2 2" xfId="23759"/>
    <cellStyle name="Normal 15 7 2 2 2" xfId="23760"/>
    <cellStyle name="Normal 15 7 2 3" xfId="23761"/>
    <cellStyle name="Normal 15 7 2 3 2" xfId="23762"/>
    <cellStyle name="Normal 15 7 2 4" xfId="23763"/>
    <cellStyle name="Normal 15 7 2_37. RESULTADO NEGOCIOS YOY" xfId="23764"/>
    <cellStyle name="Normal 15 7 3" xfId="23765"/>
    <cellStyle name="Normal 15 7 3 2" xfId="23766"/>
    <cellStyle name="Normal 15 7 3 2 2" xfId="23767"/>
    <cellStyle name="Normal 15 7 3 3" xfId="23768"/>
    <cellStyle name="Normal 15 7 3 3 2" xfId="23769"/>
    <cellStyle name="Normal 15 7 3 4" xfId="23770"/>
    <cellStyle name="Normal 15 7 3_37. RESULTADO NEGOCIOS YOY" xfId="23771"/>
    <cellStyle name="Normal 15 7 4" xfId="23772"/>
    <cellStyle name="Normal 15 7 4 2" xfId="23773"/>
    <cellStyle name="Normal 15 7 4_37. RESULTADO NEGOCIOS YOY" xfId="23774"/>
    <cellStyle name="Normal 15 7 5" xfId="23775"/>
    <cellStyle name="Normal 15 7 5 2" xfId="23776"/>
    <cellStyle name="Normal 15 7 5_37. RESULTADO NEGOCIOS YOY" xfId="23777"/>
    <cellStyle name="Normal 15 7 6" xfId="23778"/>
    <cellStyle name="Normal 15 7_37. RESULTADO NEGOCIOS YOY" xfId="23779"/>
    <cellStyle name="Normal 15 8" xfId="23780"/>
    <cellStyle name="Normal 15 8 2" xfId="23781"/>
    <cellStyle name="Normal 15 8 2 2" xfId="23782"/>
    <cellStyle name="Normal 15 8 2_37. RESULTADO NEGOCIOS YOY" xfId="23783"/>
    <cellStyle name="Normal 15 8 3" xfId="23784"/>
    <cellStyle name="Normal 15 8 3 2" xfId="23785"/>
    <cellStyle name="Normal 15 8 3_37. RESULTADO NEGOCIOS YOY" xfId="23786"/>
    <cellStyle name="Normal 15 8 4" xfId="23787"/>
    <cellStyle name="Normal 15 8_37. RESULTADO NEGOCIOS YOY" xfId="23788"/>
    <cellStyle name="Normal 15 9" xfId="23789"/>
    <cellStyle name="Normal 15 9 2" xfId="23790"/>
    <cellStyle name="Normal 15 9 2 2" xfId="23791"/>
    <cellStyle name="Normal 15 9 3" xfId="23792"/>
    <cellStyle name="Normal 15 9 3 2" xfId="23793"/>
    <cellStyle name="Normal 15 9 4" xfId="23794"/>
    <cellStyle name="Normal 15 9_37. RESULTADO NEGOCIOS YOY" xfId="23795"/>
    <cellStyle name="Normal 15_37. RESULTADO NEGOCIOS YOY" xfId="23796"/>
    <cellStyle name="Normal 16" xfId="23797"/>
    <cellStyle name="Normal 16 10" xfId="23798"/>
    <cellStyle name="Normal 16 10 2" xfId="23799"/>
    <cellStyle name="Normal 16 10_37. RESULTADO NEGOCIOS YOY" xfId="23800"/>
    <cellStyle name="Normal 16 11" xfId="23801"/>
    <cellStyle name="Normal 16 12" xfId="23802"/>
    <cellStyle name="Normal 16 13" xfId="23803"/>
    <cellStyle name="Normal 16 13 2" xfId="23804"/>
    <cellStyle name="Normal 16 13 2 2" xfId="23805"/>
    <cellStyle name="Normal 16 13 2_37. RESULTADO NEGOCIOS YOY" xfId="23806"/>
    <cellStyle name="Normal 16 13 3" xfId="23807"/>
    <cellStyle name="Normal 16 13 3 2" xfId="23808"/>
    <cellStyle name="Normal 16 13 3_37. RESULTADO NEGOCIOS YOY" xfId="23809"/>
    <cellStyle name="Normal 16 13_37. RESULTADO NEGOCIOS YOY" xfId="23810"/>
    <cellStyle name="Normal 16 14" xfId="23811"/>
    <cellStyle name="Normal 16 14 2" xfId="23812"/>
    <cellStyle name="Normal 16 14_37. RESULTADO NEGOCIOS YOY" xfId="23813"/>
    <cellStyle name="Normal 16 15" xfId="23814"/>
    <cellStyle name="Normal 16 15 2" xfId="23815"/>
    <cellStyle name="Normal 16 15_37. RESULTADO NEGOCIOS YOY" xfId="23816"/>
    <cellStyle name="Normal 16 16" xfId="23817"/>
    <cellStyle name="Normal 16 17" xfId="23818"/>
    <cellStyle name="Normal 16 18" xfId="23819"/>
    <cellStyle name="Normal 16 2" xfId="23820"/>
    <cellStyle name="Normal 16 2 10" xfId="23821"/>
    <cellStyle name="Normal 16 2 11" xfId="23822"/>
    <cellStyle name="Normal 16 2 11 2" xfId="23823"/>
    <cellStyle name="Normal 16 2 11 2 2" xfId="23824"/>
    <cellStyle name="Normal 16 2 11 2_37. RESULTADO NEGOCIOS YOY" xfId="23825"/>
    <cellStyle name="Normal 16 2 11 3" xfId="23826"/>
    <cellStyle name="Normal 16 2 11_37. RESULTADO NEGOCIOS YOY" xfId="23827"/>
    <cellStyle name="Normal 16 2 12" xfId="23828"/>
    <cellStyle name="Normal 16 2 12 2" xfId="23829"/>
    <cellStyle name="Normal 16 2 12_37. RESULTADO NEGOCIOS YOY" xfId="23830"/>
    <cellStyle name="Normal 16 2 13" xfId="23831"/>
    <cellStyle name="Normal 16 2 13 2" xfId="23832"/>
    <cellStyle name="Normal 16 2 13_37. RESULTADO NEGOCIOS YOY" xfId="23833"/>
    <cellStyle name="Normal 16 2 14" xfId="23834"/>
    <cellStyle name="Normal 16 2 15" xfId="23835"/>
    <cellStyle name="Normal 16 2 16" xfId="23836"/>
    <cellStyle name="Normal 16 2 2" xfId="23837"/>
    <cellStyle name="Normal 16 2 2 10" xfId="23838"/>
    <cellStyle name="Normal 16 2 2 10 2" xfId="23839"/>
    <cellStyle name="Normal 16 2 2 10_37. RESULTADO NEGOCIOS YOY" xfId="23840"/>
    <cellStyle name="Normal 16 2 2 11" xfId="23841"/>
    <cellStyle name="Normal 16 2 2 12" xfId="23842"/>
    <cellStyle name="Normal 16 2 2 2" xfId="23843"/>
    <cellStyle name="Normal 16 2 2 2 2" xfId="23844"/>
    <cellStyle name="Normal 16 2 2 3" xfId="23845"/>
    <cellStyle name="Normal 16 2 2 4" xfId="23846"/>
    <cellStyle name="Normal 16 2 2 5" xfId="23847"/>
    <cellStyle name="Normal 16 2 2 6" xfId="23848"/>
    <cellStyle name="Normal 16 2 2 7" xfId="23849"/>
    <cellStyle name="Normal 16 2 2 7 2" xfId="23850"/>
    <cellStyle name="Normal 16 2 2 7 2 2" xfId="23851"/>
    <cellStyle name="Normal 16 2 2 7 2_37. RESULTADO NEGOCIOS YOY" xfId="23852"/>
    <cellStyle name="Normal 16 2 2 7 3" xfId="23853"/>
    <cellStyle name="Normal 16 2 2 7_37. RESULTADO NEGOCIOS YOY" xfId="23854"/>
    <cellStyle name="Normal 16 2 2 8" xfId="23855"/>
    <cellStyle name="Normal 16 2 2 8 2" xfId="23856"/>
    <cellStyle name="Normal 16 2 2 8 2 2" xfId="23857"/>
    <cellStyle name="Normal 16 2 2 8 2_37. RESULTADO NEGOCIOS YOY" xfId="23858"/>
    <cellStyle name="Normal 16 2 2 8 3" xfId="23859"/>
    <cellStyle name="Normal 16 2 2 8_37. RESULTADO NEGOCIOS YOY" xfId="23860"/>
    <cellStyle name="Normal 16 2 2 9" xfId="23861"/>
    <cellStyle name="Normal 16 2 2 9 2" xfId="23862"/>
    <cellStyle name="Normal 16 2 2 9 2 2" xfId="23863"/>
    <cellStyle name="Normal 16 2 2 9 2_37. RESULTADO NEGOCIOS YOY" xfId="23864"/>
    <cellStyle name="Normal 16 2 2 9 3" xfId="23865"/>
    <cellStyle name="Normal 16 2 2 9_37. RESULTADO NEGOCIOS YOY" xfId="23866"/>
    <cellStyle name="Normal 16 2 2_37. RESULTADO NEGOCIOS YOY" xfId="23867"/>
    <cellStyle name="Normal 16 2 3" xfId="23868"/>
    <cellStyle name="Normal 16 2 3 10" xfId="23869"/>
    <cellStyle name="Normal 16 2 3 11" xfId="23870"/>
    <cellStyle name="Normal 16 2 3 2" xfId="23871"/>
    <cellStyle name="Normal 16 2 3 3" xfId="23872"/>
    <cellStyle name="Normal 16 2 3 4" xfId="23873"/>
    <cellStyle name="Normal 16 2 3 5" xfId="23874"/>
    <cellStyle name="Normal 16 2 3 6" xfId="23875"/>
    <cellStyle name="Normal 16 2 3 6 2" xfId="23876"/>
    <cellStyle name="Normal 16 2 3 6 2 2" xfId="23877"/>
    <cellStyle name="Normal 16 2 3 6 2_37. RESULTADO NEGOCIOS YOY" xfId="23878"/>
    <cellStyle name="Normal 16 2 3 6 3" xfId="23879"/>
    <cellStyle name="Normal 16 2 3 6_37. RESULTADO NEGOCIOS YOY" xfId="23880"/>
    <cellStyle name="Normal 16 2 3 7" xfId="23881"/>
    <cellStyle name="Normal 16 2 3 7 2" xfId="23882"/>
    <cellStyle name="Normal 16 2 3 7 2 2" xfId="23883"/>
    <cellStyle name="Normal 16 2 3 7 2_37. RESULTADO NEGOCIOS YOY" xfId="23884"/>
    <cellStyle name="Normal 16 2 3 7 3" xfId="23885"/>
    <cellStyle name="Normal 16 2 3 7_37. RESULTADO NEGOCIOS YOY" xfId="23886"/>
    <cellStyle name="Normal 16 2 3 8" xfId="23887"/>
    <cellStyle name="Normal 16 2 3 8 2" xfId="23888"/>
    <cellStyle name="Normal 16 2 3 8 2 2" xfId="23889"/>
    <cellStyle name="Normal 16 2 3 8 2_37. RESULTADO NEGOCIOS YOY" xfId="23890"/>
    <cellStyle name="Normal 16 2 3 8 3" xfId="23891"/>
    <cellStyle name="Normal 16 2 3 8_37. RESULTADO NEGOCIOS YOY" xfId="23892"/>
    <cellStyle name="Normal 16 2 3 9" xfId="23893"/>
    <cellStyle name="Normal 16 2 3 9 2" xfId="23894"/>
    <cellStyle name="Normal 16 2 3 9_37. RESULTADO NEGOCIOS YOY" xfId="23895"/>
    <cellStyle name="Normal 16 2 3_37. RESULTADO NEGOCIOS YOY" xfId="23896"/>
    <cellStyle name="Normal 16 2 4" xfId="23897"/>
    <cellStyle name="Normal 16 2 5" xfId="23898"/>
    <cellStyle name="Normal 16 2 6" xfId="23899"/>
    <cellStyle name="Normal 16 2 7" xfId="23900"/>
    <cellStyle name="Normal 16 2 8" xfId="23901"/>
    <cellStyle name="Normal 16 2 9" xfId="23902"/>
    <cellStyle name="Normal 16 2_37. RESULTADO NEGOCIOS YOY" xfId="23903"/>
    <cellStyle name="Normal 16 3" xfId="23904"/>
    <cellStyle name="Normal 16 3 10" xfId="23905"/>
    <cellStyle name="Normal 16 3 10 2" xfId="23906"/>
    <cellStyle name="Normal 16 3 10 2 2" xfId="23907"/>
    <cellStyle name="Normal 16 3 10 2_37. RESULTADO NEGOCIOS YOY" xfId="23908"/>
    <cellStyle name="Normal 16 3 10 3" xfId="23909"/>
    <cellStyle name="Normal 16 3 10_37. RESULTADO NEGOCIOS YOY" xfId="23910"/>
    <cellStyle name="Normal 16 3 11" xfId="23911"/>
    <cellStyle name="Normal 16 3 11 2" xfId="23912"/>
    <cellStyle name="Normal 16 3 11 2 2" xfId="23913"/>
    <cellStyle name="Normal 16 3 11 2_37. RESULTADO NEGOCIOS YOY" xfId="23914"/>
    <cellStyle name="Normal 16 3 11 3" xfId="23915"/>
    <cellStyle name="Normal 16 3 11_37. RESULTADO NEGOCIOS YOY" xfId="23916"/>
    <cellStyle name="Normal 16 3 12" xfId="23917"/>
    <cellStyle name="Normal 16 3 12 2" xfId="23918"/>
    <cellStyle name="Normal 16 3 12 2 2" xfId="23919"/>
    <cellStyle name="Normal 16 3 12 2_37. RESULTADO NEGOCIOS YOY" xfId="23920"/>
    <cellStyle name="Normal 16 3 12 3" xfId="23921"/>
    <cellStyle name="Normal 16 3 12_37. RESULTADO NEGOCIOS YOY" xfId="23922"/>
    <cellStyle name="Normal 16 3 13" xfId="23923"/>
    <cellStyle name="Normal 16 3 13 2" xfId="23924"/>
    <cellStyle name="Normal 16 3 13_37. RESULTADO NEGOCIOS YOY" xfId="23925"/>
    <cellStyle name="Normal 16 3 14" xfId="23926"/>
    <cellStyle name="Normal 16 3 15" xfId="23927"/>
    <cellStyle name="Normal 16 3 2" xfId="23928"/>
    <cellStyle name="Normal 16 3 2 2" xfId="23929"/>
    <cellStyle name="Normal 16 3 2 2 2" xfId="23930"/>
    <cellStyle name="Normal 16 3 2 2 2 2" xfId="23931"/>
    <cellStyle name="Normal 16 3 2 2 2_37. RESULTADO NEGOCIOS YOY" xfId="23932"/>
    <cellStyle name="Normal 16 3 2 2 3" xfId="23933"/>
    <cellStyle name="Normal 16 3 2 2 3 2" xfId="23934"/>
    <cellStyle name="Normal 16 3 2 2 4" xfId="23935"/>
    <cellStyle name="Normal 16 3 2 2_37. RESULTADO NEGOCIOS YOY" xfId="23936"/>
    <cellStyle name="Normal 16 3 2 3" xfId="23937"/>
    <cellStyle name="Normal 16 3 2 3 2" xfId="23938"/>
    <cellStyle name="Normal 16 3 2 3 2 2" xfId="23939"/>
    <cellStyle name="Normal 16 3 2 3 3" xfId="23940"/>
    <cellStyle name="Normal 16 3 2 3 3 2" xfId="23941"/>
    <cellStyle name="Normal 16 3 2 3 4" xfId="23942"/>
    <cellStyle name="Normal 16 3 2 3_37. RESULTADO NEGOCIOS YOY" xfId="23943"/>
    <cellStyle name="Normal 16 3 2 4" xfId="23944"/>
    <cellStyle name="Normal 16 3 2 4 2" xfId="23945"/>
    <cellStyle name="Normal 16 3 2 4 2 2" xfId="23946"/>
    <cellStyle name="Normal 16 3 2 4 3" xfId="23947"/>
    <cellStyle name="Normal 16 3 2 4_37. RESULTADO NEGOCIOS YOY" xfId="23948"/>
    <cellStyle name="Normal 16 3 2 5" xfId="23949"/>
    <cellStyle name="Normal 16 3 2 5 2" xfId="23950"/>
    <cellStyle name="Normal 16 3 2 5_37. RESULTADO NEGOCIOS YOY" xfId="23951"/>
    <cellStyle name="Normal 16 3 2 6" xfId="23952"/>
    <cellStyle name="Normal 16 3 2 6 2" xfId="23953"/>
    <cellStyle name="Normal 16 3 2 6_37. RESULTADO NEGOCIOS YOY" xfId="23954"/>
    <cellStyle name="Normal 16 3 2 7" xfId="23955"/>
    <cellStyle name="Normal 16 3 2 8" xfId="23956"/>
    <cellStyle name="Normal 16 3 2_37. RESULTADO NEGOCIOS YOY" xfId="23957"/>
    <cellStyle name="Normal 16 3 3" xfId="23958"/>
    <cellStyle name="Normal 16 3 3 2" xfId="23959"/>
    <cellStyle name="Normal 16 3 3 2 2" xfId="23960"/>
    <cellStyle name="Normal 16 3 3 2_37. RESULTADO NEGOCIOS YOY" xfId="23961"/>
    <cellStyle name="Normal 16 3 3 3" xfId="23962"/>
    <cellStyle name="Normal 16 3 3 3 2" xfId="23963"/>
    <cellStyle name="Normal 16 3 3 3_37. RESULTADO NEGOCIOS YOY" xfId="23964"/>
    <cellStyle name="Normal 16 3 3 4" xfId="23965"/>
    <cellStyle name="Normal 16 3 3 5" xfId="23966"/>
    <cellStyle name="Normal 16 3 3_37. RESULTADO NEGOCIOS YOY" xfId="23967"/>
    <cellStyle name="Normal 16 3 4" xfId="23968"/>
    <cellStyle name="Normal 16 3 4 2" xfId="23969"/>
    <cellStyle name="Normal 16 3 4 2 2" xfId="23970"/>
    <cellStyle name="Normal 16 3 4 3" xfId="23971"/>
    <cellStyle name="Normal 16 3 4 3 2" xfId="23972"/>
    <cellStyle name="Normal 16 3 4 4" xfId="23973"/>
    <cellStyle name="Normal 16 3 4_37. RESULTADO NEGOCIOS YOY" xfId="23974"/>
    <cellStyle name="Normal 16 3 5" xfId="23975"/>
    <cellStyle name="Normal 16 3 5 2" xfId="23976"/>
    <cellStyle name="Normal 16 3 5 2 2" xfId="23977"/>
    <cellStyle name="Normal 16 3 5 3" xfId="23978"/>
    <cellStyle name="Normal 16 3 5_37. RESULTADO NEGOCIOS YOY" xfId="23979"/>
    <cellStyle name="Normal 16 3 6" xfId="23980"/>
    <cellStyle name="Normal 16 3 6 2" xfId="23981"/>
    <cellStyle name="Normal 16 3 6_37. RESULTADO NEGOCIOS YOY" xfId="23982"/>
    <cellStyle name="Normal 16 3 7" xfId="23983"/>
    <cellStyle name="Normal 16 3 7 2" xfId="23984"/>
    <cellStyle name="Normal 16 3 7_37. RESULTADO NEGOCIOS YOY" xfId="23985"/>
    <cellStyle name="Normal 16 3 8" xfId="23986"/>
    <cellStyle name="Normal 16 3 8 2" xfId="23987"/>
    <cellStyle name="Normal 16 3 8_37. RESULTADO NEGOCIOS YOY" xfId="23988"/>
    <cellStyle name="Normal 16 3 9" xfId="23989"/>
    <cellStyle name="Normal 16 3 9 2" xfId="23990"/>
    <cellStyle name="Normal 16 3 9_37. RESULTADO NEGOCIOS YOY" xfId="23991"/>
    <cellStyle name="Normal 16 3_37. RESULTADO NEGOCIOS YOY" xfId="23992"/>
    <cellStyle name="Normal 16 4" xfId="23993"/>
    <cellStyle name="Normal 16 4 10" xfId="23994"/>
    <cellStyle name="Normal 16 4 10 2" xfId="23995"/>
    <cellStyle name="Normal 16 4 10_37. RESULTADO NEGOCIOS YOY" xfId="23996"/>
    <cellStyle name="Normal 16 4 11" xfId="23997"/>
    <cellStyle name="Normal 16 4 12" xfId="23998"/>
    <cellStyle name="Normal 16 4 2" xfId="23999"/>
    <cellStyle name="Normal 16 4 2 2" xfId="24000"/>
    <cellStyle name="Normal 16 4 3" xfId="24001"/>
    <cellStyle name="Normal 16 4 4" xfId="24002"/>
    <cellStyle name="Normal 16 4 5" xfId="24003"/>
    <cellStyle name="Normal 16 4 6" xfId="24004"/>
    <cellStyle name="Normal 16 4 7" xfId="24005"/>
    <cellStyle name="Normal 16 4 7 2" xfId="24006"/>
    <cellStyle name="Normal 16 4 7 2 2" xfId="24007"/>
    <cellStyle name="Normal 16 4 7 2_37. RESULTADO NEGOCIOS YOY" xfId="24008"/>
    <cellStyle name="Normal 16 4 7 3" xfId="24009"/>
    <cellStyle name="Normal 16 4 7_37. RESULTADO NEGOCIOS YOY" xfId="24010"/>
    <cellStyle name="Normal 16 4 8" xfId="24011"/>
    <cellStyle name="Normal 16 4 8 2" xfId="24012"/>
    <cellStyle name="Normal 16 4 8 2 2" xfId="24013"/>
    <cellStyle name="Normal 16 4 8 2_37. RESULTADO NEGOCIOS YOY" xfId="24014"/>
    <cellStyle name="Normal 16 4 8 3" xfId="24015"/>
    <cellStyle name="Normal 16 4 8_37. RESULTADO NEGOCIOS YOY" xfId="24016"/>
    <cellStyle name="Normal 16 4 9" xfId="24017"/>
    <cellStyle name="Normal 16 4 9 2" xfId="24018"/>
    <cellStyle name="Normal 16 4 9 2 2" xfId="24019"/>
    <cellStyle name="Normal 16 4 9 2_37. RESULTADO NEGOCIOS YOY" xfId="24020"/>
    <cellStyle name="Normal 16 4 9 3" xfId="24021"/>
    <cellStyle name="Normal 16 4 9_37. RESULTADO NEGOCIOS YOY" xfId="24022"/>
    <cellStyle name="Normal 16 4_37. RESULTADO NEGOCIOS YOY" xfId="24023"/>
    <cellStyle name="Normal 16 5" xfId="24024"/>
    <cellStyle name="Normal 16 5 2" xfId="24025"/>
    <cellStyle name="Normal 16 5 3" xfId="24026"/>
    <cellStyle name="Normal 16 5 4" xfId="24027"/>
    <cellStyle name="Normal 16 5 5" xfId="24028"/>
    <cellStyle name="Normal 16 5 6" xfId="24029"/>
    <cellStyle name="Normal 16 5 7" xfId="24030"/>
    <cellStyle name="Normal 16 5 8" xfId="24031"/>
    <cellStyle name="Normal 16 5_37. RESULTADO NEGOCIOS YOY" xfId="24032"/>
    <cellStyle name="Normal 16 6" xfId="24033"/>
    <cellStyle name="Normal 16 6 2" xfId="24034"/>
    <cellStyle name="Normal 16 6 3" xfId="24035"/>
    <cellStyle name="Normal 16 6 4" xfId="24036"/>
    <cellStyle name="Normal 16 6_37. RESULTADO NEGOCIOS YOY" xfId="24037"/>
    <cellStyle name="Normal 16 7" xfId="24038"/>
    <cellStyle name="Normal 16 8" xfId="24039"/>
    <cellStyle name="Normal 16 9" xfId="24040"/>
    <cellStyle name="Normal 16_37. RESULTADO NEGOCIOS YOY" xfId="24041"/>
    <cellStyle name="Normal 17" xfId="24042"/>
    <cellStyle name="Normal 17 10" xfId="24043"/>
    <cellStyle name="Normal 17 11" xfId="24044"/>
    <cellStyle name="Normal 17 11 2" xfId="24045"/>
    <cellStyle name="Normal 17 11 2 2" xfId="24046"/>
    <cellStyle name="Normal 17 11 2_37. RESULTADO NEGOCIOS YOY" xfId="24047"/>
    <cellStyle name="Normal 17 11 3" xfId="24048"/>
    <cellStyle name="Normal 17 11_37. RESULTADO NEGOCIOS YOY" xfId="24049"/>
    <cellStyle name="Normal 17 12" xfId="24050"/>
    <cellStyle name="Normal 17 12 2" xfId="24051"/>
    <cellStyle name="Normal 17 12_37. RESULTADO NEGOCIOS YOY" xfId="24052"/>
    <cellStyle name="Normal 17 13" xfId="24053"/>
    <cellStyle name="Normal 17 13 2" xfId="24054"/>
    <cellStyle name="Normal 17 13_37. RESULTADO NEGOCIOS YOY" xfId="24055"/>
    <cellStyle name="Normal 17 14" xfId="24056"/>
    <cellStyle name="Normal 17 15" xfId="24057"/>
    <cellStyle name="Normal 17 16" xfId="24058"/>
    <cellStyle name="Normal 17 2" xfId="24059"/>
    <cellStyle name="Normal 17 2 10" xfId="24060"/>
    <cellStyle name="Normal 17 2 10 2" xfId="24061"/>
    <cellStyle name="Normal 17 2 10 2 2" xfId="24062"/>
    <cellStyle name="Normal 17 2 10 2_37. RESULTADO NEGOCIOS YOY" xfId="24063"/>
    <cellStyle name="Normal 17 2 10 3" xfId="24064"/>
    <cellStyle name="Normal 17 2 10_37. RESULTADO NEGOCIOS YOY" xfId="24065"/>
    <cellStyle name="Normal 17 2 11" xfId="24066"/>
    <cellStyle name="Normal 17 2 11 2" xfId="24067"/>
    <cellStyle name="Normal 17 2 11_37. RESULTADO NEGOCIOS YOY" xfId="24068"/>
    <cellStyle name="Normal 17 2 12" xfId="24069"/>
    <cellStyle name="Normal 17 2 2" xfId="24070"/>
    <cellStyle name="Normal 17 2 2 2" xfId="24071"/>
    <cellStyle name="Normal 17 2 2 3" xfId="24072"/>
    <cellStyle name="Normal 17 2 3" xfId="24073"/>
    <cellStyle name="Normal 17 2 3 2" xfId="24074"/>
    <cellStyle name="Normal 17 2 4" xfId="24075"/>
    <cellStyle name="Normal 17 2 5" xfId="24076"/>
    <cellStyle name="Normal 17 2 6" xfId="24077"/>
    <cellStyle name="Normal 17 2 7" xfId="24078"/>
    <cellStyle name="Normal 17 2 8" xfId="24079"/>
    <cellStyle name="Normal 17 2 8 2" xfId="24080"/>
    <cellStyle name="Normal 17 2 8 2 2" xfId="24081"/>
    <cellStyle name="Normal 17 2 8 2_37. RESULTADO NEGOCIOS YOY" xfId="24082"/>
    <cellStyle name="Normal 17 2 8 3" xfId="24083"/>
    <cellStyle name="Normal 17 2 8_37. RESULTADO NEGOCIOS YOY" xfId="24084"/>
    <cellStyle name="Normal 17 2 9" xfId="24085"/>
    <cellStyle name="Normal 17 2 9 2" xfId="24086"/>
    <cellStyle name="Normal 17 2 9 2 2" xfId="24087"/>
    <cellStyle name="Normal 17 2 9 2_37. RESULTADO NEGOCIOS YOY" xfId="24088"/>
    <cellStyle name="Normal 17 2 9 3" xfId="24089"/>
    <cellStyle name="Normal 17 2 9_37. RESULTADO NEGOCIOS YOY" xfId="24090"/>
    <cellStyle name="Normal 17 2_37. RESULTADO NEGOCIOS YOY" xfId="24091"/>
    <cellStyle name="Normal 17 3" xfId="24092"/>
    <cellStyle name="Normal 17 3 10" xfId="24093"/>
    <cellStyle name="Normal 17 3 10 2" xfId="24094"/>
    <cellStyle name="Normal 17 3 10_37. RESULTADO NEGOCIOS YOY" xfId="24095"/>
    <cellStyle name="Normal 17 3 11" xfId="24096"/>
    <cellStyle name="Normal 17 3 12" xfId="24097"/>
    <cellStyle name="Normal 17 3 2" xfId="24098"/>
    <cellStyle name="Normal 17 3 2 2" xfId="24099"/>
    <cellStyle name="Normal 17 3 2 3" xfId="24100"/>
    <cellStyle name="Normal 17 3 3" xfId="24101"/>
    <cellStyle name="Normal 17 3 3 2" xfId="24102"/>
    <cellStyle name="Normal 17 3 4" xfId="24103"/>
    <cellStyle name="Normal 17 3 5" xfId="24104"/>
    <cellStyle name="Normal 17 3 6" xfId="24105"/>
    <cellStyle name="Normal 17 3 7" xfId="24106"/>
    <cellStyle name="Normal 17 3 7 2" xfId="24107"/>
    <cellStyle name="Normal 17 3 7 2 2" xfId="24108"/>
    <cellStyle name="Normal 17 3 7 2_37. RESULTADO NEGOCIOS YOY" xfId="24109"/>
    <cellStyle name="Normal 17 3 7 3" xfId="24110"/>
    <cellStyle name="Normal 17 3 7_37. RESULTADO NEGOCIOS YOY" xfId="24111"/>
    <cellStyle name="Normal 17 3 8" xfId="24112"/>
    <cellStyle name="Normal 17 3 8 2" xfId="24113"/>
    <cellStyle name="Normal 17 3 8 2 2" xfId="24114"/>
    <cellStyle name="Normal 17 3 8 2_37. RESULTADO NEGOCIOS YOY" xfId="24115"/>
    <cellStyle name="Normal 17 3 8 3" xfId="24116"/>
    <cellStyle name="Normal 17 3 8_37. RESULTADO NEGOCIOS YOY" xfId="24117"/>
    <cellStyle name="Normal 17 3 9" xfId="24118"/>
    <cellStyle name="Normal 17 3 9 2" xfId="24119"/>
    <cellStyle name="Normal 17 3 9 2 2" xfId="24120"/>
    <cellStyle name="Normal 17 3 9 2_37. RESULTADO NEGOCIOS YOY" xfId="24121"/>
    <cellStyle name="Normal 17 3 9 3" xfId="24122"/>
    <cellStyle name="Normal 17 3 9_37. RESULTADO NEGOCIOS YOY" xfId="24123"/>
    <cellStyle name="Normal 17 3_37. RESULTADO NEGOCIOS YOY" xfId="24124"/>
    <cellStyle name="Normal 17 4" xfId="24125"/>
    <cellStyle name="Normal 17 4 2" xfId="24126"/>
    <cellStyle name="Normal 17 4 2 2" xfId="24127"/>
    <cellStyle name="Normal 17 4 3" xfId="24128"/>
    <cellStyle name="Normal 17 4 3 2" xfId="24129"/>
    <cellStyle name="Normal 17 4 4" xfId="24130"/>
    <cellStyle name="Normal 17 4_37. RESULTADO NEGOCIOS YOY" xfId="24131"/>
    <cellStyle name="Normal 17 5" xfId="24132"/>
    <cellStyle name="Normal 17 5 2" xfId="24133"/>
    <cellStyle name="Normal 17 6" xfId="24134"/>
    <cellStyle name="Normal 17 7" xfId="24135"/>
    <cellStyle name="Normal 17 8" xfId="24136"/>
    <cellStyle name="Normal 17 9" xfId="24137"/>
    <cellStyle name="Normal 17_37. RESULTADO NEGOCIOS YOY" xfId="24138"/>
    <cellStyle name="Normal 18" xfId="24139"/>
    <cellStyle name="Normal 18 10" xfId="24140"/>
    <cellStyle name="Normal 18 10 2" xfId="24141"/>
    <cellStyle name="Normal 18 10 2 2" xfId="24142"/>
    <cellStyle name="Normal 18 10 2_37. RESULTADO NEGOCIOS YOY" xfId="24143"/>
    <cellStyle name="Normal 18 10 3" xfId="24144"/>
    <cellStyle name="Normal 18 10_37. RESULTADO NEGOCIOS YOY" xfId="24145"/>
    <cellStyle name="Normal 18 11" xfId="24146"/>
    <cellStyle name="Normal 18 11 2" xfId="24147"/>
    <cellStyle name="Normal 18 11_37. RESULTADO NEGOCIOS YOY" xfId="24148"/>
    <cellStyle name="Normal 18 12" xfId="24149"/>
    <cellStyle name="Normal 18 12 2" xfId="24150"/>
    <cellStyle name="Normal 18 12_37. RESULTADO NEGOCIOS YOY" xfId="24151"/>
    <cellStyle name="Normal 18 13" xfId="24152"/>
    <cellStyle name="Normal 18 14" xfId="24153"/>
    <cellStyle name="Normal 18 2" xfId="24154"/>
    <cellStyle name="Normal 18 2 2" xfId="24155"/>
    <cellStyle name="Normal 18 2 2 2" xfId="24156"/>
    <cellStyle name="Normal 18 2 2 2 2" xfId="24157"/>
    <cellStyle name="Normal 18 2 2 2 3" xfId="24158"/>
    <cellStyle name="Normal 18 2 2 2_37. RESULTADO NEGOCIOS YOY" xfId="24159"/>
    <cellStyle name="Normal 18 2 2 3" xfId="24160"/>
    <cellStyle name="Normal 18 2 2 3 2" xfId="24161"/>
    <cellStyle name="Normal 18 2 2 3_37. RESULTADO NEGOCIOS YOY" xfId="24162"/>
    <cellStyle name="Normal 18 2 2 4" xfId="24163"/>
    <cellStyle name="Normal 18 2 2 5" xfId="24164"/>
    <cellStyle name="Normal 18 2 2_37. RESULTADO NEGOCIOS YOY" xfId="24165"/>
    <cellStyle name="Normal 18 2 3" xfId="24166"/>
    <cellStyle name="Normal 18 2 3 2" xfId="24167"/>
    <cellStyle name="Normal 18 2 3 2 2" xfId="24168"/>
    <cellStyle name="Normal 18 2 3 3" xfId="24169"/>
    <cellStyle name="Normal 18 2 3 3 2" xfId="24170"/>
    <cellStyle name="Normal 18 2 3 4" xfId="24171"/>
    <cellStyle name="Normal 18 2 3_37. RESULTADO NEGOCIOS YOY" xfId="24172"/>
    <cellStyle name="Normal 18 2 4" xfId="18"/>
    <cellStyle name="Normal 18 2 4 2" xfId="24173"/>
    <cellStyle name="Normal 18 2 4 2 2" xfId="24174"/>
    <cellStyle name="Normal 18 2 4 3" xfId="24175"/>
    <cellStyle name="Normal 18 2 4_37. RESULTADO NEGOCIOS YOY" xfId="24176"/>
    <cellStyle name="Normal 18 2 5" xfId="24177"/>
    <cellStyle name="Normal 18 2 5 2" xfId="24178"/>
    <cellStyle name="Normal 18 2 5_37. RESULTADO NEGOCIOS YOY" xfId="24179"/>
    <cellStyle name="Normal 18 2 6" xfId="24180"/>
    <cellStyle name="Normal 18 2 6 2" xfId="24181"/>
    <cellStyle name="Normal 18 2 6_37. RESULTADO NEGOCIOS YOY" xfId="24182"/>
    <cellStyle name="Normal 18 2 7" xfId="24183"/>
    <cellStyle name="Normal 18 2 7 2" xfId="24184"/>
    <cellStyle name="Normal 18 2 7_37. RESULTADO NEGOCIOS YOY" xfId="24185"/>
    <cellStyle name="Normal 18 2 8" xfId="24186"/>
    <cellStyle name="Normal 18 2 9" xfId="24187"/>
    <cellStyle name="Normal 18 2_37. RESULTADO NEGOCIOS YOY" xfId="24188"/>
    <cellStyle name="Normal 18 3" xfId="24189"/>
    <cellStyle name="Normal 18 3 10" xfId="24190"/>
    <cellStyle name="Normal 18 3 2" xfId="24191"/>
    <cellStyle name="Normal 18 3 2 2" xfId="24192"/>
    <cellStyle name="Normal 18 3 3" xfId="24193"/>
    <cellStyle name="Normal 18 3 3 2" xfId="24194"/>
    <cellStyle name="Normal 18 3 3_37. RESULTADO NEGOCIOS YOY" xfId="24195"/>
    <cellStyle name="Normal 18 3 4" xfId="24196"/>
    <cellStyle name="Normal 18 3 5" xfId="24197"/>
    <cellStyle name="Normal 18 3 5 2" xfId="24198"/>
    <cellStyle name="Normal 18 3 5 2 2" xfId="24199"/>
    <cellStyle name="Normal 18 3 5 2_37. RESULTADO NEGOCIOS YOY" xfId="24200"/>
    <cellStyle name="Normal 18 3 5 3" xfId="24201"/>
    <cellStyle name="Normal 18 3 5_37. RESULTADO NEGOCIOS YOY" xfId="24202"/>
    <cellStyle name="Normal 18 3 6" xfId="24203"/>
    <cellStyle name="Normal 18 3 6 2" xfId="24204"/>
    <cellStyle name="Normal 18 3 6 2 2" xfId="24205"/>
    <cellStyle name="Normal 18 3 6 2_37. RESULTADO NEGOCIOS YOY" xfId="24206"/>
    <cellStyle name="Normal 18 3 6 3" xfId="24207"/>
    <cellStyle name="Normal 18 3 6_37. RESULTADO NEGOCIOS YOY" xfId="24208"/>
    <cellStyle name="Normal 18 3 7" xfId="24209"/>
    <cellStyle name="Normal 18 3 7 2" xfId="24210"/>
    <cellStyle name="Normal 18 3 7 2 2" xfId="24211"/>
    <cellStyle name="Normal 18 3 7 2_37. RESULTADO NEGOCIOS YOY" xfId="24212"/>
    <cellStyle name="Normal 18 3 7 3" xfId="24213"/>
    <cellStyle name="Normal 18 3 7_37. RESULTADO NEGOCIOS YOY" xfId="24214"/>
    <cellStyle name="Normal 18 3 8" xfId="24215"/>
    <cellStyle name="Normal 18 3 8 2" xfId="24216"/>
    <cellStyle name="Normal 18 3 8_37. RESULTADO NEGOCIOS YOY" xfId="24217"/>
    <cellStyle name="Normal 18 3 9" xfId="24218"/>
    <cellStyle name="Normal 18 3_37. RESULTADO NEGOCIOS YOY" xfId="24219"/>
    <cellStyle name="Normal 18 4" xfId="24220"/>
    <cellStyle name="Normal 18 4 2" xfId="24221"/>
    <cellStyle name="Normal 18 4 2 2" xfId="24222"/>
    <cellStyle name="Normal 18 4 2 3" xfId="24223"/>
    <cellStyle name="Normal 18 4 2_37. RESULTADO NEGOCIOS YOY" xfId="24224"/>
    <cellStyle name="Normal 18 4 3" xfId="24225"/>
    <cellStyle name="Normal 18 4 3 2" xfId="24226"/>
    <cellStyle name="Normal 18 4 3_37. RESULTADO NEGOCIOS YOY" xfId="24227"/>
    <cellStyle name="Normal 18 4 4" xfId="24228"/>
    <cellStyle name="Normal 18 4 4 2" xfId="24229"/>
    <cellStyle name="Normal 18 4 4_37. RESULTADO NEGOCIOS YOY" xfId="24230"/>
    <cellStyle name="Normal 18 4 5" xfId="24231"/>
    <cellStyle name="Normal 18 4 5 2" xfId="24232"/>
    <cellStyle name="Normal 18 4 5 2 2" xfId="24233"/>
    <cellStyle name="Normal 18 4 5 2_37. RESULTADO NEGOCIOS YOY" xfId="24234"/>
    <cellStyle name="Normal 18 4 5 3" xfId="24235"/>
    <cellStyle name="Normal 18 4 5_37. RESULTADO NEGOCIOS YOY" xfId="24236"/>
    <cellStyle name="Normal 18 4 6" xfId="24237"/>
    <cellStyle name="Normal 18 4 6 2" xfId="24238"/>
    <cellStyle name="Normal 18 4 6 2 2" xfId="24239"/>
    <cellStyle name="Normal 18 4 6 2_37. RESULTADO NEGOCIOS YOY" xfId="24240"/>
    <cellStyle name="Normal 18 4 6 3" xfId="24241"/>
    <cellStyle name="Normal 18 4 6_37. RESULTADO NEGOCIOS YOY" xfId="24242"/>
    <cellStyle name="Normal 18 4 7" xfId="24243"/>
    <cellStyle name="Normal 18 4 7 2" xfId="24244"/>
    <cellStyle name="Normal 18 4 7 2 2" xfId="24245"/>
    <cellStyle name="Normal 18 4 7 2_37. RESULTADO NEGOCIOS YOY" xfId="24246"/>
    <cellStyle name="Normal 18 4 7 3" xfId="24247"/>
    <cellStyle name="Normal 18 4 7_37. RESULTADO NEGOCIOS YOY" xfId="24248"/>
    <cellStyle name="Normal 18 4 8" xfId="24249"/>
    <cellStyle name="Normal 18 4 8 2" xfId="24250"/>
    <cellStyle name="Normal 18 4 8_37. RESULTADO NEGOCIOS YOY" xfId="24251"/>
    <cellStyle name="Normal 18 4 9" xfId="24252"/>
    <cellStyle name="Normal 18 4_37. RESULTADO NEGOCIOS YOY" xfId="24253"/>
    <cellStyle name="Normal 18 5" xfId="24254"/>
    <cellStyle name="Normal 18 5 2" xfId="24255"/>
    <cellStyle name="Normal 18 5 2 2" xfId="24256"/>
    <cellStyle name="Normal 18 5 3" xfId="24257"/>
    <cellStyle name="Normal 18 5_37. RESULTADO NEGOCIOS YOY" xfId="24258"/>
    <cellStyle name="Normal 18 6" xfId="24259"/>
    <cellStyle name="Normal 18 6 2" xfId="24260"/>
    <cellStyle name="Normal 18 6_37. RESULTADO NEGOCIOS YOY" xfId="24261"/>
    <cellStyle name="Normal 18 7" xfId="24262"/>
    <cellStyle name="Normal 18 7 2" xfId="24263"/>
    <cellStyle name="Normal 18 8" xfId="24264"/>
    <cellStyle name="Normal 18 8 2" xfId="24265"/>
    <cellStyle name="Normal 18 8_37. RESULTADO NEGOCIOS YOY" xfId="24266"/>
    <cellStyle name="Normal 18 9" xfId="24267"/>
    <cellStyle name="Normal 18 9 2" xfId="24268"/>
    <cellStyle name="Normal 18 9_37. RESULTADO NEGOCIOS YOY" xfId="24269"/>
    <cellStyle name="Normal 18_18. MEDIOS" xfId="24270"/>
    <cellStyle name="Normal 19" xfId="24271"/>
    <cellStyle name="Normal 19 10" xfId="24272"/>
    <cellStyle name="Normal 19 11" xfId="24273"/>
    <cellStyle name="Normal 19 11 2" xfId="24274"/>
    <cellStyle name="Normal 19 11 2 2" xfId="24275"/>
    <cellStyle name="Normal 19 11 2_37. RESULTADO NEGOCIOS YOY" xfId="24276"/>
    <cellStyle name="Normal 19 11 3" xfId="24277"/>
    <cellStyle name="Normal 19 11_37. RESULTADO NEGOCIOS YOY" xfId="24278"/>
    <cellStyle name="Normal 19 12" xfId="24279"/>
    <cellStyle name="Normal 19 12 2" xfId="24280"/>
    <cellStyle name="Normal 19 12_37. RESULTADO NEGOCIOS YOY" xfId="24281"/>
    <cellStyle name="Normal 19 13" xfId="24282"/>
    <cellStyle name="Normal 19 13 2" xfId="24283"/>
    <cellStyle name="Normal 19 13_37. RESULTADO NEGOCIOS YOY" xfId="24284"/>
    <cellStyle name="Normal 19 14" xfId="24285"/>
    <cellStyle name="Normal 19 15" xfId="24286"/>
    <cellStyle name="Normal 19 16" xfId="24287"/>
    <cellStyle name="Normal 19 2" xfId="24288"/>
    <cellStyle name="Normal 19 2 10" xfId="24289"/>
    <cellStyle name="Normal 19 2 10 2" xfId="24290"/>
    <cellStyle name="Normal 19 2 10_37. RESULTADO NEGOCIOS YOY" xfId="24291"/>
    <cellStyle name="Normal 19 2 11" xfId="24292"/>
    <cellStyle name="Normal 19 2 12" xfId="24293"/>
    <cellStyle name="Normal 19 2 13" xfId="24294"/>
    <cellStyle name="Normal 19 2 14" xfId="24295"/>
    <cellStyle name="Normal 19 2 2" xfId="24296"/>
    <cellStyle name="Normal 19 2 2 2" xfId="24297"/>
    <cellStyle name="Normal 19 2 3" xfId="24298"/>
    <cellStyle name="Normal 19 2 4" xfId="24299"/>
    <cellStyle name="Normal 19 2 5" xfId="24300"/>
    <cellStyle name="Normal 19 2 6" xfId="24301"/>
    <cellStyle name="Normal 19 2 7" xfId="24302"/>
    <cellStyle name="Normal 19 2 7 2" xfId="24303"/>
    <cellStyle name="Normal 19 2 7 2 2" xfId="24304"/>
    <cellStyle name="Normal 19 2 7 2_37. RESULTADO NEGOCIOS YOY" xfId="24305"/>
    <cellStyle name="Normal 19 2 7 3" xfId="24306"/>
    <cellStyle name="Normal 19 2 7_37. RESULTADO NEGOCIOS YOY" xfId="24307"/>
    <cellStyle name="Normal 19 2 8" xfId="24308"/>
    <cellStyle name="Normal 19 2 8 2" xfId="24309"/>
    <cellStyle name="Normal 19 2 8 2 2" xfId="24310"/>
    <cellStyle name="Normal 19 2 8 2_37. RESULTADO NEGOCIOS YOY" xfId="24311"/>
    <cellStyle name="Normal 19 2 8 3" xfId="24312"/>
    <cellStyle name="Normal 19 2 8_37. RESULTADO NEGOCIOS YOY" xfId="24313"/>
    <cellStyle name="Normal 19 2 9" xfId="24314"/>
    <cellStyle name="Normal 19 2 9 2" xfId="24315"/>
    <cellStyle name="Normal 19 2 9 2 2" xfId="24316"/>
    <cellStyle name="Normal 19 2 9 2_37. RESULTADO NEGOCIOS YOY" xfId="24317"/>
    <cellStyle name="Normal 19 2 9 3" xfId="24318"/>
    <cellStyle name="Normal 19 2 9_37. RESULTADO NEGOCIOS YOY" xfId="24319"/>
    <cellStyle name="Normal 19 2_37. RESULTADO NEGOCIOS YOY" xfId="24320"/>
    <cellStyle name="Normal 19 3" xfId="24321"/>
    <cellStyle name="Normal 19 3 10" xfId="24322"/>
    <cellStyle name="Normal 19 3 2" xfId="24323"/>
    <cellStyle name="Normal 19 3 2 2" xfId="24324"/>
    <cellStyle name="Normal 19 3 2_37. RESULTADO NEGOCIOS YOY" xfId="24325"/>
    <cellStyle name="Normal 19 3 3" xfId="24326"/>
    <cellStyle name="Normal 19 3 3 2" xfId="24327"/>
    <cellStyle name="Normal 19 3 3_37. RESULTADO NEGOCIOS YOY" xfId="24328"/>
    <cellStyle name="Normal 19 3 4" xfId="24329"/>
    <cellStyle name="Normal 19 3 4 2" xfId="24330"/>
    <cellStyle name="Normal 19 3 4_37. RESULTADO NEGOCIOS YOY" xfId="24331"/>
    <cellStyle name="Normal 19 3 5" xfId="24332"/>
    <cellStyle name="Normal 19 3 5 2" xfId="24333"/>
    <cellStyle name="Normal 19 3 5 2 2" xfId="24334"/>
    <cellStyle name="Normal 19 3 5 2_37. RESULTADO NEGOCIOS YOY" xfId="24335"/>
    <cellStyle name="Normal 19 3 5 3" xfId="24336"/>
    <cellStyle name="Normal 19 3 5_37. RESULTADO NEGOCIOS YOY" xfId="24337"/>
    <cellStyle name="Normal 19 3 6" xfId="24338"/>
    <cellStyle name="Normal 19 3 6 2" xfId="24339"/>
    <cellStyle name="Normal 19 3 6 2 2" xfId="24340"/>
    <cellStyle name="Normal 19 3 6 2_37. RESULTADO NEGOCIOS YOY" xfId="24341"/>
    <cellStyle name="Normal 19 3 6 3" xfId="24342"/>
    <cellStyle name="Normal 19 3 6_37. RESULTADO NEGOCIOS YOY" xfId="24343"/>
    <cellStyle name="Normal 19 3 7" xfId="24344"/>
    <cellStyle name="Normal 19 3 7 2" xfId="24345"/>
    <cellStyle name="Normal 19 3 7 2 2" xfId="24346"/>
    <cellStyle name="Normal 19 3 7 2_37. RESULTADO NEGOCIOS YOY" xfId="24347"/>
    <cellStyle name="Normal 19 3 7 3" xfId="24348"/>
    <cellStyle name="Normal 19 3 7_37. RESULTADO NEGOCIOS YOY" xfId="24349"/>
    <cellStyle name="Normal 19 3 8" xfId="24350"/>
    <cellStyle name="Normal 19 3 8 2" xfId="24351"/>
    <cellStyle name="Normal 19 3 8_37. RESULTADO NEGOCIOS YOY" xfId="24352"/>
    <cellStyle name="Normal 19 3 9" xfId="24353"/>
    <cellStyle name="Normal 19 3_37. RESULTADO NEGOCIOS YOY" xfId="24354"/>
    <cellStyle name="Normal 19 4" xfId="24355"/>
    <cellStyle name="Normal 19 4 2" xfId="24356"/>
    <cellStyle name="Normal 19 4 2 2" xfId="24357"/>
    <cellStyle name="Normal 19 4 3" xfId="24358"/>
    <cellStyle name="Normal 19 4 3 2" xfId="24359"/>
    <cellStyle name="Normal 19 4 4" xfId="24360"/>
    <cellStyle name="Normal 19 4_37. RESULTADO NEGOCIOS YOY" xfId="24361"/>
    <cellStyle name="Normal 19 5" xfId="24362"/>
    <cellStyle name="Normal 19 5 2" xfId="24363"/>
    <cellStyle name="Normal 19 5 2 2" xfId="24364"/>
    <cellStyle name="Normal 19 5 3" xfId="24365"/>
    <cellStyle name="Normal 19 5_37. RESULTADO NEGOCIOS YOY" xfId="24366"/>
    <cellStyle name="Normal 19 6" xfId="24367"/>
    <cellStyle name="Normal 19 6 2" xfId="24368"/>
    <cellStyle name="Normal 19 6_37. RESULTADO NEGOCIOS YOY" xfId="24369"/>
    <cellStyle name="Normal 19 7" xfId="24370"/>
    <cellStyle name="Normal 19 7 2" xfId="24371"/>
    <cellStyle name="Normal 19 7_37. RESULTADO NEGOCIOS YOY" xfId="24372"/>
    <cellStyle name="Normal 19 8" xfId="24373"/>
    <cellStyle name="Normal 19 8 2" xfId="24374"/>
    <cellStyle name="Normal 19 8_37. RESULTADO NEGOCIOS YOY" xfId="24375"/>
    <cellStyle name="Normal 19 9" xfId="24376"/>
    <cellStyle name="Normal 19_37. RESULTADO NEGOCIOS YOY" xfId="24377"/>
    <cellStyle name="Normal 2" xfId="7"/>
    <cellStyle name="Normal 2 10" xfId="24378"/>
    <cellStyle name="Normal 2 10 2" xfId="24379"/>
    <cellStyle name="Normal 2 10 2 10" xfId="32745"/>
    <cellStyle name="Normal 2 10 2 2" xfId="24380"/>
    <cellStyle name="Normal 2 10 2 2 2" xfId="24381"/>
    <cellStyle name="Normal 2 10 2 2 2 2" xfId="24382"/>
    <cellStyle name="Normal 2 10 2 2 2 2 2" xfId="24383"/>
    <cellStyle name="Normal 2 10 2 2 2 3" xfId="30"/>
    <cellStyle name="Normal 2 10 2 2 2 3 2" xfId="65"/>
    <cellStyle name="Normal 2 10 2 2 2 3 3" xfId="24384"/>
    <cellStyle name="Normal 2 10 2 2 2 3 3 2" xfId="33880"/>
    <cellStyle name="Normal 2 10 2 2 2 3 3 2 2" xfId="33881"/>
    <cellStyle name="Normal 2 10 2 2 2 3 3 2 3" xfId="32748"/>
    <cellStyle name="Normal 2 10 2 2 2 3 3 3" xfId="33882"/>
    <cellStyle name="Normal 2 10 2 2 2 3 3 3 2" xfId="38365"/>
    <cellStyle name="Normal 2 10 2 2 2 3 4" xfId="33883"/>
    <cellStyle name="Normal 2 10 2 2 2 3 4 2" xfId="49"/>
    <cellStyle name="Normal 2 10 2 2 2 3 4 2 2" xfId="33884"/>
    <cellStyle name="Normal 2 10 2 2 2 3 5" xfId="38353"/>
    <cellStyle name="Normal 2 10 2 2 2 4" xfId="24385"/>
    <cellStyle name="Normal 2 10 2 2 3" xfId="24386"/>
    <cellStyle name="Normal 2 10 2 2 4" xfId="24387"/>
    <cellStyle name="Normal 2 10 2 2 4 2" xfId="24388"/>
    <cellStyle name="Normal 2 10 2 2 5" xfId="24389"/>
    <cellStyle name="Normal 2 10 2 2 6" xfId="24390"/>
    <cellStyle name="Normal 2 10 2 2 7" xfId="11"/>
    <cellStyle name="Normal 2 10 2 2 7 2" xfId="42"/>
    <cellStyle name="Normal 2 10 2 2 7 2 2" xfId="33885"/>
    <cellStyle name="Normal 2 10 2 2 7 3" xfId="63"/>
    <cellStyle name="Normal 2 10 2 2_37. RESULTADO NEGOCIOS YOY" xfId="24391"/>
    <cellStyle name="Normal 2 10 2 3" xfId="24392"/>
    <cellStyle name="Normal 2 10 2 3 2" xfId="24393"/>
    <cellStyle name="Normal 2 10 2 3 2 2" xfId="24394"/>
    <cellStyle name="Normal 2 10 2 3 2 2 2" xfId="24395"/>
    <cellStyle name="Normal 2 10 2 3 2 3" xfId="24396"/>
    <cellStyle name="Normal 2 10 2 3 3" xfId="24397"/>
    <cellStyle name="Normal 2 10 2 3 4" xfId="24398"/>
    <cellStyle name="Normal 2 10 2 3 4 2" xfId="24399"/>
    <cellStyle name="Normal 2 10 2 3 5" xfId="24400"/>
    <cellStyle name="Normal 2 10 2 3 6" xfId="24401"/>
    <cellStyle name="Normal 2 10 2 3 7" xfId="24402"/>
    <cellStyle name="Normal 2 10 2 4" xfId="24403"/>
    <cellStyle name="Normal 2 10 2 4 2" xfId="24404"/>
    <cellStyle name="Normal 2 10 2 4 3" xfId="24405"/>
    <cellStyle name="Normal 2 10 2 4 3 2" xfId="24406"/>
    <cellStyle name="Normal 2 10 2 4 4" xfId="24407"/>
    <cellStyle name="Normal 2 10 2 5" xfId="24408"/>
    <cellStyle name="Normal 2 10 2 6" xfId="24409"/>
    <cellStyle name="Normal 2 10 2 6 2" xfId="24410"/>
    <cellStyle name="Normal 2 10 2 7" xfId="10"/>
    <cellStyle name="Normal 2 10 2 7 2" xfId="24411"/>
    <cellStyle name="Normal 2 10 2 7 2 2" xfId="24412"/>
    <cellStyle name="Normal 2 10 2 7 2 3" xfId="38316"/>
    <cellStyle name="Normal 2 10 2 7 2 3 2" xfId="38369"/>
    <cellStyle name="Normal 2 10 2 8" xfId="24413"/>
    <cellStyle name="Normal 2 10 2 9" xfId="24414"/>
    <cellStyle name="Normal 2 10 2_37. RESULTADO NEGOCIOS YOY" xfId="24415"/>
    <cellStyle name="Normal 2 10 3" xfId="24416"/>
    <cellStyle name="Normal 2 10 3 2" xfId="24417"/>
    <cellStyle name="Normal 2 10 3 3" xfId="24418"/>
    <cellStyle name="Normal 2 10 3_Perd det activo" xfId="24419"/>
    <cellStyle name="Normal 2 10 4" xfId="24420"/>
    <cellStyle name="Normal 2 10 4 2" xfId="24421"/>
    <cellStyle name="Normal 2 10 4_37. RESULTADO NEGOCIOS YOY" xfId="24422"/>
    <cellStyle name="Normal 2 10 5" xfId="24423"/>
    <cellStyle name="Normal 2 10_37. RESULTADO NEGOCIOS YOY" xfId="24424"/>
    <cellStyle name="Normal 2 11" xfId="24425"/>
    <cellStyle name="Normal 2 11 2" xfId="24426"/>
    <cellStyle name="Normal 2 11 2 2" xfId="24427"/>
    <cellStyle name="Normal 2 11 2 2 2" xfId="24428"/>
    <cellStyle name="Normal 2 11 2 2 2 2" xfId="24429"/>
    <cellStyle name="Normal 2 11 2 2 2 2 2" xfId="24430"/>
    <cellStyle name="Normal 2 11 2 2 2 3" xfId="24431"/>
    <cellStyle name="Normal 2 11 2 2 2 4" xfId="24432"/>
    <cellStyle name="Normal 2 11 2 2 3" xfId="24433"/>
    <cellStyle name="Normal 2 11 2 2 4" xfId="24434"/>
    <cellStyle name="Normal 2 11 2 2 4 2" xfId="24435"/>
    <cellStyle name="Normal 2 11 2 2 5" xfId="24436"/>
    <cellStyle name="Normal 2 11 2 2 6" xfId="24437"/>
    <cellStyle name="Normal 2 11 2 3" xfId="24438"/>
    <cellStyle name="Normal 2 11 2 3 2" xfId="24439"/>
    <cellStyle name="Normal 2 11 2 3 2 2" xfId="24440"/>
    <cellStyle name="Normal 2 11 2 3 2 2 2" xfId="24441"/>
    <cellStyle name="Normal 2 11 2 3 2 3" xfId="24442"/>
    <cellStyle name="Normal 2 11 2 3 3" xfId="24443"/>
    <cellStyle name="Normal 2 11 2 3 4" xfId="24444"/>
    <cellStyle name="Normal 2 11 2 3 4 2" xfId="24445"/>
    <cellStyle name="Normal 2 11 2 3 5" xfId="24446"/>
    <cellStyle name="Normal 2 11 2 3 6" xfId="24447"/>
    <cellStyle name="Normal 2 11 2 4" xfId="24448"/>
    <cellStyle name="Normal 2 11 2 4 2" xfId="24449"/>
    <cellStyle name="Normal 2 11 2 4 2 2" xfId="24450"/>
    <cellStyle name="Normal 2 11 2 4 3" xfId="24451"/>
    <cellStyle name="Normal 2 11 2 5" xfId="24452"/>
    <cellStyle name="Normal 2 11 2 6" xfId="24453"/>
    <cellStyle name="Normal 2 11 2 6 2" xfId="24454"/>
    <cellStyle name="Normal 2 11 2 7" xfId="24455"/>
    <cellStyle name="Normal 2 11 2 8" xfId="24456"/>
    <cellStyle name="Normal 2 11 2_37. RESULTADO NEGOCIOS YOY" xfId="24457"/>
    <cellStyle name="Normal 2 11 3" xfId="24458"/>
    <cellStyle name="Normal 2 11 4" xfId="24459"/>
    <cellStyle name="Normal 2 11_37. RESULTADO NEGOCIOS YOY" xfId="24460"/>
    <cellStyle name="Normal 2 12" xfId="24461"/>
    <cellStyle name="Normal 2 12 2" xfId="24462"/>
    <cellStyle name="Normal 2 12 2 2" xfId="24463"/>
    <cellStyle name="Normal 2 12 2 2 2" xfId="24464"/>
    <cellStyle name="Normal 2 12 2 2 2 2" xfId="24465"/>
    <cellStyle name="Normal 2 12 2 2 2 2 2" xfId="24466"/>
    <cellStyle name="Normal 2 12 2 2 2 3" xfId="24467"/>
    <cellStyle name="Normal 2 12 2 2 2 4" xfId="24468"/>
    <cellStyle name="Normal 2 12 2 2 3" xfId="24469"/>
    <cellStyle name="Normal 2 12 2 2 4" xfId="24470"/>
    <cellStyle name="Normal 2 12 2 2 4 2" xfId="24471"/>
    <cellStyle name="Normal 2 12 2 2 5" xfId="24472"/>
    <cellStyle name="Normal 2 12 2 2 6" xfId="24473"/>
    <cellStyle name="Normal 2 12 2 3" xfId="24474"/>
    <cellStyle name="Normal 2 12 2 3 2" xfId="24475"/>
    <cellStyle name="Normal 2 12 2 3 2 2" xfId="24476"/>
    <cellStyle name="Normal 2 12 2 3 2 2 2" xfId="24477"/>
    <cellStyle name="Normal 2 12 2 3 2 3" xfId="24478"/>
    <cellStyle name="Normal 2 12 2 3 3" xfId="24479"/>
    <cellStyle name="Normal 2 12 2 3 4" xfId="24480"/>
    <cellStyle name="Normal 2 12 2 3 4 2" xfId="24481"/>
    <cellStyle name="Normal 2 12 2 3 5" xfId="24482"/>
    <cellStyle name="Normal 2 12 2 3 6" xfId="24483"/>
    <cellStyle name="Normal 2 12 2 4" xfId="24484"/>
    <cellStyle name="Normal 2 12 2 4 2" xfId="24485"/>
    <cellStyle name="Normal 2 12 2 4 2 2" xfId="24486"/>
    <cellStyle name="Normal 2 12 2 4 3" xfId="24487"/>
    <cellStyle name="Normal 2 12 2 5" xfId="24488"/>
    <cellStyle name="Normal 2 12 2 6" xfId="24489"/>
    <cellStyle name="Normal 2 12 2 6 2" xfId="24490"/>
    <cellStyle name="Normal 2 12 2 7" xfId="24491"/>
    <cellStyle name="Normal 2 12 2 8" xfId="24492"/>
    <cellStyle name="Normal 2 12 2_37. RESULTADO NEGOCIOS YOY" xfId="24493"/>
    <cellStyle name="Normal 2 12 3" xfId="24494"/>
    <cellStyle name="Normal 2 12 4" xfId="24495"/>
    <cellStyle name="Normal 2 12_37. RESULTADO NEGOCIOS YOY" xfId="24496"/>
    <cellStyle name="Normal 2 13" xfId="24497"/>
    <cellStyle name="Normal 2 13 2" xfId="24498"/>
    <cellStyle name="Normal 2 13 2 2" xfId="24499"/>
    <cellStyle name="Normal 2 13 2 2 2" xfId="24500"/>
    <cellStyle name="Normal 2 13 2 2 2 2" xfId="24501"/>
    <cellStyle name="Normal 2 13 2 2 2 2 2" xfId="24502"/>
    <cellStyle name="Normal 2 13 2 2 2 3" xfId="24503"/>
    <cellStyle name="Normal 2 13 2 2 2 4" xfId="24504"/>
    <cellStyle name="Normal 2 13 2 2 3" xfId="24505"/>
    <cellStyle name="Normal 2 13 2 2 4" xfId="24506"/>
    <cellStyle name="Normal 2 13 2 2 4 2" xfId="24507"/>
    <cellStyle name="Normal 2 13 2 2 5" xfId="24508"/>
    <cellStyle name="Normal 2 13 2 2 6" xfId="24509"/>
    <cellStyle name="Normal 2 13 2 2_37. RESULTADO NEGOCIOS YOY" xfId="24510"/>
    <cellStyle name="Normal 2 13 2 3" xfId="24511"/>
    <cellStyle name="Normal 2 13 2 3 2" xfId="24512"/>
    <cellStyle name="Normal 2 13 2 3 2 2" xfId="24513"/>
    <cellStyle name="Normal 2 13 2 3 2 2 2" xfId="24514"/>
    <cellStyle name="Normal 2 13 2 3 2 3" xfId="24515"/>
    <cellStyle name="Normal 2 13 2 3 3" xfId="24516"/>
    <cellStyle name="Normal 2 13 2 3 4" xfId="24517"/>
    <cellStyle name="Normal 2 13 2 3 4 2" xfId="24518"/>
    <cellStyle name="Normal 2 13 2 3 5" xfId="24519"/>
    <cellStyle name="Normal 2 13 2 3 6" xfId="24520"/>
    <cellStyle name="Normal 2 13 2 4" xfId="24521"/>
    <cellStyle name="Normal 2 13 2 4 2" xfId="24522"/>
    <cellStyle name="Normal 2 13 2 4 2 2" xfId="24523"/>
    <cellStyle name="Normal 2 13 2 4 2 3" xfId="24524"/>
    <cellStyle name="Normal 2 13 2 4 3" xfId="24525"/>
    <cellStyle name="Normal 2 13 2 4 4" xfId="24526"/>
    <cellStyle name="Normal 2 13 2 4 5" xfId="24527"/>
    <cellStyle name="Normal 2 13 2 5" xfId="24528"/>
    <cellStyle name="Normal 2 13 2 5 2" xfId="24529"/>
    <cellStyle name="Normal 2 13 2 6" xfId="24530"/>
    <cellStyle name="Normal 2 13 2 6 2" xfId="24531"/>
    <cellStyle name="Normal 2 13 2 7" xfId="24532"/>
    <cellStyle name="Normal 2 13 2 8" xfId="24533"/>
    <cellStyle name="Normal 2 13 2_37. RESULTADO NEGOCIOS YOY" xfId="24534"/>
    <cellStyle name="Normal 2 13 3" xfId="24535"/>
    <cellStyle name="Normal 2 13 4" xfId="24536"/>
    <cellStyle name="Normal 2 13_37. RESULTADO NEGOCIOS YOY" xfId="24537"/>
    <cellStyle name="Normal 2 14" xfId="24538"/>
    <cellStyle name="Normal 2 14 2" xfId="24539"/>
    <cellStyle name="Normal 2 14 2 2" xfId="24540"/>
    <cellStyle name="Normal 2 14 2 2 2" xfId="24541"/>
    <cellStyle name="Normal 2 14 2 2 2 2" xfId="24542"/>
    <cellStyle name="Normal 2 14 2 2 2 2 2" xfId="24543"/>
    <cellStyle name="Normal 2 14 2 2 2 3" xfId="24544"/>
    <cellStyle name="Normal 2 14 2 2 2 4" xfId="24545"/>
    <cellStyle name="Normal 2 14 2 2 3" xfId="24546"/>
    <cellStyle name="Normal 2 14 2 2 4" xfId="24547"/>
    <cellStyle name="Normal 2 14 2 2 4 2" xfId="24548"/>
    <cellStyle name="Normal 2 14 2 2 5" xfId="24549"/>
    <cellStyle name="Normal 2 14 2 2 6" xfId="24550"/>
    <cellStyle name="Normal 2 14 2 3" xfId="24551"/>
    <cellStyle name="Normal 2 14 2 3 2" xfId="24552"/>
    <cellStyle name="Normal 2 14 2 3 2 2" xfId="24553"/>
    <cellStyle name="Normal 2 14 2 3 2 2 2" xfId="24554"/>
    <cellStyle name="Normal 2 14 2 3 2 3" xfId="24555"/>
    <cellStyle name="Normal 2 14 2 3 3" xfId="24556"/>
    <cellStyle name="Normal 2 14 2 3 4" xfId="24557"/>
    <cellStyle name="Normal 2 14 2 3 4 2" xfId="24558"/>
    <cellStyle name="Normal 2 14 2 3 5" xfId="24559"/>
    <cellStyle name="Normal 2 14 2 3 6" xfId="24560"/>
    <cellStyle name="Normal 2 14 2 4" xfId="24561"/>
    <cellStyle name="Normal 2 14 2 4 2" xfId="24562"/>
    <cellStyle name="Normal 2 14 2 4 2 2" xfId="24563"/>
    <cellStyle name="Normal 2 14 2 4 3" xfId="24564"/>
    <cellStyle name="Normal 2 14 2 5" xfId="24565"/>
    <cellStyle name="Normal 2 14 2 6" xfId="24566"/>
    <cellStyle name="Normal 2 14 2 6 2" xfId="24567"/>
    <cellStyle name="Normal 2 14 2 7" xfId="24568"/>
    <cellStyle name="Normal 2 14 2 8" xfId="24569"/>
    <cellStyle name="Normal 2 14 2_37. RESULTADO NEGOCIOS YOY" xfId="24570"/>
    <cellStyle name="Normal 2 14 3" xfId="24571"/>
    <cellStyle name="Normal 2 14 4" xfId="24572"/>
    <cellStyle name="Normal 2 14_37. RESULTADO NEGOCIOS YOY" xfId="24573"/>
    <cellStyle name="Normal 2 15" xfId="9"/>
    <cellStyle name="Normal 2 15 2" xfId="24574"/>
    <cellStyle name="Normal 2 15 2 2" xfId="24575"/>
    <cellStyle name="Normal 2 15 2 2 2" xfId="24576"/>
    <cellStyle name="Normal 2 15 2 2 2 2" xfId="24577"/>
    <cellStyle name="Normal 2 15 2 2 2 2 2" xfId="24578"/>
    <cellStyle name="Normal 2 15 2 2 2 2 2 2" xfId="24579"/>
    <cellStyle name="Normal 2 15 2 2 2 2 3" xfId="24580"/>
    <cellStyle name="Normal 2 15 2 2 2 2 4" xfId="24581"/>
    <cellStyle name="Normal 2 15 2 2 2 3" xfId="32"/>
    <cellStyle name="Normal 2 15 2 2 2 3 2" xfId="38"/>
    <cellStyle name="Normal 2 15 2 2 2 3 2 2" xfId="33886"/>
    <cellStyle name="Normal 2 15 2 2 2 3 3" xfId="66"/>
    <cellStyle name="Normal 2 15 2 2 2 4" xfId="24582"/>
    <cellStyle name="Normal 2 15 2 2 2 4 2" xfId="24583"/>
    <cellStyle name="Normal 2 15 2 2 2 5" xfId="24584"/>
    <cellStyle name="Normal 2 15 2 2 2 6" xfId="24585"/>
    <cellStyle name="Normal 2 15 2 2 3" xfId="24586"/>
    <cellStyle name="Normal 2 15 2 2 3 2" xfId="24587"/>
    <cellStyle name="Normal 2 15 2 2 3 2 2" xfId="24588"/>
    <cellStyle name="Normal 2 15 2 2 3 2 2 2" xfId="24589"/>
    <cellStyle name="Normal 2 15 2 2 3 2 3" xfId="24590"/>
    <cellStyle name="Normal 2 15 2 2 3 3" xfId="24591"/>
    <cellStyle name="Normal 2 15 2 2 3 4" xfId="24592"/>
    <cellStyle name="Normal 2 15 2 2 3 4 2" xfId="24593"/>
    <cellStyle name="Normal 2 15 2 2 3 5" xfId="24594"/>
    <cellStyle name="Normal 2 15 2 2 3 6" xfId="24595"/>
    <cellStyle name="Normal 2 15 2 2 4" xfId="24596"/>
    <cellStyle name="Normal 2 15 2 2 4 2" xfId="24597"/>
    <cellStyle name="Normal 2 15 2 2 4 2 2" xfId="24598"/>
    <cellStyle name="Normal 2 15 2 2 4 3" xfId="24599"/>
    <cellStyle name="Normal 2 15 2 2 5" xfId="24600"/>
    <cellStyle name="Normal 2 15 2 2 6" xfId="24601"/>
    <cellStyle name="Normal 2 15 2 2 6 2" xfId="24602"/>
    <cellStyle name="Normal 2 15 2 2 7" xfId="24603"/>
    <cellStyle name="Normal 2 15 2 2 8" xfId="24604"/>
    <cellStyle name="Normal 2 15 2 2_37. RESULTADO NEGOCIOS YOY" xfId="24605"/>
    <cellStyle name="Normal 2 15 2 3" xfId="24606"/>
    <cellStyle name="Normal 2 15 2_37. RESULTADO NEGOCIOS YOY" xfId="24607"/>
    <cellStyle name="Normal 2 15 3" xfId="24608"/>
    <cellStyle name="Normal 2 15 3 2" xfId="24609"/>
    <cellStyle name="Normal 2 15 3 2 2" xfId="24610"/>
    <cellStyle name="Normal 2 15 3 2 2 2" xfId="24611"/>
    <cellStyle name="Normal 2 15 3 2 2 3" xfId="24612"/>
    <cellStyle name="Normal 2 15 3 2 2 3 2" xfId="24613"/>
    <cellStyle name="Normal 2 15 3 2 2 4" xfId="24614"/>
    <cellStyle name="Normal 2 15 3 2 3" xfId="24615"/>
    <cellStyle name="Normal 2 15 3 2 4" xfId="24616"/>
    <cellStyle name="Normal 2 15 3 2 4 2" xfId="24617"/>
    <cellStyle name="Normal 2 15 3 2 5" xfId="24618"/>
    <cellStyle name="Normal 2 15 3 2 6" xfId="24619"/>
    <cellStyle name="Normal 2 15 3 3" xfId="24620"/>
    <cellStyle name="Normal 2 15 3 3 2" xfId="24621"/>
    <cellStyle name="Normal 2 15 3 3 2 2" xfId="24622"/>
    <cellStyle name="Normal 2 15 3 3 2 2 2" xfId="24623"/>
    <cellStyle name="Normal 2 15 3 3 2 3" xfId="24624"/>
    <cellStyle name="Normal 2 15 3 3 3" xfId="24625"/>
    <cellStyle name="Normal 2 15 3 3 4" xfId="24626"/>
    <cellStyle name="Normal 2 15 3 3 4 2" xfId="24627"/>
    <cellStyle name="Normal 2 15 3 3 5" xfId="24628"/>
    <cellStyle name="Normal 2 15 3 4" xfId="24629"/>
    <cellStyle name="Normal 2 15 3 4 2" xfId="24630"/>
    <cellStyle name="Normal 2 15 3 4 3" xfId="24631"/>
    <cellStyle name="Normal 2 15 3 4 3 2" xfId="24632"/>
    <cellStyle name="Normal 2 15 3 4 4" xfId="24633"/>
    <cellStyle name="Normal 2 15 3 5" xfId="24634"/>
    <cellStyle name="Normal 2 15 3 6" xfId="24635"/>
    <cellStyle name="Normal 2 15 3 6 2" xfId="24636"/>
    <cellStyle name="Normal 2 15 3 7" xfId="24637"/>
    <cellStyle name="Normal 2 15 3 8" xfId="24638"/>
    <cellStyle name="Normal 2 15 3_37. RESULTADO NEGOCIOS YOY" xfId="24639"/>
    <cellStyle name="Normal 2 15 4" xfId="24640"/>
    <cellStyle name="Normal 2 15 4 2" xfId="24641"/>
    <cellStyle name="Normal 2 15 5" xfId="24642"/>
    <cellStyle name="Normal 2 15 6" xfId="24643"/>
    <cellStyle name="Normal 2 15 7" xfId="24644"/>
    <cellStyle name="Normal 2 15 7 2" xfId="24645"/>
    <cellStyle name="Normal 2 15_37. RESULTADO NEGOCIOS YOY" xfId="24646"/>
    <cellStyle name="Normal 2 16" xfId="24647"/>
    <cellStyle name="Normal 2 16 2" xfId="24648"/>
    <cellStyle name="Normal 2 16 2 2" xfId="24649"/>
    <cellStyle name="Normal 2 16 2 2 2" xfId="24650"/>
    <cellStyle name="Normal 2 16 2 2 2 2" xfId="24651"/>
    <cellStyle name="Normal 2 16 2 2 2 2 2" xfId="24652"/>
    <cellStyle name="Normal 2 16 2 2 2 3" xfId="24653"/>
    <cellStyle name="Normal 2 16 2 2 2 4" xfId="24654"/>
    <cellStyle name="Normal 2 16 2 2 3" xfId="24655"/>
    <cellStyle name="Normal 2 16 2 2 4" xfId="24656"/>
    <cellStyle name="Normal 2 16 2 2 4 2" xfId="24657"/>
    <cellStyle name="Normal 2 16 2 2 5" xfId="24658"/>
    <cellStyle name="Normal 2 16 2 2 6" xfId="24659"/>
    <cellStyle name="Normal 2 16 2 3" xfId="24660"/>
    <cellStyle name="Normal 2 16 2 3 2" xfId="24661"/>
    <cellStyle name="Normal 2 16 2 3 2 2" xfId="24662"/>
    <cellStyle name="Normal 2 16 2 3 2 2 2" xfId="24663"/>
    <cellStyle name="Normal 2 16 2 3 2 3" xfId="24664"/>
    <cellStyle name="Normal 2 16 2 3 3" xfId="24665"/>
    <cellStyle name="Normal 2 16 2 3 4" xfId="24666"/>
    <cellStyle name="Normal 2 16 2 3 4 2" xfId="24667"/>
    <cellStyle name="Normal 2 16 2 3 5" xfId="24668"/>
    <cellStyle name="Normal 2 16 2 3 6" xfId="24669"/>
    <cellStyle name="Normal 2 16 2 4" xfId="24670"/>
    <cellStyle name="Normal 2 16 2 4 2" xfId="24671"/>
    <cellStyle name="Normal 2 16 2 4 2 2" xfId="24672"/>
    <cellStyle name="Normal 2 16 2 4 3" xfId="24673"/>
    <cellStyle name="Normal 2 16 2 5" xfId="24674"/>
    <cellStyle name="Normal 2 16 2 6" xfId="24675"/>
    <cellStyle name="Normal 2 16 2 6 2" xfId="24676"/>
    <cellStyle name="Normal 2 16 2 7" xfId="24677"/>
    <cellStyle name="Normal 2 16 2 8" xfId="24678"/>
    <cellStyle name="Normal 2 16 2_37. RESULTADO NEGOCIOS YOY" xfId="24679"/>
    <cellStyle name="Normal 2 16 3" xfId="24680"/>
    <cellStyle name="Normal 2 16 3 2" xfId="24681"/>
    <cellStyle name="Normal 2 16 3 3" xfId="24682"/>
    <cellStyle name="Normal 2 16 3_37. RESULTADO NEGOCIOS YOY" xfId="24683"/>
    <cellStyle name="Normal 2 16 4" xfId="24684"/>
    <cellStyle name="Normal 2 16 4 2" xfId="24685"/>
    <cellStyle name="Normal 2 16 4 2 2" xfId="24686"/>
    <cellStyle name="Normal 2 16 4 2 2 2" xfId="24687"/>
    <cellStyle name="Normal 2 16 4 2 2 2 2" xfId="24688"/>
    <cellStyle name="Normal 2 16 4 2 2 3" xfId="24689"/>
    <cellStyle name="Normal 2 16 4 2 3" xfId="24690"/>
    <cellStyle name="Normal 2 16 4 2 4" xfId="24691"/>
    <cellStyle name="Normal 2 16 4 2 4 2" xfId="24692"/>
    <cellStyle name="Normal 2 16 4 2 5" xfId="24693"/>
    <cellStyle name="Normal 2 16 4 2 6" xfId="24694"/>
    <cellStyle name="Normal 2 16 4 3" xfId="24695"/>
    <cellStyle name="Normal 2 16 4 3 2" xfId="24696"/>
    <cellStyle name="Normal 2 16 4 3 2 2" xfId="24697"/>
    <cellStyle name="Normal 2 16 4 3 2 2 2" xfId="24698"/>
    <cellStyle name="Normal 2 16 4 3 2 3" xfId="24699"/>
    <cellStyle name="Normal 2 16 4 3 3" xfId="24700"/>
    <cellStyle name="Normal 2 16 4 3 4" xfId="24701"/>
    <cellStyle name="Normal 2 16 4 3 4 2" xfId="24702"/>
    <cellStyle name="Normal 2 16 4 3 5" xfId="24703"/>
    <cellStyle name="Normal 2 16 4 4" xfId="24704"/>
    <cellStyle name="Normal 2 16 4 4 2" xfId="24705"/>
    <cellStyle name="Normal 2 16 4 4 2 2" xfId="24706"/>
    <cellStyle name="Normal 2 16 4 4 3" xfId="24707"/>
    <cellStyle name="Normal 2 16 4 5" xfId="24708"/>
    <cellStyle name="Normal 2 16 4 6" xfId="24709"/>
    <cellStyle name="Normal 2 16 4 6 2" xfId="24710"/>
    <cellStyle name="Normal 2 16 4 7" xfId="24711"/>
    <cellStyle name="Normal 2 16 4 8" xfId="24712"/>
    <cellStyle name="Normal 2 16 4_37. RESULTADO NEGOCIOS YOY" xfId="24713"/>
    <cellStyle name="Normal 2 16 5" xfId="24714"/>
    <cellStyle name="Normal 2 16 5 2" xfId="24715"/>
    <cellStyle name="Normal 2 16 5 3" xfId="24716"/>
    <cellStyle name="Normal 2 16 6" xfId="24717"/>
    <cellStyle name="Normal 2 16 7" xfId="24718"/>
    <cellStyle name="Normal 2 16_37. RESULTADO NEGOCIOS YOY" xfId="24719"/>
    <cellStyle name="Normal 2 17" xfId="24720"/>
    <cellStyle name="Normal 2 17 2" xfId="24721"/>
    <cellStyle name="Normal 2 17 3" xfId="24722"/>
    <cellStyle name="Normal 2 17 3 2" xfId="24723"/>
    <cellStyle name="Normal 2 17 3 2 2" xfId="24724"/>
    <cellStyle name="Normal 2 17 3 2 2 2" xfId="24725"/>
    <cellStyle name="Normal 2 17 3 2 2 2 2" xfId="24726"/>
    <cellStyle name="Normal 2 17 3 2 2 3" xfId="24727"/>
    <cellStyle name="Normal 2 17 3 2 3" xfId="24728"/>
    <cellStyle name="Normal 2 17 3 2 4" xfId="24729"/>
    <cellStyle name="Normal 2 17 3 2 4 2" xfId="24730"/>
    <cellStyle name="Normal 2 17 3 2 5" xfId="24731"/>
    <cellStyle name="Normal 2 17 3 2 6" xfId="24732"/>
    <cellStyle name="Normal 2 17 3 3" xfId="24733"/>
    <cellStyle name="Normal 2 17 3 3 2" xfId="24734"/>
    <cellStyle name="Normal 2 17 3 3 2 2" xfId="24735"/>
    <cellStyle name="Normal 2 17 3 3 2 2 2" xfId="24736"/>
    <cellStyle name="Normal 2 17 3 3 2 3" xfId="24737"/>
    <cellStyle name="Normal 2 17 3 3 3" xfId="24738"/>
    <cellStyle name="Normal 2 17 3 3 4" xfId="24739"/>
    <cellStyle name="Normal 2 17 3 3 4 2" xfId="24740"/>
    <cellStyle name="Normal 2 17 3 3 5" xfId="24741"/>
    <cellStyle name="Normal 2 17 3 4" xfId="24742"/>
    <cellStyle name="Normal 2 17 3 4 2" xfId="24743"/>
    <cellStyle name="Normal 2 17 3 4 2 2" xfId="24744"/>
    <cellStyle name="Normal 2 17 3 4 3" xfId="24745"/>
    <cellStyle name="Normal 2 17 3 5" xfId="24746"/>
    <cellStyle name="Normal 2 17 3 6" xfId="24747"/>
    <cellStyle name="Normal 2 17 3 6 2" xfId="24748"/>
    <cellStyle name="Normal 2 17 3 7" xfId="24749"/>
    <cellStyle name="Normal 2 17 3 8" xfId="24750"/>
    <cellStyle name="Normal 2 17 3_37. RESULTADO NEGOCIOS YOY" xfId="24751"/>
    <cellStyle name="Normal 2 17 4" xfId="24752"/>
    <cellStyle name="Normal 2 17 4 2" xfId="24753"/>
    <cellStyle name="Normal 2 17 4 3" xfId="24754"/>
    <cellStyle name="Normal 2 17 5" xfId="24755"/>
    <cellStyle name="Normal 2 17 6" xfId="24756"/>
    <cellStyle name="Normal 2 17_37. RESULTADO NEGOCIOS YOY" xfId="24757"/>
    <cellStyle name="Normal 2 18" xfId="24758"/>
    <cellStyle name="Normal 2 19" xfId="24759"/>
    <cellStyle name="Normal 2 19 2" xfId="24760"/>
    <cellStyle name="Normal 2 19 2 2" xfId="24761"/>
    <cellStyle name="Normal 2 19 3" xfId="24762"/>
    <cellStyle name="Normal 2 19 4" xfId="24763"/>
    <cellStyle name="Normal 2 19_37. RESULTADO NEGOCIOS YOY" xfId="24764"/>
    <cellStyle name="Normal 2 2" xfId="19"/>
    <cellStyle name="Normal 2 2 10" xfId="24765"/>
    <cellStyle name="Normal 2 2 10 2" xfId="24766"/>
    <cellStyle name="Normal 2 2 10_37. RESULTADO NEGOCIOS YOY" xfId="24767"/>
    <cellStyle name="Normal 2 2 11" xfId="24768"/>
    <cellStyle name="Normal 2 2 12" xfId="24769"/>
    <cellStyle name="Normal 2 2 13" xfId="28"/>
    <cellStyle name="Normal 2 2 14" xfId="24770"/>
    <cellStyle name="Normal 2 2 2" xfId="24771"/>
    <cellStyle name="Normal 2 2 2 10" xfId="24772"/>
    <cellStyle name="Normal 2 2 2 10 2" xfId="24773"/>
    <cellStyle name="Normal 2 2 2 10 2 2" xfId="24774"/>
    <cellStyle name="Normal 2 2 2 10 2_37. RESULTADO NEGOCIOS YOY" xfId="24775"/>
    <cellStyle name="Normal 2 2 2 10 3" xfId="24776"/>
    <cellStyle name="Normal 2 2 2 10 3 2" xfId="24777"/>
    <cellStyle name="Normal 2 2 2 10 3_37. RESULTADO NEGOCIOS YOY" xfId="24778"/>
    <cellStyle name="Normal 2 2 2 10 4" xfId="24779"/>
    <cellStyle name="Normal 2 2 2 10_37. RESULTADO NEGOCIOS YOY" xfId="24780"/>
    <cellStyle name="Normal 2 2 2 11" xfId="24781"/>
    <cellStyle name="Normal 2 2 2 12" xfId="24782"/>
    <cellStyle name="Normal 2 2 2 13 3" xfId="24783"/>
    <cellStyle name="Normal 2 2 2 2" xfId="24784"/>
    <cellStyle name="Normal 2 2 2 2 10" xfId="24785"/>
    <cellStyle name="Normal 2 2 2 2 10 2" xfId="24786"/>
    <cellStyle name="Normal 2 2 2 2 10 3" xfId="24787"/>
    <cellStyle name="Normal 2 2 2 2 10 4" xfId="24788"/>
    <cellStyle name="Normal 2 2 2 2 10_37. RESULTADO NEGOCIOS YOY" xfId="24789"/>
    <cellStyle name="Normal 2 2 2 2 11" xfId="24790"/>
    <cellStyle name="Normal 2 2 2 2 11 2" xfId="24791"/>
    <cellStyle name="Normal 2 2 2 2 12" xfId="24792"/>
    <cellStyle name="Normal 2 2 2 2 13" xfId="24793"/>
    <cellStyle name="Normal 2 2 2 2 14" xfId="24794"/>
    <cellStyle name="Normal 2 2 2 2 15" xfId="24795"/>
    <cellStyle name="Normal 2 2 2 2 16" xfId="24796"/>
    <cellStyle name="Normal 2 2 2 2 2" xfId="24797"/>
    <cellStyle name="Normal 2 2 2 2 2 10" xfId="24798"/>
    <cellStyle name="Normal 2 2 2 2 2 11" xfId="24799"/>
    <cellStyle name="Normal 2 2 2 2 2 2" xfId="24800"/>
    <cellStyle name="Normal 2 2 2 2 2 2 2" xfId="24801"/>
    <cellStyle name="Normal 2 2 2 2 2 2 2 2" xfId="24802"/>
    <cellStyle name="Normal 2 2 2 2 2 2 2 2 2" xfId="24803"/>
    <cellStyle name="Normal 2 2 2 2 2 2 2 3" xfId="24804"/>
    <cellStyle name="Normal 2 2 2 2 2 2 2 4" xfId="24805"/>
    <cellStyle name="Normal 2 2 2 2 2 2 2_37. RESULTADO NEGOCIOS YOY" xfId="24806"/>
    <cellStyle name="Normal 2 2 2 2 2 2 3" xfId="24807"/>
    <cellStyle name="Normal 2 2 2 2 2 2 3 2" xfId="24808"/>
    <cellStyle name="Normal 2 2 2 2 2 2 3_37. RESULTADO NEGOCIOS YOY" xfId="24809"/>
    <cellStyle name="Normal 2 2 2 2 2 2 4" xfId="24810"/>
    <cellStyle name="Normal 2 2 2 2 2 2 4 2" xfId="24811"/>
    <cellStyle name="Normal 2 2 2 2 2 2 5" xfId="24812"/>
    <cellStyle name="Normal 2 2 2 2 2 2 6" xfId="24813"/>
    <cellStyle name="Normal 2 2 2 2 2 2_37. RESULTADO NEGOCIOS YOY" xfId="24814"/>
    <cellStyle name="Normal 2 2 2 2 2 3" xfId="24815"/>
    <cellStyle name="Normal 2 2 2 2 2 3 2" xfId="24816"/>
    <cellStyle name="Normal 2 2 2 2 2 3 2 2" xfId="24817"/>
    <cellStyle name="Normal 2 2 2 2 2 3 2 3" xfId="24818"/>
    <cellStyle name="Normal 2 2 2 2 2 3 3" xfId="24819"/>
    <cellStyle name="Normal 2 2 2 2 2 3 3 2" xfId="24820"/>
    <cellStyle name="Normal 2 2 2 2 2 3 4" xfId="24821"/>
    <cellStyle name="Normal 2 2 2 2 2 3 5" xfId="24822"/>
    <cellStyle name="Normal 2 2 2 2 2 3_37. RESULTADO NEGOCIOS YOY" xfId="24823"/>
    <cellStyle name="Normal 2 2 2 2 2 4" xfId="24824"/>
    <cellStyle name="Normal 2 2 2 2 2 4 2" xfId="24825"/>
    <cellStyle name="Normal 2 2 2 2 2 4 2 2" xfId="24826"/>
    <cellStyle name="Normal 2 2 2 2 2 4 2 3" xfId="24827"/>
    <cellStyle name="Normal 2 2 2 2 2 4 3" xfId="24828"/>
    <cellStyle name="Normal 2 2 2 2 2 4 4" xfId="24829"/>
    <cellStyle name="Normal 2 2 2 2 2 4_37. RESULTADO NEGOCIOS YOY" xfId="24830"/>
    <cellStyle name="Normal 2 2 2 2 2 5" xfId="24831"/>
    <cellStyle name="Normal 2 2 2 2 2 5 2" xfId="24832"/>
    <cellStyle name="Normal 2 2 2 2 2 5 3" xfId="24833"/>
    <cellStyle name="Normal 2 2 2 2 2 5 4" xfId="24834"/>
    <cellStyle name="Normal 2 2 2 2 2 5_37. RESULTADO NEGOCIOS YOY" xfId="24835"/>
    <cellStyle name="Normal 2 2 2 2 2 6" xfId="24836"/>
    <cellStyle name="Normal 2 2 2 2 2 6 2" xfId="24837"/>
    <cellStyle name="Normal 2 2 2 2 2 6 3" xfId="24838"/>
    <cellStyle name="Normal 2 2 2 2 2 6 4" xfId="24839"/>
    <cellStyle name="Normal 2 2 2 2 2 6_37. RESULTADO NEGOCIOS YOY" xfId="24840"/>
    <cellStyle name="Normal 2 2 2 2 2 7" xfId="24841"/>
    <cellStyle name="Normal 2 2 2 2 2 7 2" xfId="24842"/>
    <cellStyle name="Normal 2 2 2 2 2 7 3" xfId="24843"/>
    <cellStyle name="Normal 2 2 2 2 2 7 4" xfId="24844"/>
    <cellStyle name="Normal 2 2 2 2 2 7_37. RESULTADO NEGOCIOS YOY" xfId="24845"/>
    <cellStyle name="Normal 2 2 2 2 2 8" xfId="24846"/>
    <cellStyle name="Normal 2 2 2 2 2 8 2" xfId="24847"/>
    <cellStyle name="Normal 2 2 2 2 2 8 3" xfId="24848"/>
    <cellStyle name="Normal 2 2 2 2 2 8 4" xfId="24849"/>
    <cellStyle name="Normal 2 2 2 2 2 8_37. RESULTADO NEGOCIOS YOY" xfId="24850"/>
    <cellStyle name="Normal 2 2 2 2 2 9" xfId="24851"/>
    <cellStyle name="Normal 2 2 2 2 2_37. RESULTADO NEGOCIOS YOY" xfId="24852"/>
    <cellStyle name="Normal 2 2 2 2 3" xfId="24853"/>
    <cellStyle name="Normal 2 2 2 2 3 2" xfId="24854"/>
    <cellStyle name="Normal 2 2 2 2 3 2 2" xfId="24855"/>
    <cellStyle name="Normal 2 2 2 2 3 2 2 2" xfId="24856"/>
    <cellStyle name="Normal 2 2 2 2 3 2 2 2 2" xfId="24857"/>
    <cellStyle name="Normal 2 2 2 2 3 2 2 3" xfId="24858"/>
    <cellStyle name="Normal 2 2 2 2 3 2 2 4" xfId="24859"/>
    <cellStyle name="Normal 2 2 2 2 3 2 2_37. RESULTADO NEGOCIOS YOY" xfId="24860"/>
    <cellStyle name="Normal 2 2 2 2 3 2 3" xfId="24861"/>
    <cellStyle name="Normal 2 2 2 2 3 2 3 2" xfId="24862"/>
    <cellStyle name="Normal 2 2 2 2 3 2 3_37. RESULTADO NEGOCIOS YOY" xfId="24863"/>
    <cellStyle name="Normal 2 2 2 2 3 2 4" xfId="24864"/>
    <cellStyle name="Normal 2 2 2 2 3 2 4 2" xfId="24865"/>
    <cellStyle name="Normal 2 2 2 2 3 2 5" xfId="24866"/>
    <cellStyle name="Normal 2 2 2 2 3 2 6" xfId="24867"/>
    <cellStyle name="Normal 2 2 2 2 3 2_37. RESULTADO NEGOCIOS YOY" xfId="24868"/>
    <cellStyle name="Normal 2 2 2 2 3 3" xfId="24869"/>
    <cellStyle name="Normal 2 2 2 2 3 3 2" xfId="24870"/>
    <cellStyle name="Normal 2 2 2 2 3 3 2 2" xfId="24871"/>
    <cellStyle name="Normal 2 2 2 2 3 3 2 3" xfId="24872"/>
    <cellStyle name="Normal 2 2 2 2 3 3 3" xfId="24873"/>
    <cellStyle name="Normal 2 2 2 2 3 3 3 2" xfId="24874"/>
    <cellStyle name="Normal 2 2 2 2 3 3 4" xfId="24875"/>
    <cellStyle name="Normal 2 2 2 2 3 3 5" xfId="24876"/>
    <cellStyle name="Normal 2 2 2 2 3 3_37. RESULTADO NEGOCIOS YOY" xfId="24877"/>
    <cellStyle name="Normal 2 2 2 2 3 4" xfId="24878"/>
    <cellStyle name="Normal 2 2 2 2 3 4 2" xfId="24879"/>
    <cellStyle name="Normal 2 2 2 2 3 4 2 2" xfId="24880"/>
    <cellStyle name="Normal 2 2 2 2 3 4 2 3" xfId="24881"/>
    <cellStyle name="Normal 2 2 2 2 3 4 3" xfId="24882"/>
    <cellStyle name="Normal 2 2 2 2 3 4 4" xfId="24883"/>
    <cellStyle name="Normal 2 2 2 2 3 4_37. RESULTADO NEGOCIOS YOY" xfId="24884"/>
    <cellStyle name="Normal 2 2 2 2 3 5" xfId="24885"/>
    <cellStyle name="Normal 2 2 2 2 3 5 2" xfId="24886"/>
    <cellStyle name="Normal 2 2 2 2 3 5 3" xfId="24887"/>
    <cellStyle name="Normal 2 2 2 2 3 5 4" xfId="24888"/>
    <cellStyle name="Normal 2 2 2 2 3 5_37. RESULTADO NEGOCIOS YOY" xfId="24889"/>
    <cellStyle name="Normal 2 2 2 2 3 6" xfId="24890"/>
    <cellStyle name="Normal 2 2 2 2 3 6 2" xfId="24891"/>
    <cellStyle name="Normal 2 2 2 2 3 6 3" xfId="24892"/>
    <cellStyle name="Normal 2 2 2 2 3 6 4" xfId="24893"/>
    <cellStyle name="Normal 2 2 2 2 3 6_37. RESULTADO NEGOCIOS YOY" xfId="24894"/>
    <cellStyle name="Normal 2 2 2 2 3 7" xfId="24895"/>
    <cellStyle name="Normal 2 2 2 2 3 8" xfId="24896"/>
    <cellStyle name="Normal 2 2 2 2 3 9" xfId="24897"/>
    <cellStyle name="Normal 2 2 2 2 3_37. RESULTADO NEGOCIOS YOY" xfId="24898"/>
    <cellStyle name="Normal 2 2 2 2 4" xfId="24899"/>
    <cellStyle name="Normal 2 2 2 2 4 2" xfId="24900"/>
    <cellStyle name="Normal 2 2 2 2 4 2 2" xfId="24901"/>
    <cellStyle name="Normal 2 2 2 2 4 2 2 2" xfId="24902"/>
    <cellStyle name="Normal 2 2 2 2 4 2 2_37. RESULTADO NEGOCIOS YOY" xfId="24903"/>
    <cellStyle name="Normal 2 2 2 2 4 2 3" xfId="24904"/>
    <cellStyle name="Normal 2 2 2 2 4 2 3 2" xfId="24905"/>
    <cellStyle name="Normal 2 2 2 2 4 2 4" xfId="24906"/>
    <cellStyle name="Normal 2 2 2 2 4 2 5" xfId="24907"/>
    <cellStyle name="Normal 2 2 2 2 4 2_37. RESULTADO NEGOCIOS YOY" xfId="24908"/>
    <cellStyle name="Normal 2 2 2 2 4 3" xfId="24909"/>
    <cellStyle name="Normal 2 2 2 2 4 3 2" xfId="24910"/>
    <cellStyle name="Normal 2 2 2 2 4 3 2 2" xfId="24911"/>
    <cellStyle name="Normal 2 2 2 2 4 3 3" xfId="24912"/>
    <cellStyle name="Normal 2 2 2 2 4 3_37. RESULTADO NEGOCIOS YOY" xfId="24913"/>
    <cellStyle name="Normal 2 2 2 2 4 4" xfId="24914"/>
    <cellStyle name="Normal 2 2 2 2 4 4 2" xfId="24915"/>
    <cellStyle name="Normal 2 2 2 2 4 5" xfId="24916"/>
    <cellStyle name="Normal 2 2 2 2 4 5 2" xfId="24917"/>
    <cellStyle name="Normal 2 2 2 2 4 6" xfId="24918"/>
    <cellStyle name="Normal 2 2 2 2 4 7" xfId="24919"/>
    <cellStyle name="Normal 2 2 2 2 4_37. RESULTADO NEGOCIOS YOY" xfId="24920"/>
    <cellStyle name="Normal 2 2 2 2 5" xfId="24921"/>
    <cellStyle name="Normal 2 2 2 2 5 2" xfId="24922"/>
    <cellStyle name="Normal 2 2 2 2 5 2 2" xfId="24923"/>
    <cellStyle name="Normal 2 2 2 2 5 2 2 2" xfId="24924"/>
    <cellStyle name="Normal 2 2 2 2 5 2 3" xfId="24925"/>
    <cellStyle name="Normal 2 2 2 2 5 2 4" xfId="24926"/>
    <cellStyle name="Normal 2 2 2 2 5 2_37. RESULTADO NEGOCIOS YOY" xfId="24927"/>
    <cellStyle name="Normal 2 2 2 2 5 3" xfId="24928"/>
    <cellStyle name="Normal 2 2 2 2 5 3 2" xfId="24929"/>
    <cellStyle name="Normal 2 2 2 2 5 3 2 2" xfId="24930"/>
    <cellStyle name="Normal 2 2 2 2 5 3 3" xfId="24931"/>
    <cellStyle name="Normal 2 2 2 2 5 4" xfId="24932"/>
    <cellStyle name="Normal 2 2 2 2 5 4 2" xfId="24933"/>
    <cellStyle name="Normal 2 2 2 2 5 5" xfId="24934"/>
    <cellStyle name="Normal 2 2 2 2 5 5 2" xfId="24935"/>
    <cellStyle name="Normal 2 2 2 2 5 6" xfId="24936"/>
    <cellStyle name="Normal 2 2 2 2 5 7" xfId="24937"/>
    <cellStyle name="Normal 2 2 2 2 5_37. RESULTADO NEGOCIOS YOY" xfId="24938"/>
    <cellStyle name="Normal 2 2 2 2 6" xfId="24939"/>
    <cellStyle name="Normal 2 2 2 2 6 2" xfId="24940"/>
    <cellStyle name="Normal 2 2 2 2 6 2 2" xfId="24941"/>
    <cellStyle name="Normal 2 2 2 2 6 2 2 2" xfId="24942"/>
    <cellStyle name="Normal 2 2 2 2 6 2 3" xfId="24943"/>
    <cellStyle name="Normal 2 2 2 2 6 2 4" xfId="24944"/>
    <cellStyle name="Normal 2 2 2 2 6 3" xfId="24945"/>
    <cellStyle name="Normal 2 2 2 2 6 3 2" xfId="24946"/>
    <cellStyle name="Normal 2 2 2 2 6 4" xfId="24947"/>
    <cellStyle name="Normal 2 2 2 2 6 4 2" xfId="24948"/>
    <cellStyle name="Normal 2 2 2 2 6 5" xfId="24949"/>
    <cellStyle name="Normal 2 2 2 2 6 6" xfId="24950"/>
    <cellStyle name="Normal 2 2 2 2 6_37. RESULTADO NEGOCIOS YOY" xfId="24951"/>
    <cellStyle name="Normal 2 2 2 2 7" xfId="24952"/>
    <cellStyle name="Normal 2 2 2 2 7 2" xfId="24953"/>
    <cellStyle name="Normal 2 2 2 2 7 2 2" xfId="24954"/>
    <cellStyle name="Normal 2 2 2 2 7 2 3" xfId="24955"/>
    <cellStyle name="Normal 2 2 2 2 7 3" xfId="24956"/>
    <cellStyle name="Normal 2 2 2 2 7 4" xfId="24957"/>
    <cellStyle name="Normal 2 2 2 2 7_37. RESULTADO NEGOCIOS YOY" xfId="24958"/>
    <cellStyle name="Normal 2 2 2 2 8" xfId="24959"/>
    <cellStyle name="Normal 2 2 2 2 8 2" xfId="24960"/>
    <cellStyle name="Normal 2 2 2 2 8 3" xfId="24961"/>
    <cellStyle name="Normal 2 2 2 2 8 4" xfId="24962"/>
    <cellStyle name="Normal 2 2 2 2 8_37. RESULTADO NEGOCIOS YOY" xfId="24963"/>
    <cellStyle name="Normal 2 2 2 2 9" xfId="24964"/>
    <cellStyle name="Normal 2 2 2 2 9 2" xfId="24965"/>
    <cellStyle name="Normal 2 2 2 2 9 3" xfId="24966"/>
    <cellStyle name="Normal 2 2 2 2 9 4" xfId="24967"/>
    <cellStyle name="Normal 2 2 2 2 9_37. RESULTADO NEGOCIOS YOY" xfId="24968"/>
    <cellStyle name="Normal 2 2 2 2_37. RESULTADO NEGOCIOS YOY" xfId="24969"/>
    <cellStyle name="Normal 2 2 2 3" xfId="24970"/>
    <cellStyle name="Normal 2 2 2 3 2" xfId="24971"/>
    <cellStyle name="Normal 2 2 2 3 2 2" xfId="24972"/>
    <cellStyle name="Normal 2 2 2 3 2 3" xfId="24973"/>
    <cellStyle name="Normal 2 2 2 3 2 4" xfId="24974"/>
    <cellStyle name="Normal 2 2 2 3 2_37. RESULTADO NEGOCIOS YOY" xfId="24975"/>
    <cellStyle name="Normal 2 2 2 3 3" xfId="24976"/>
    <cellStyle name="Normal 2 2 2 3_37. RESULTADO NEGOCIOS YOY" xfId="24977"/>
    <cellStyle name="Normal 2 2 2 4" xfId="24978"/>
    <cellStyle name="Normal 2 2 2 4 2" xfId="24979"/>
    <cellStyle name="Normal 2 2 2 4 2 2" xfId="24980"/>
    <cellStyle name="Normal 2 2 2 4 3" xfId="24981"/>
    <cellStyle name="Normal 2 2 2 4 4" xfId="24982"/>
    <cellStyle name="Normal 2 2 2 4_37. RESULTADO NEGOCIOS YOY" xfId="24983"/>
    <cellStyle name="Normal 2 2 2 5" xfId="24984"/>
    <cellStyle name="Normal 2 2 2 5 2" xfId="24985"/>
    <cellStyle name="Normal 2 2 2 5 3" xfId="24986"/>
    <cellStyle name="Normal 2 2 2 5 4" xfId="24987"/>
    <cellStyle name="Normal 2 2 2 5_37. RESULTADO NEGOCIOS YOY" xfId="24988"/>
    <cellStyle name="Normal 2 2 2 6" xfId="24989"/>
    <cellStyle name="Normal 2 2 2 6 2" xfId="24990"/>
    <cellStyle name="Normal 2 2 2 6 3" xfId="24991"/>
    <cellStyle name="Normal 2 2 2 6 4" xfId="24992"/>
    <cellStyle name="Normal 2 2 2 6_37. RESULTADO NEGOCIOS YOY" xfId="24993"/>
    <cellStyle name="Normal 2 2 2 7" xfId="24994"/>
    <cellStyle name="Normal 2 2 2 8" xfId="24995"/>
    <cellStyle name="Normal 2 2 2 9" xfId="24996"/>
    <cellStyle name="Normal 2 2 2 9 2" xfId="24997"/>
    <cellStyle name="Normal 2 2 2 9 2 2" xfId="24998"/>
    <cellStyle name="Normal 2 2 2 9 2_37. RESULTADO NEGOCIOS YOY" xfId="24999"/>
    <cellStyle name="Normal 2 2 2 9 3" xfId="25000"/>
    <cellStyle name="Normal 2 2 2 9 3 2" xfId="25001"/>
    <cellStyle name="Normal 2 2 2 9 3_37. RESULTADO NEGOCIOS YOY" xfId="25002"/>
    <cellStyle name="Normal 2 2 2 9 4" xfId="25003"/>
    <cellStyle name="Normal 2 2 2 9_37. RESULTADO NEGOCIOS YOY" xfId="25004"/>
    <cellStyle name="Normal 2 2 2_37. RESULTADO NEGOCIOS YOY" xfId="25005"/>
    <cellStyle name="Normal 2 2 3" xfId="25006"/>
    <cellStyle name="Normal 2 2 3 10" xfId="25007"/>
    <cellStyle name="Normal 2 2 3 2" xfId="25008"/>
    <cellStyle name="Normal 2 2 3 2 2" xfId="25009"/>
    <cellStyle name="Normal 2 2 3 2 2 2" xfId="25010"/>
    <cellStyle name="Normal 2 2 3 2 3" xfId="25011"/>
    <cellStyle name="Normal 2 2 3 2 3 2" xfId="25012"/>
    <cellStyle name="Normal 2 2 3 2 3 3" xfId="25013"/>
    <cellStyle name="Normal 2 2 3 2 3 4" xfId="25014"/>
    <cellStyle name="Normal 2 2 3 2 3 5" xfId="25015"/>
    <cellStyle name="Normal 2 2 3 2 3_37. RESULTADO NEGOCIOS YOY" xfId="25016"/>
    <cellStyle name="Normal 2 2 3 2 4" xfId="25017"/>
    <cellStyle name="Normal 2 2 3 2 5" xfId="25018"/>
    <cellStyle name="Normal 2 2 3 2 6" xfId="25019"/>
    <cellStyle name="Normal 2 2 3 2_37. RESULTADO NEGOCIOS YOY" xfId="25020"/>
    <cellStyle name="Normal 2 2 3 3" xfId="25021"/>
    <cellStyle name="Normal 2 2 3 3 2" xfId="25022"/>
    <cellStyle name="Normal 2 2 3 3 2 2" xfId="25023"/>
    <cellStyle name="Normal 2 2 3 3 2 3" xfId="25024"/>
    <cellStyle name="Normal 2 2 3 3 2_37. RESULTADO NEGOCIOS YOY" xfId="25025"/>
    <cellStyle name="Normal 2 2 3 3 3" xfId="25026"/>
    <cellStyle name="Normal 2 2 3 3 3 2" xfId="25027"/>
    <cellStyle name="Normal 2 2 3 3 3 3" xfId="25028"/>
    <cellStyle name="Normal 2 2 3 3 3_37. RESULTADO NEGOCIOS YOY" xfId="25029"/>
    <cellStyle name="Normal 2 2 3 3 4" xfId="25030"/>
    <cellStyle name="Normal 2 2 3 3 5" xfId="25031"/>
    <cellStyle name="Normal 2 2 3 3 6" xfId="25032"/>
    <cellStyle name="Normal 2 2 3 3_37. RESULTADO NEGOCIOS YOY" xfId="25033"/>
    <cellStyle name="Normal 2 2 3 4" xfId="25034"/>
    <cellStyle name="Normal 2 2 3 4 2" xfId="25035"/>
    <cellStyle name="Normal 2 2 3 4 2 2" xfId="25036"/>
    <cellStyle name="Normal 2 2 3 4 2_37. RESULTADO NEGOCIOS YOY" xfId="25037"/>
    <cellStyle name="Normal 2 2 3 4 3" xfId="25038"/>
    <cellStyle name="Normal 2 2 3 4 3 2" xfId="25039"/>
    <cellStyle name="Normal 2 2 3 4 3_37. RESULTADO NEGOCIOS YOY" xfId="25040"/>
    <cellStyle name="Normal 2 2 3 4 4" xfId="25041"/>
    <cellStyle name="Normal 2 2 3 4 5" xfId="25042"/>
    <cellStyle name="Normal 2 2 3 4_37. RESULTADO NEGOCIOS YOY" xfId="25043"/>
    <cellStyle name="Normal 2 2 3 5" xfId="25044"/>
    <cellStyle name="Normal 2 2 3 6" xfId="25045"/>
    <cellStyle name="Normal 2 2 3 7" xfId="25046"/>
    <cellStyle name="Normal 2 2 3 8" xfId="25047"/>
    <cellStyle name="Normal 2 2 3 9" xfId="25048"/>
    <cellStyle name="Normal 2 2 3_37. RESULTADO NEGOCIOS YOY" xfId="25049"/>
    <cellStyle name="Normal 2 2 4" xfId="25050"/>
    <cellStyle name="Normal 2 2 4 2" xfId="25051"/>
    <cellStyle name="Normal 2 2 4 2 2" xfId="25052"/>
    <cellStyle name="Normal 2 2 4 2 2 2" xfId="25053"/>
    <cellStyle name="Normal 2 2 4 2 2 3" xfId="25054"/>
    <cellStyle name="Normal 2 2 4 2 2 4" xfId="25055"/>
    <cellStyle name="Normal 2 2 4 2 2_37. RESULTADO NEGOCIOS YOY" xfId="25056"/>
    <cellStyle name="Normal 2 2 4 2 3" xfId="25057"/>
    <cellStyle name="Normal 2 2 4 2 4" xfId="25058"/>
    <cellStyle name="Normal 2 2 4 2_37. RESULTADO NEGOCIOS YOY" xfId="25059"/>
    <cellStyle name="Normal 2 2 4 3" xfId="54"/>
    <cellStyle name="Normal 2 2 4 3 2" xfId="25060"/>
    <cellStyle name="Normal 2 2 4 3 3" xfId="25061"/>
    <cellStyle name="Normal 2 2 4 3_37. RESULTADO NEGOCIOS YOY" xfId="25062"/>
    <cellStyle name="Normal 2 2 4 4" xfId="25063"/>
    <cellStyle name="Normal 2 2 4 4 2" xfId="25064"/>
    <cellStyle name="Normal 2 2 4 4 2 2" xfId="25065"/>
    <cellStyle name="Normal 2 2 4 4 2_37. RESULTADO NEGOCIOS YOY" xfId="25066"/>
    <cellStyle name="Normal 2 2 4 4 3" xfId="25067"/>
    <cellStyle name="Normal 2 2 4 4 4" xfId="25068"/>
    <cellStyle name="Normal 2 2 4 4 5" xfId="25069"/>
    <cellStyle name="Normal 2 2 4 4_37. RESULTADO NEGOCIOS YOY" xfId="25070"/>
    <cellStyle name="Normal 2 2 4 5" xfId="25071"/>
    <cellStyle name="Normal 2 2 4 5 2" xfId="25072"/>
    <cellStyle name="Normal 2 2 4 5 3" xfId="25073"/>
    <cellStyle name="Normal 2 2 4 5_37. RESULTADO NEGOCIOS YOY" xfId="25074"/>
    <cellStyle name="Normal 2 2 4 6" xfId="25075"/>
    <cellStyle name="Normal 2 2 4 7" xfId="25076"/>
    <cellStyle name="Normal 2 2 4_37. RESULTADO NEGOCIOS YOY" xfId="25077"/>
    <cellStyle name="Normal 2 2 5" xfId="25078"/>
    <cellStyle name="Normal 2 2 5 10" xfId="25079"/>
    <cellStyle name="Normal 2 2 5 10 2" xfId="25080"/>
    <cellStyle name="Normal 2 2 5 10 3" xfId="25081"/>
    <cellStyle name="Normal 2 2 5 10 4" xfId="25082"/>
    <cellStyle name="Normal 2 2 5 10_37. RESULTADO NEGOCIOS YOY" xfId="25083"/>
    <cellStyle name="Normal 2 2 5 11" xfId="25084"/>
    <cellStyle name="Normal 2 2 5 11 2" xfId="25085"/>
    <cellStyle name="Normal 2 2 5 12" xfId="25086"/>
    <cellStyle name="Normal 2 2 5 13" xfId="25087"/>
    <cellStyle name="Normal 2 2 5 14" xfId="25088"/>
    <cellStyle name="Normal 2 2 5 15" xfId="25089"/>
    <cellStyle name="Normal 2 2 5 16" xfId="25090"/>
    <cellStyle name="Normal 2 2 5 2" xfId="25091"/>
    <cellStyle name="Normal 2 2 5 2 10" xfId="25092"/>
    <cellStyle name="Normal 2 2 5 2 11" xfId="25093"/>
    <cellStyle name="Normal 2 2 5 2 12" xfId="25094"/>
    <cellStyle name="Normal 2 2 5 2 2" xfId="25095"/>
    <cellStyle name="Normal 2 2 5 2 2 2" xfId="25096"/>
    <cellStyle name="Normal 2 2 5 2 2 2 2" xfId="25097"/>
    <cellStyle name="Normal 2 2 5 2 2 2 2 2" xfId="25098"/>
    <cellStyle name="Normal 2 2 5 2 2 2 3" xfId="25099"/>
    <cellStyle name="Normal 2 2 5 2 2 2 4" xfId="25100"/>
    <cellStyle name="Normal 2 2 5 2 2 2_37. RESULTADO NEGOCIOS YOY" xfId="25101"/>
    <cellStyle name="Normal 2 2 5 2 2 3" xfId="25102"/>
    <cellStyle name="Normal 2 2 5 2 2 3 2" xfId="25103"/>
    <cellStyle name="Normal 2 2 5 2 2 3_37. RESULTADO NEGOCIOS YOY" xfId="25104"/>
    <cellStyle name="Normal 2 2 5 2 2 4" xfId="25105"/>
    <cellStyle name="Normal 2 2 5 2 2 4 2" xfId="25106"/>
    <cellStyle name="Normal 2 2 5 2 2 5" xfId="25107"/>
    <cellStyle name="Normal 2 2 5 2 2 6" xfId="25108"/>
    <cellStyle name="Normal 2 2 5 2 2_37. RESULTADO NEGOCIOS YOY" xfId="25109"/>
    <cellStyle name="Normal 2 2 5 2 3" xfId="25110"/>
    <cellStyle name="Normal 2 2 5 2 3 2" xfId="25111"/>
    <cellStyle name="Normal 2 2 5 2 3 2 2" xfId="25112"/>
    <cellStyle name="Normal 2 2 5 2 3 2 3" xfId="25113"/>
    <cellStyle name="Normal 2 2 5 2 3 3" xfId="25114"/>
    <cellStyle name="Normal 2 2 5 2 3 3 2" xfId="25115"/>
    <cellStyle name="Normal 2 2 5 2 3 4" xfId="25116"/>
    <cellStyle name="Normal 2 2 5 2 3 5" xfId="25117"/>
    <cellStyle name="Normal 2 2 5 2 3_37. RESULTADO NEGOCIOS YOY" xfId="25118"/>
    <cellStyle name="Normal 2 2 5 2 4" xfId="25119"/>
    <cellStyle name="Normal 2 2 5 2 4 2" xfId="25120"/>
    <cellStyle name="Normal 2 2 5 2 4 2 2" xfId="25121"/>
    <cellStyle name="Normal 2 2 5 2 4 2 3" xfId="25122"/>
    <cellStyle name="Normal 2 2 5 2 4 3" xfId="25123"/>
    <cellStyle name="Normal 2 2 5 2 4 4" xfId="25124"/>
    <cellStyle name="Normal 2 2 5 2 4_37. RESULTADO NEGOCIOS YOY" xfId="25125"/>
    <cellStyle name="Normal 2 2 5 2 5" xfId="25126"/>
    <cellStyle name="Normal 2 2 5 2 5 2" xfId="25127"/>
    <cellStyle name="Normal 2 2 5 2 5 3" xfId="25128"/>
    <cellStyle name="Normal 2 2 5 2 5 4" xfId="25129"/>
    <cellStyle name="Normal 2 2 5 2 5_37. RESULTADO NEGOCIOS YOY" xfId="25130"/>
    <cellStyle name="Normal 2 2 5 2 6" xfId="25131"/>
    <cellStyle name="Normal 2 2 5 2 6 2" xfId="25132"/>
    <cellStyle name="Normal 2 2 5 2 6 3" xfId="25133"/>
    <cellStyle name="Normal 2 2 5 2 6 4" xfId="25134"/>
    <cellStyle name="Normal 2 2 5 2 6_37. RESULTADO NEGOCIOS YOY" xfId="25135"/>
    <cellStyle name="Normal 2 2 5 2 7" xfId="25136"/>
    <cellStyle name="Normal 2 2 5 2 7 2" xfId="25137"/>
    <cellStyle name="Normal 2 2 5 2 7 3" xfId="25138"/>
    <cellStyle name="Normal 2 2 5 2 7 4" xfId="25139"/>
    <cellStyle name="Normal 2 2 5 2 7_37. RESULTADO NEGOCIOS YOY" xfId="25140"/>
    <cellStyle name="Normal 2 2 5 2 8" xfId="25141"/>
    <cellStyle name="Normal 2 2 5 2 8 2" xfId="25142"/>
    <cellStyle name="Normal 2 2 5 2 8 3" xfId="25143"/>
    <cellStyle name="Normal 2 2 5 2 8 4" xfId="25144"/>
    <cellStyle name="Normal 2 2 5 2 8_37. RESULTADO NEGOCIOS YOY" xfId="25145"/>
    <cellStyle name="Normal 2 2 5 2 9" xfId="25146"/>
    <cellStyle name="Normal 2 2 5 2_37. RESULTADO NEGOCIOS YOY" xfId="25147"/>
    <cellStyle name="Normal 2 2 5 3" xfId="25148"/>
    <cellStyle name="Normal 2 2 5 3 2" xfId="25149"/>
    <cellStyle name="Normal 2 2 5 3 2 2" xfId="25150"/>
    <cellStyle name="Normal 2 2 5 3 2 2 2" xfId="25151"/>
    <cellStyle name="Normal 2 2 5 3 2 2 2 2" xfId="25152"/>
    <cellStyle name="Normal 2 2 5 3 2 2 3" xfId="25153"/>
    <cellStyle name="Normal 2 2 5 3 2 2 4" xfId="25154"/>
    <cellStyle name="Normal 2 2 5 3 2 2_37. RESULTADO NEGOCIOS YOY" xfId="25155"/>
    <cellStyle name="Normal 2 2 5 3 2 3" xfId="25156"/>
    <cellStyle name="Normal 2 2 5 3 2 3 2" xfId="25157"/>
    <cellStyle name="Normal 2 2 5 3 2 3_37. RESULTADO NEGOCIOS YOY" xfId="25158"/>
    <cellStyle name="Normal 2 2 5 3 2 4" xfId="25159"/>
    <cellStyle name="Normal 2 2 5 3 2 4 2" xfId="25160"/>
    <cellStyle name="Normal 2 2 5 3 2 5" xfId="25161"/>
    <cellStyle name="Normal 2 2 5 3 2 6" xfId="25162"/>
    <cellStyle name="Normal 2 2 5 3 2_37. RESULTADO NEGOCIOS YOY" xfId="25163"/>
    <cellStyle name="Normal 2 2 5 3 3" xfId="25164"/>
    <cellStyle name="Normal 2 2 5 3 3 2" xfId="25165"/>
    <cellStyle name="Normal 2 2 5 3 3 2 2" xfId="25166"/>
    <cellStyle name="Normal 2 2 5 3 3 2 3" xfId="25167"/>
    <cellStyle name="Normal 2 2 5 3 3 3" xfId="25168"/>
    <cellStyle name="Normal 2 2 5 3 3 3 2" xfId="25169"/>
    <cellStyle name="Normal 2 2 5 3 3 4" xfId="25170"/>
    <cellStyle name="Normal 2 2 5 3 3 5" xfId="25171"/>
    <cellStyle name="Normal 2 2 5 3 3_37. RESULTADO NEGOCIOS YOY" xfId="25172"/>
    <cellStyle name="Normal 2 2 5 3 4" xfId="25173"/>
    <cellStyle name="Normal 2 2 5 3 4 2" xfId="25174"/>
    <cellStyle name="Normal 2 2 5 3 4 2 2" xfId="25175"/>
    <cellStyle name="Normal 2 2 5 3 4 2 3" xfId="25176"/>
    <cellStyle name="Normal 2 2 5 3 4 3" xfId="25177"/>
    <cellStyle name="Normal 2 2 5 3 4 4" xfId="25178"/>
    <cellStyle name="Normal 2 2 5 3 4_37. RESULTADO NEGOCIOS YOY" xfId="25179"/>
    <cellStyle name="Normal 2 2 5 3 5" xfId="25180"/>
    <cellStyle name="Normal 2 2 5 3 5 2" xfId="25181"/>
    <cellStyle name="Normal 2 2 5 3 5 3" xfId="25182"/>
    <cellStyle name="Normal 2 2 5 3 5 4" xfId="25183"/>
    <cellStyle name="Normal 2 2 5 3 5_37. RESULTADO NEGOCIOS YOY" xfId="25184"/>
    <cellStyle name="Normal 2 2 5 3 6" xfId="25185"/>
    <cellStyle name="Normal 2 2 5 3 6 2" xfId="25186"/>
    <cellStyle name="Normal 2 2 5 3 6 3" xfId="25187"/>
    <cellStyle name="Normal 2 2 5 3 6_37. RESULTADO NEGOCIOS YOY" xfId="25188"/>
    <cellStyle name="Normal 2 2 5 3 7" xfId="25189"/>
    <cellStyle name="Normal 2 2 5 3 8" xfId="25190"/>
    <cellStyle name="Normal 2 2 5 3_37. RESULTADO NEGOCIOS YOY" xfId="25191"/>
    <cellStyle name="Normal 2 2 5 4" xfId="25192"/>
    <cellStyle name="Normal 2 2 5 4 2" xfId="25193"/>
    <cellStyle name="Normal 2 2 5 4 2 2" xfId="25194"/>
    <cellStyle name="Normal 2 2 5 4 2 2 2" xfId="25195"/>
    <cellStyle name="Normal 2 2 5 4 2 2_37. RESULTADO NEGOCIOS YOY" xfId="25196"/>
    <cellStyle name="Normal 2 2 5 4 2 3" xfId="25197"/>
    <cellStyle name="Normal 2 2 5 4 2 3 2" xfId="25198"/>
    <cellStyle name="Normal 2 2 5 4 2 4" xfId="25199"/>
    <cellStyle name="Normal 2 2 5 4 2 5" xfId="25200"/>
    <cellStyle name="Normal 2 2 5 4 2_37. RESULTADO NEGOCIOS YOY" xfId="25201"/>
    <cellStyle name="Normal 2 2 5 4 3" xfId="25202"/>
    <cellStyle name="Normal 2 2 5 4 3 2" xfId="25203"/>
    <cellStyle name="Normal 2 2 5 4 3 2 2" xfId="25204"/>
    <cellStyle name="Normal 2 2 5 4 3 3" xfId="25205"/>
    <cellStyle name="Normal 2 2 5 4 3_37. RESULTADO NEGOCIOS YOY" xfId="25206"/>
    <cellStyle name="Normal 2 2 5 4 4" xfId="25207"/>
    <cellStyle name="Normal 2 2 5 4 4 2" xfId="25208"/>
    <cellStyle name="Normal 2 2 5 4 5" xfId="25209"/>
    <cellStyle name="Normal 2 2 5 4 5 2" xfId="25210"/>
    <cellStyle name="Normal 2 2 5 4 6" xfId="25211"/>
    <cellStyle name="Normal 2 2 5 4 7" xfId="25212"/>
    <cellStyle name="Normal 2 2 5 4_37. RESULTADO NEGOCIOS YOY" xfId="25213"/>
    <cellStyle name="Normal 2 2 5 5" xfId="25214"/>
    <cellStyle name="Normal 2 2 5 5 2" xfId="25215"/>
    <cellStyle name="Normal 2 2 5 5 2 2" xfId="25216"/>
    <cellStyle name="Normal 2 2 5 5 2 2 2" xfId="25217"/>
    <cellStyle name="Normal 2 2 5 5 2 3" xfId="25218"/>
    <cellStyle name="Normal 2 2 5 5 2 4" xfId="25219"/>
    <cellStyle name="Normal 2 2 5 5 2_37. RESULTADO NEGOCIOS YOY" xfId="25220"/>
    <cellStyle name="Normal 2 2 5 5 3" xfId="25221"/>
    <cellStyle name="Normal 2 2 5 5 3 2" xfId="25222"/>
    <cellStyle name="Normal 2 2 5 5 3 2 2" xfId="25223"/>
    <cellStyle name="Normal 2 2 5 5 3 3" xfId="25224"/>
    <cellStyle name="Normal 2 2 5 5 4" xfId="25225"/>
    <cellStyle name="Normal 2 2 5 5 4 2" xfId="25226"/>
    <cellStyle name="Normal 2 2 5 5 5" xfId="25227"/>
    <cellStyle name="Normal 2 2 5 5 5 2" xfId="25228"/>
    <cellStyle name="Normal 2 2 5 5 6" xfId="25229"/>
    <cellStyle name="Normal 2 2 5 5 7" xfId="25230"/>
    <cellStyle name="Normal 2 2 5 5_37. RESULTADO NEGOCIOS YOY" xfId="25231"/>
    <cellStyle name="Normal 2 2 5 6" xfId="25232"/>
    <cellStyle name="Normal 2 2 5 6 2" xfId="25233"/>
    <cellStyle name="Normal 2 2 5 6 2 2" xfId="25234"/>
    <cellStyle name="Normal 2 2 5 6 2 2 2" xfId="25235"/>
    <cellStyle name="Normal 2 2 5 6 2 3" xfId="25236"/>
    <cellStyle name="Normal 2 2 5 6 2 4" xfId="25237"/>
    <cellStyle name="Normal 2 2 5 6 3" xfId="25238"/>
    <cellStyle name="Normal 2 2 5 6 3 2" xfId="25239"/>
    <cellStyle name="Normal 2 2 5 6 4" xfId="25240"/>
    <cellStyle name="Normal 2 2 5 6 4 2" xfId="25241"/>
    <cellStyle name="Normal 2 2 5 6 5" xfId="25242"/>
    <cellStyle name="Normal 2 2 5 6 6" xfId="25243"/>
    <cellStyle name="Normal 2 2 5 6_37. RESULTADO NEGOCIOS YOY" xfId="25244"/>
    <cellStyle name="Normal 2 2 5 7" xfId="25245"/>
    <cellStyle name="Normal 2 2 5 7 2" xfId="25246"/>
    <cellStyle name="Normal 2 2 5 7 2 2" xfId="25247"/>
    <cellStyle name="Normal 2 2 5 7 2 3" xfId="25248"/>
    <cellStyle name="Normal 2 2 5 7 3" xfId="25249"/>
    <cellStyle name="Normal 2 2 5 7 4" xfId="25250"/>
    <cellStyle name="Normal 2 2 5 7_37. RESULTADO NEGOCIOS YOY" xfId="25251"/>
    <cellStyle name="Normal 2 2 5 8" xfId="25252"/>
    <cellStyle name="Normal 2 2 5 8 2" xfId="25253"/>
    <cellStyle name="Normal 2 2 5 8 3" xfId="25254"/>
    <cellStyle name="Normal 2 2 5 8 4" xfId="25255"/>
    <cellStyle name="Normal 2 2 5 8_37. RESULTADO NEGOCIOS YOY" xfId="25256"/>
    <cellStyle name="Normal 2 2 5 9" xfId="25257"/>
    <cellStyle name="Normal 2 2 5 9 2" xfId="25258"/>
    <cellStyle name="Normal 2 2 5 9 3" xfId="25259"/>
    <cellStyle name="Normal 2 2 5 9 4" xfId="25260"/>
    <cellStyle name="Normal 2 2 5 9_37. RESULTADO NEGOCIOS YOY" xfId="25261"/>
    <cellStyle name="Normal 2 2 5_37. RESULTADO NEGOCIOS YOY" xfId="25262"/>
    <cellStyle name="Normal 2 2 6" xfId="25263"/>
    <cellStyle name="Normal 2 2 6 2" xfId="25264"/>
    <cellStyle name="Normal 2 2 6 2 2" xfId="25265"/>
    <cellStyle name="Normal 2 2 6 2 3" xfId="25266"/>
    <cellStyle name="Normal 2 2 6 2 4" xfId="25267"/>
    <cellStyle name="Normal 2 2 6 2_37. RESULTADO NEGOCIOS YOY" xfId="25268"/>
    <cellStyle name="Normal 2 2 6 3" xfId="25269"/>
    <cellStyle name="Normal 2 2 6 3 2" xfId="25270"/>
    <cellStyle name="Normal 2 2 6 3 2 2" xfId="25271"/>
    <cellStyle name="Normal 2 2 6 3 2_37. RESULTADO NEGOCIOS YOY" xfId="25272"/>
    <cellStyle name="Normal 2 2 6 3 3" xfId="25273"/>
    <cellStyle name="Normal 2 2 6 3 4" xfId="25274"/>
    <cellStyle name="Normal 2 2 6 3 5" xfId="25275"/>
    <cellStyle name="Normal 2 2 6 3_37. RESULTADO NEGOCIOS YOY" xfId="25276"/>
    <cellStyle name="Normal 2 2 6 4" xfId="25277"/>
    <cellStyle name="Normal 2 2 6 4 2" xfId="25278"/>
    <cellStyle name="Normal 2 2 6 4_37. RESULTADO NEGOCIOS YOY" xfId="25279"/>
    <cellStyle name="Normal 2 2 6 5" xfId="25280"/>
    <cellStyle name="Normal 2 2 6_37. RESULTADO NEGOCIOS YOY" xfId="25281"/>
    <cellStyle name="Normal 2 2 7" xfId="25282"/>
    <cellStyle name="Normal 2 2 7 2" xfId="25283"/>
    <cellStyle name="Normal 2 2 7 2 2" xfId="25284"/>
    <cellStyle name="Normal 2 2 7 2_37. RESULTADO NEGOCIOS YOY" xfId="25285"/>
    <cellStyle name="Normal 2 2 7 3" xfId="25286"/>
    <cellStyle name="Normal 2 2 7 3 2" xfId="25287"/>
    <cellStyle name="Normal 2 2 7 3_37. RESULTADO NEGOCIOS YOY" xfId="25288"/>
    <cellStyle name="Normal 2 2 7 4" xfId="25289"/>
    <cellStyle name="Normal 2 2 7 5" xfId="25290"/>
    <cellStyle name="Normal 2 2 7 6" xfId="25291"/>
    <cellStyle name="Normal 2 2 7_37. RESULTADO NEGOCIOS YOY" xfId="25292"/>
    <cellStyle name="Normal 2 2 8" xfId="25293"/>
    <cellStyle name="Normal 2 2 8 2" xfId="25294"/>
    <cellStyle name="Normal 2 2 8 3" xfId="25295"/>
    <cellStyle name="Normal 2 2 8 4" xfId="25296"/>
    <cellStyle name="Normal 2 2 8 5" xfId="25297"/>
    <cellStyle name="Normal 2 2 8_37. RESULTADO NEGOCIOS YOY" xfId="25298"/>
    <cellStyle name="Normal 2 2 9" xfId="25299"/>
    <cellStyle name="Normal 2 2 9 2" xfId="25300"/>
    <cellStyle name="Normal 2 2 9_37. RESULTADO NEGOCIOS YOY" xfId="25301"/>
    <cellStyle name="Normal 2 2_18. MEDIOS" xfId="25302"/>
    <cellStyle name="Normal 2 20" xfId="25303"/>
    <cellStyle name="Normal 2 20 2" xfId="25304"/>
    <cellStyle name="Normal 2 20 2 2" xfId="25305"/>
    <cellStyle name="Normal 2 20 2_37. RESULTADO NEGOCIOS YOY" xfId="25306"/>
    <cellStyle name="Normal 2 20 3" xfId="25307"/>
    <cellStyle name="Normal 2 20 3 2" xfId="25308"/>
    <cellStyle name="Normal 2 20 3_37. RESULTADO NEGOCIOS YOY" xfId="25309"/>
    <cellStyle name="Normal 2 20 4" xfId="25310"/>
    <cellStyle name="Normal 2 20_37. RESULTADO NEGOCIOS YOY" xfId="25311"/>
    <cellStyle name="Normal 2 21" xfId="25312"/>
    <cellStyle name="Normal 2 21 2" xfId="25313"/>
    <cellStyle name="Normal 2 22" xfId="25314"/>
    <cellStyle name="Normal 2 23" xfId="25315"/>
    <cellStyle name="Normal 2 24" xfId="25316"/>
    <cellStyle name="Normal 2 25" xfId="25317"/>
    <cellStyle name="Normal 2 26" xfId="25318"/>
    <cellStyle name="Normal 2 27" xfId="25319"/>
    <cellStyle name="Normal 2 28" xfId="25320"/>
    <cellStyle name="Normal 2 29" xfId="25321"/>
    <cellStyle name="Normal 2 3" xfId="25322"/>
    <cellStyle name="Normal 2 3 10" xfId="25323"/>
    <cellStyle name="Normal 2 3 10 2" xfId="25324"/>
    <cellStyle name="Normal 2 3 10 2 2" xfId="25325"/>
    <cellStyle name="Normal 2 3 10 2 2 2" xfId="25326"/>
    <cellStyle name="Normal 2 3 10 2 2 2 2" xfId="25327"/>
    <cellStyle name="Normal 2 3 10 2 2 3" xfId="25328"/>
    <cellStyle name="Normal 2 3 10 2 2_37. RESULTADO NEGOCIOS YOY" xfId="25329"/>
    <cellStyle name="Normal 2 3 10 2 3" xfId="25330"/>
    <cellStyle name="Normal 2 3 10 2 3 2" xfId="25331"/>
    <cellStyle name="Normal 2 3 10 2 3_37. RESULTADO NEGOCIOS YOY" xfId="25332"/>
    <cellStyle name="Normal 2 3 10 2 4" xfId="25333"/>
    <cellStyle name="Normal 2 3 10 2 4 2" xfId="25334"/>
    <cellStyle name="Normal 2 3 10 2 5" xfId="25335"/>
    <cellStyle name="Normal 2 3 10 2 6" xfId="25336"/>
    <cellStyle name="Normal 2 3 10 2_37. RESULTADO NEGOCIOS YOY" xfId="25337"/>
    <cellStyle name="Normal 2 3 10 3" xfId="25338"/>
    <cellStyle name="Normal 2 3 10 3 2" xfId="25339"/>
    <cellStyle name="Normal 2 3 10 3 2 2" xfId="25340"/>
    <cellStyle name="Normal 2 3 10 3 3" xfId="25341"/>
    <cellStyle name="Normal 2 3 10 3 3 2" xfId="25342"/>
    <cellStyle name="Normal 2 3 10 3 4" xfId="25343"/>
    <cellStyle name="Normal 2 3 10 3_37. RESULTADO NEGOCIOS YOY" xfId="25344"/>
    <cellStyle name="Normal 2 3 10 4" xfId="25345"/>
    <cellStyle name="Normal 2 3 10 4 2" xfId="25346"/>
    <cellStyle name="Normal 2 3 10 4 2 2" xfId="25347"/>
    <cellStyle name="Normal 2 3 10 4 3" xfId="25348"/>
    <cellStyle name="Normal 2 3 10 4_37. RESULTADO NEGOCIOS YOY" xfId="25349"/>
    <cellStyle name="Normal 2 3 10 5" xfId="25350"/>
    <cellStyle name="Normal 2 3 10 5 2" xfId="25351"/>
    <cellStyle name="Normal 2 3 10 5_37. RESULTADO NEGOCIOS YOY" xfId="25352"/>
    <cellStyle name="Normal 2 3 10 6" xfId="25353"/>
    <cellStyle name="Normal 2 3 10 6 2" xfId="25354"/>
    <cellStyle name="Normal 2 3 10 6_37. RESULTADO NEGOCIOS YOY" xfId="25355"/>
    <cellStyle name="Normal 2 3 10 7" xfId="25356"/>
    <cellStyle name="Normal 2 3 10 7 2" xfId="25357"/>
    <cellStyle name="Normal 2 3 10 7_37. RESULTADO NEGOCIOS YOY" xfId="25358"/>
    <cellStyle name="Normal 2 3 10 8" xfId="25359"/>
    <cellStyle name="Normal 2 3 10_37. RESULTADO NEGOCIOS YOY" xfId="25360"/>
    <cellStyle name="Normal 2 3 11" xfId="31"/>
    <cellStyle name="Normal 2 3 11 2" xfId="64"/>
    <cellStyle name="Normal 2 3 11 2 2" xfId="25361"/>
    <cellStyle name="Normal 2 3 11 2 2 2" xfId="25362"/>
    <cellStyle name="Normal 2 3 11 2 2_37. RESULTADO NEGOCIOS YOY" xfId="25363"/>
    <cellStyle name="Normal 2 3 11 2 3" xfId="25364"/>
    <cellStyle name="Normal 2 3 11 2 3 2" xfId="25365"/>
    <cellStyle name="Normal 2 3 11 2 3_37. RESULTADO NEGOCIOS YOY" xfId="25366"/>
    <cellStyle name="Normal 2 3 11 2 4" xfId="25367"/>
    <cellStyle name="Normal 2 3 11 2 5" xfId="25368"/>
    <cellStyle name="Normal 2 3 11 2_37. RESULTADO NEGOCIOS YOY" xfId="25369"/>
    <cellStyle name="Normal 2 3 11 3" xfId="25370"/>
    <cellStyle name="Normal 2 3 11 3 2" xfId="25371"/>
    <cellStyle name="Normal 2 3 11 3 2 2" xfId="25372"/>
    <cellStyle name="Normal 2 3 11 3 3" xfId="25373"/>
    <cellStyle name="Normal 2 3 11 3 3 2" xfId="25374"/>
    <cellStyle name="Normal 2 3 11 3 4" xfId="25375"/>
    <cellStyle name="Normal 2 3 11 3_37. RESULTADO NEGOCIOS YOY" xfId="25376"/>
    <cellStyle name="Normal 2 3 11 4" xfId="25377"/>
    <cellStyle name="Normal 2 3 11 4 2" xfId="25378"/>
    <cellStyle name="Normal 2 3 11 4 2 2" xfId="25379"/>
    <cellStyle name="Normal 2 3 11 4 3" xfId="25380"/>
    <cellStyle name="Normal 2 3 11 4_37. RESULTADO NEGOCIOS YOY" xfId="25381"/>
    <cellStyle name="Normal 2 3 11 5" xfId="25382"/>
    <cellStyle name="Normal 2 3 11 5 2" xfId="25383"/>
    <cellStyle name="Normal 2 3 11 5_37. RESULTADO NEGOCIOS YOY" xfId="25384"/>
    <cellStyle name="Normal 2 3 11 6" xfId="25385"/>
    <cellStyle name="Normal 2 3 11 6 2" xfId="25386"/>
    <cellStyle name="Normal 2 3 11 6_37. RESULTADO NEGOCIOS YOY" xfId="25387"/>
    <cellStyle name="Normal 2 3 11 7" xfId="25388"/>
    <cellStyle name="Normal 2 3 11 8" xfId="25389"/>
    <cellStyle name="Normal 2 3 11 9" xfId="25390"/>
    <cellStyle name="Normal 2 3 11_37. RESULTADO NEGOCIOS YOY" xfId="25391"/>
    <cellStyle name="Normal 2 3 12" xfId="25392"/>
    <cellStyle name="Normal 2 3 12 2" xfId="25393"/>
    <cellStyle name="Normal 2 3 12 2 2" xfId="25394"/>
    <cellStyle name="Normal 2 3 12 2 2 2" xfId="25395"/>
    <cellStyle name="Normal 2 3 12 2 2_37. RESULTADO NEGOCIOS YOY" xfId="25396"/>
    <cellStyle name="Normal 2 3 12 2 3" xfId="25397"/>
    <cellStyle name="Normal 2 3 12 2_37. RESULTADO NEGOCIOS YOY" xfId="25398"/>
    <cellStyle name="Normal 2 3 12 3" xfId="25399"/>
    <cellStyle name="Normal 2 3 12 3 2" xfId="25400"/>
    <cellStyle name="Normal 2 3 12 3_37. RESULTADO NEGOCIOS YOY" xfId="25401"/>
    <cellStyle name="Normal 2 3 12 4" xfId="25402"/>
    <cellStyle name="Normal 2 3 12 5" xfId="25403"/>
    <cellStyle name="Normal 2 3 12_37. RESULTADO NEGOCIOS YOY" xfId="25404"/>
    <cellStyle name="Normal 2 3 13" xfId="25405"/>
    <cellStyle name="Normal 2 3 13 2" xfId="25406"/>
    <cellStyle name="Normal 2 3 13 2 2" xfId="25407"/>
    <cellStyle name="Normal 2 3 13 2 3" xfId="25408"/>
    <cellStyle name="Normal 2 3 13 2_37. RESULTADO NEGOCIOS YOY" xfId="25409"/>
    <cellStyle name="Normal 2 3 13 3" xfId="25410"/>
    <cellStyle name="Normal 2 3 13 3 2" xfId="25411"/>
    <cellStyle name="Normal 2 3 13 3_37. RESULTADO NEGOCIOS YOY" xfId="25412"/>
    <cellStyle name="Normal 2 3 13 4" xfId="25413"/>
    <cellStyle name="Normal 2 3 13 5" xfId="25414"/>
    <cellStyle name="Normal 2 3 13_37. RESULTADO NEGOCIOS YOY" xfId="25415"/>
    <cellStyle name="Normal 2 3 14" xfId="25416"/>
    <cellStyle name="Normal 2 3 14 2" xfId="25417"/>
    <cellStyle name="Normal 2 3 14 2 2" xfId="25418"/>
    <cellStyle name="Normal 2 3 14 2 3" xfId="25419"/>
    <cellStyle name="Normal 2 3 14 2_37. RESULTADO NEGOCIOS YOY" xfId="25420"/>
    <cellStyle name="Normal 2 3 14 3" xfId="25421"/>
    <cellStyle name="Normal 2 3 14 3 2" xfId="25422"/>
    <cellStyle name="Normal 2 3 14 4" xfId="25423"/>
    <cellStyle name="Normal 2 3 14 5" xfId="25424"/>
    <cellStyle name="Normal 2 3 14_37. RESULTADO NEGOCIOS YOY" xfId="25425"/>
    <cellStyle name="Normal 2 3 15" xfId="25426"/>
    <cellStyle name="Normal 2 3 15 2" xfId="25427"/>
    <cellStyle name="Normal 2 3 15 2 2" xfId="25428"/>
    <cellStyle name="Normal 2 3 15 2 3" xfId="25429"/>
    <cellStyle name="Normal 2 3 15 2_37. RESULTADO NEGOCIOS YOY" xfId="25430"/>
    <cellStyle name="Normal 2 3 15 3" xfId="25431"/>
    <cellStyle name="Normal 2 3 15 3 2" xfId="25432"/>
    <cellStyle name="Normal 2 3 15 4" xfId="25433"/>
    <cellStyle name="Normal 2 3 15 5" xfId="25434"/>
    <cellStyle name="Normal 2 3 15_37. RESULTADO NEGOCIOS YOY" xfId="25435"/>
    <cellStyle name="Normal 2 3 16" xfId="25436"/>
    <cellStyle name="Normal 2 3 16 2" xfId="25437"/>
    <cellStyle name="Normal 2 3 16 2 2" xfId="25438"/>
    <cellStyle name="Normal 2 3 16 2 3" xfId="25439"/>
    <cellStyle name="Normal 2 3 16 3" xfId="25440"/>
    <cellStyle name="Normal 2 3 16 4" xfId="25441"/>
    <cellStyle name="Normal 2 3 16_37. RESULTADO NEGOCIOS YOY" xfId="25442"/>
    <cellStyle name="Normal 2 3 17" xfId="25443"/>
    <cellStyle name="Normal 2 3 17 2" xfId="25444"/>
    <cellStyle name="Normal 2 3 17 3" xfId="25445"/>
    <cellStyle name="Normal 2 3 17_37. RESULTADO NEGOCIOS YOY" xfId="25446"/>
    <cellStyle name="Normal 2 3 18" xfId="25447"/>
    <cellStyle name="Normal 2 3 18 2" xfId="25448"/>
    <cellStyle name="Normal 2 3 18 3" xfId="25449"/>
    <cellStyle name="Normal 2 3 18_37. RESULTADO NEGOCIOS YOY" xfId="25450"/>
    <cellStyle name="Normal 2 3 19" xfId="25451"/>
    <cellStyle name="Normal 2 3 19 2" xfId="25452"/>
    <cellStyle name="Normal 2 3 19_37. RESULTADO NEGOCIOS YOY" xfId="25453"/>
    <cellStyle name="Normal 2 3 2" xfId="25454"/>
    <cellStyle name="Normal 2 3 2 10" xfId="25455"/>
    <cellStyle name="Normal 2 3 2 10 2" xfId="25456"/>
    <cellStyle name="Normal 2 3 2 10 2 2" xfId="25457"/>
    <cellStyle name="Normal 2 3 2 10 2 3" xfId="25458"/>
    <cellStyle name="Normal 2 3 2 10 3" xfId="25459"/>
    <cellStyle name="Normal 2 3 2 10 3 2" xfId="25460"/>
    <cellStyle name="Normal 2 3 2 10 4" xfId="25461"/>
    <cellStyle name="Normal 2 3 2 10 5" xfId="25462"/>
    <cellStyle name="Normal 2 3 2 10_37. RESULTADO NEGOCIOS YOY" xfId="25463"/>
    <cellStyle name="Normal 2 3 2 11" xfId="25464"/>
    <cellStyle name="Normal 2 3 2 11 2" xfId="25465"/>
    <cellStyle name="Normal 2 3 2 11 2 2" xfId="25466"/>
    <cellStyle name="Normal 2 3 2 11 2 3" xfId="25467"/>
    <cellStyle name="Normal 2 3 2 11 3" xfId="25468"/>
    <cellStyle name="Normal 2 3 2 11 4" xfId="25469"/>
    <cellStyle name="Normal 2 3 2 11_37. RESULTADO NEGOCIOS YOY" xfId="25470"/>
    <cellStyle name="Normal 2 3 2 12" xfId="25471"/>
    <cellStyle name="Normal 2 3 2 12 2" xfId="25472"/>
    <cellStyle name="Normal 2 3 2 12 3" xfId="25473"/>
    <cellStyle name="Normal 2 3 2 12 4" xfId="25474"/>
    <cellStyle name="Normal 2 3 2 12_37. RESULTADO NEGOCIOS YOY" xfId="25475"/>
    <cellStyle name="Normal 2 3 2 13" xfId="25476"/>
    <cellStyle name="Normal 2 3 2 13 2" xfId="25477"/>
    <cellStyle name="Normal 2 3 2 13 3" xfId="25478"/>
    <cellStyle name="Normal 2 3 2 13_37. RESULTADO NEGOCIOS YOY" xfId="25479"/>
    <cellStyle name="Normal 2 3 2 14" xfId="25480"/>
    <cellStyle name="Normal 2 3 2 14 2" xfId="25481"/>
    <cellStyle name="Normal 2 3 2 14_37. RESULTADO NEGOCIOS YOY" xfId="25482"/>
    <cellStyle name="Normal 2 3 2 15" xfId="25483"/>
    <cellStyle name="Normal 2 3 2 16" xfId="25484"/>
    <cellStyle name="Normal 2 3 2 17" xfId="25485"/>
    <cellStyle name="Normal 2 3 2 18" xfId="25486"/>
    <cellStyle name="Normal 2 3 2 19" xfId="25487"/>
    <cellStyle name="Normal 2 3 2 2" xfId="25488"/>
    <cellStyle name="Normal 2 3 2 2 10" xfId="25489"/>
    <cellStyle name="Normal 2 3 2 2 10 2" xfId="25490"/>
    <cellStyle name="Normal 2 3 2 2 10 3" xfId="25491"/>
    <cellStyle name="Normal 2 3 2 2 10 4" xfId="25492"/>
    <cellStyle name="Normal 2 3 2 2 10_37. RESULTADO NEGOCIOS YOY" xfId="25493"/>
    <cellStyle name="Normal 2 3 2 2 11" xfId="25494"/>
    <cellStyle name="Normal 2 3 2 2 11 2" xfId="25495"/>
    <cellStyle name="Normal 2 3 2 2 11_37. RESULTADO NEGOCIOS YOY" xfId="25496"/>
    <cellStyle name="Normal 2 3 2 2 12" xfId="25497"/>
    <cellStyle name="Normal 2 3 2 2 13" xfId="25498"/>
    <cellStyle name="Normal 2 3 2 2 14" xfId="25499"/>
    <cellStyle name="Normal 2 3 2 2 15" xfId="25500"/>
    <cellStyle name="Normal 2 3 2 2 2" xfId="25501"/>
    <cellStyle name="Normal 2 3 2 2 2 10" xfId="25502"/>
    <cellStyle name="Normal 2 3 2 2 2 11" xfId="25503"/>
    <cellStyle name="Normal 2 3 2 2 2 2" xfId="25504"/>
    <cellStyle name="Normal 2 3 2 2 2 2 2" xfId="25505"/>
    <cellStyle name="Normal 2 3 2 2 2 2 2 2" xfId="25506"/>
    <cellStyle name="Normal 2 3 2 2 2 2 2 2 2" xfId="25507"/>
    <cellStyle name="Normal 2 3 2 2 2 2 2 3" xfId="25508"/>
    <cellStyle name="Normal 2 3 2 2 2 2 2 4" xfId="25509"/>
    <cellStyle name="Normal 2 3 2 2 2 2 2_37. RESULTADO NEGOCIOS YOY" xfId="25510"/>
    <cellStyle name="Normal 2 3 2 2 2 2 3" xfId="25511"/>
    <cellStyle name="Normal 2 3 2 2 2 2 3 2" xfId="25512"/>
    <cellStyle name="Normal 2 3 2 2 2 2 3_37. RESULTADO NEGOCIOS YOY" xfId="25513"/>
    <cellStyle name="Normal 2 3 2 2 2 2 4" xfId="25514"/>
    <cellStyle name="Normal 2 3 2 2 2 2 4 2" xfId="25515"/>
    <cellStyle name="Normal 2 3 2 2 2 2 5" xfId="25516"/>
    <cellStyle name="Normal 2 3 2 2 2 2 6" xfId="25517"/>
    <cellStyle name="Normal 2 3 2 2 2 2_37. RESULTADO NEGOCIOS YOY" xfId="25518"/>
    <cellStyle name="Normal 2 3 2 2 2 3" xfId="25519"/>
    <cellStyle name="Normal 2 3 2 2 2 3 2" xfId="25520"/>
    <cellStyle name="Normal 2 3 2 2 2 3 2 2" xfId="25521"/>
    <cellStyle name="Normal 2 3 2 2 2 3 2 3" xfId="25522"/>
    <cellStyle name="Normal 2 3 2 2 2 3 3" xfId="25523"/>
    <cellStyle name="Normal 2 3 2 2 2 3 3 2" xfId="25524"/>
    <cellStyle name="Normal 2 3 2 2 2 3 4" xfId="25525"/>
    <cellStyle name="Normal 2 3 2 2 2 3 5" xfId="25526"/>
    <cellStyle name="Normal 2 3 2 2 2 3_37. RESULTADO NEGOCIOS YOY" xfId="25527"/>
    <cellStyle name="Normal 2 3 2 2 2 4" xfId="25528"/>
    <cellStyle name="Normal 2 3 2 2 2 4 2" xfId="25529"/>
    <cellStyle name="Normal 2 3 2 2 2 4 2 2" xfId="25530"/>
    <cellStyle name="Normal 2 3 2 2 2 4 2 3" xfId="25531"/>
    <cellStyle name="Normal 2 3 2 2 2 4 3" xfId="25532"/>
    <cellStyle name="Normal 2 3 2 2 2 4 4" xfId="25533"/>
    <cellStyle name="Normal 2 3 2 2 2 4_37. RESULTADO NEGOCIOS YOY" xfId="25534"/>
    <cellStyle name="Normal 2 3 2 2 2 5" xfId="25535"/>
    <cellStyle name="Normal 2 3 2 2 2 5 2" xfId="25536"/>
    <cellStyle name="Normal 2 3 2 2 2 5 3" xfId="25537"/>
    <cellStyle name="Normal 2 3 2 2 2 5 4" xfId="25538"/>
    <cellStyle name="Normal 2 3 2 2 2 5_37. RESULTADO NEGOCIOS YOY" xfId="25539"/>
    <cellStyle name="Normal 2 3 2 2 2 6" xfId="25540"/>
    <cellStyle name="Normal 2 3 2 2 2 6 2" xfId="25541"/>
    <cellStyle name="Normal 2 3 2 2 2 6 3" xfId="25542"/>
    <cellStyle name="Normal 2 3 2 2 2 6 4" xfId="25543"/>
    <cellStyle name="Normal 2 3 2 2 2 6_37. RESULTADO NEGOCIOS YOY" xfId="25544"/>
    <cellStyle name="Normal 2 3 2 2 2 7" xfId="25545"/>
    <cellStyle name="Normal 2 3 2 2 2 7 2" xfId="25546"/>
    <cellStyle name="Normal 2 3 2 2 2 7 3" xfId="25547"/>
    <cellStyle name="Normal 2 3 2 2 2 7 4" xfId="25548"/>
    <cellStyle name="Normal 2 3 2 2 2 7_37. RESULTADO NEGOCIOS YOY" xfId="25549"/>
    <cellStyle name="Normal 2 3 2 2 2 8" xfId="25550"/>
    <cellStyle name="Normal 2 3 2 2 2 8 2" xfId="25551"/>
    <cellStyle name="Normal 2 3 2 2 2 8 3" xfId="25552"/>
    <cellStyle name="Normal 2 3 2 2 2 8 4" xfId="25553"/>
    <cellStyle name="Normal 2 3 2 2 2 8_37. RESULTADO NEGOCIOS YOY" xfId="25554"/>
    <cellStyle name="Normal 2 3 2 2 2 9" xfId="25555"/>
    <cellStyle name="Normal 2 3 2 2 2_37. RESULTADO NEGOCIOS YOY" xfId="25556"/>
    <cellStyle name="Normal 2 3 2 2 3" xfId="25557"/>
    <cellStyle name="Normal 2 3 2 2 3 2" xfId="25558"/>
    <cellStyle name="Normal 2 3 2 2 3 2 2" xfId="25559"/>
    <cellStyle name="Normal 2 3 2 2 3 2 2 2" xfId="25560"/>
    <cellStyle name="Normal 2 3 2 2 3 2 2 3" xfId="25561"/>
    <cellStyle name="Normal 2 3 2 2 3 2 2_37. RESULTADO NEGOCIOS YOY" xfId="25562"/>
    <cellStyle name="Normal 2 3 2 2 3 2 3" xfId="25563"/>
    <cellStyle name="Normal 2 3 2 2 3 2 3 2" xfId="25564"/>
    <cellStyle name="Normal 2 3 2 2 3 2 3_37. RESULTADO NEGOCIOS YOY" xfId="25565"/>
    <cellStyle name="Normal 2 3 2 2 3 2 4" xfId="25566"/>
    <cellStyle name="Normal 2 3 2 2 3 2 5" xfId="25567"/>
    <cellStyle name="Normal 2 3 2 2 3 2_37. RESULTADO NEGOCIOS YOY" xfId="25568"/>
    <cellStyle name="Normal 2 3 2 2 3 3" xfId="25569"/>
    <cellStyle name="Normal 2 3 2 2 3 3 2" xfId="25570"/>
    <cellStyle name="Normal 2 3 2 2 3 3 2 2" xfId="25571"/>
    <cellStyle name="Normal 2 3 2 2 3 3 2 3" xfId="25572"/>
    <cellStyle name="Normal 2 3 2 2 3 3 3" xfId="25573"/>
    <cellStyle name="Normal 2 3 2 2 3 3 3 2" xfId="25574"/>
    <cellStyle name="Normal 2 3 2 2 3 3 4" xfId="25575"/>
    <cellStyle name="Normal 2 3 2 2 3 3 5" xfId="25576"/>
    <cellStyle name="Normal 2 3 2 2 3 3_37. RESULTADO NEGOCIOS YOY" xfId="25577"/>
    <cellStyle name="Normal 2 3 2 2 3 4" xfId="25578"/>
    <cellStyle name="Normal 2 3 2 2 3 4 2" xfId="25579"/>
    <cellStyle name="Normal 2 3 2 2 3 4 2 2" xfId="25580"/>
    <cellStyle name="Normal 2 3 2 2 3 4 2 3" xfId="25581"/>
    <cellStyle name="Normal 2 3 2 2 3 4 3" xfId="25582"/>
    <cellStyle name="Normal 2 3 2 2 3 4 4" xfId="25583"/>
    <cellStyle name="Normal 2 3 2 2 3 4_37. RESULTADO NEGOCIOS YOY" xfId="25584"/>
    <cellStyle name="Normal 2 3 2 2 3 5" xfId="25585"/>
    <cellStyle name="Normal 2 3 2 2 3 5 2" xfId="25586"/>
    <cellStyle name="Normal 2 3 2 2 3 5 3" xfId="25587"/>
    <cellStyle name="Normal 2 3 2 2 3 5 4" xfId="25588"/>
    <cellStyle name="Normal 2 3 2 2 3 5_37. RESULTADO NEGOCIOS YOY" xfId="25589"/>
    <cellStyle name="Normal 2 3 2 2 3 6" xfId="25590"/>
    <cellStyle name="Normal 2 3 2 2 3 6 2" xfId="25591"/>
    <cellStyle name="Normal 2 3 2 2 3 6 3" xfId="25592"/>
    <cellStyle name="Normal 2 3 2 2 3 6_37. RESULTADO NEGOCIOS YOY" xfId="25593"/>
    <cellStyle name="Normal 2 3 2 2 3 7" xfId="25594"/>
    <cellStyle name="Normal 2 3 2 2 3 8" xfId="25595"/>
    <cellStyle name="Normal 2 3 2 2 3_37. RESULTADO NEGOCIOS YOY" xfId="25596"/>
    <cellStyle name="Normal 2 3 2 2 4" xfId="25597"/>
    <cellStyle name="Normal 2 3 2 2 4 2" xfId="25598"/>
    <cellStyle name="Normal 2 3 2 2 4 2 2" xfId="25599"/>
    <cellStyle name="Normal 2 3 2 2 4 2 3" xfId="25600"/>
    <cellStyle name="Normal 2 3 2 2 4 2_37. RESULTADO NEGOCIOS YOY" xfId="25601"/>
    <cellStyle name="Normal 2 3 2 2 4 3" xfId="25602"/>
    <cellStyle name="Normal 2 3 2 2 4 3 2" xfId="25603"/>
    <cellStyle name="Normal 2 3 2 2 4 3_37. RESULTADO NEGOCIOS YOY" xfId="25604"/>
    <cellStyle name="Normal 2 3 2 2 4 4" xfId="25605"/>
    <cellStyle name="Normal 2 3 2 2 4 5" xfId="25606"/>
    <cellStyle name="Normal 2 3 2 2 4_37. RESULTADO NEGOCIOS YOY" xfId="25607"/>
    <cellStyle name="Normal 2 3 2 2 5" xfId="25608"/>
    <cellStyle name="Normal 2 3 2 2 5 2" xfId="25609"/>
    <cellStyle name="Normal 2 3 2 2 5 2 2" xfId="25610"/>
    <cellStyle name="Normal 2 3 2 2 5 2 3" xfId="25611"/>
    <cellStyle name="Normal 2 3 2 2 5 2_37. RESULTADO NEGOCIOS YOY" xfId="25612"/>
    <cellStyle name="Normal 2 3 2 2 5 3" xfId="25613"/>
    <cellStyle name="Normal 2 3 2 2 5 3 2" xfId="25614"/>
    <cellStyle name="Normal 2 3 2 2 5 4" xfId="25615"/>
    <cellStyle name="Normal 2 3 2 2 5 5" xfId="25616"/>
    <cellStyle name="Normal 2 3 2 2 5_37. RESULTADO NEGOCIOS YOY" xfId="25617"/>
    <cellStyle name="Normal 2 3 2 2 6" xfId="25618"/>
    <cellStyle name="Normal 2 3 2 2 6 2" xfId="25619"/>
    <cellStyle name="Normal 2 3 2 2 6 2 2" xfId="25620"/>
    <cellStyle name="Normal 2 3 2 2 6 2 3" xfId="25621"/>
    <cellStyle name="Normal 2 3 2 2 6 2_37. RESULTADO NEGOCIOS YOY" xfId="25622"/>
    <cellStyle name="Normal 2 3 2 2 6 3" xfId="25623"/>
    <cellStyle name="Normal 2 3 2 2 6 3 2" xfId="25624"/>
    <cellStyle name="Normal 2 3 2 2 6 4" xfId="25625"/>
    <cellStyle name="Normal 2 3 2 2 6 5" xfId="25626"/>
    <cellStyle name="Normal 2 3 2 2 6_37. RESULTADO NEGOCIOS YOY" xfId="25627"/>
    <cellStyle name="Normal 2 3 2 2 7" xfId="25628"/>
    <cellStyle name="Normal 2 3 2 2 7 2" xfId="25629"/>
    <cellStyle name="Normal 2 3 2 2 7 2 2" xfId="25630"/>
    <cellStyle name="Normal 2 3 2 2 7 2 3" xfId="25631"/>
    <cellStyle name="Normal 2 3 2 2 7 3" xfId="25632"/>
    <cellStyle name="Normal 2 3 2 2 7 4" xfId="25633"/>
    <cellStyle name="Normal 2 3 2 2 7_37. RESULTADO NEGOCIOS YOY" xfId="25634"/>
    <cellStyle name="Normal 2 3 2 2 8" xfId="25635"/>
    <cellStyle name="Normal 2 3 2 2 8 2" xfId="25636"/>
    <cellStyle name="Normal 2 3 2 2 8 3" xfId="25637"/>
    <cellStyle name="Normal 2 3 2 2 8 4" xfId="25638"/>
    <cellStyle name="Normal 2 3 2 2 8_37. RESULTADO NEGOCIOS YOY" xfId="25639"/>
    <cellStyle name="Normal 2 3 2 2 9" xfId="25640"/>
    <cellStyle name="Normal 2 3 2 2 9 2" xfId="25641"/>
    <cellStyle name="Normal 2 3 2 2 9 3" xfId="25642"/>
    <cellStyle name="Normal 2 3 2 2 9 4" xfId="25643"/>
    <cellStyle name="Normal 2 3 2 2 9_37. RESULTADO NEGOCIOS YOY" xfId="25644"/>
    <cellStyle name="Normal 2 3 2 2_37. RESULTADO NEGOCIOS YOY" xfId="25645"/>
    <cellStyle name="Normal 2 3 2 3" xfId="25646"/>
    <cellStyle name="Normal 2 3 2 3 10" xfId="25647"/>
    <cellStyle name="Normal 2 3 2 3 10 2" xfId="25648"/>
    <cellStyle name="Normal 2 3 2 3 10_37. RESULTADO NEGOCIOS YOY" xfId="25649"/>
    <cellStyle name="Normal 2 3 2 3 11" xfId="25650"/>
    <cellStyle name="Normal 2 3 2 3 12" xfId="25651"/>
    <cellStyle name="Normal 2 3 2 3 2" xfId="25652"/>
    <cellStyle name="Normal 2 3 2 3 2 2" xfId="25653"/>
    <cellStyle name="Normal 2 3 2 3 2 2 2" xfId="25654"/>
    <cellStyle name="Normal 2 3 2 3 2 2 2 2" xfId="25655"/>
    <cellStyle name="Normal 2 3 2 3 2 2 2 2 2" xfId="25656"/>
    <cellStyle name="Normal 2 3 2 3 2 2 2 3" xfId="25657"/>
    <cellStyle name="Normal 2 3 2 3 2 2 2_37. RESULTADO NEGOCIOS YOY" xfId="25658"/>
    <cellStyle name="Normal 2 3 2 3 2 2 3" xfId="25659"/>
    <cellStyle name="Normal 2 3 2 3 2 2 3 2" xfId="25660"/>
    <cellStyle name="Normal 2 3 2 3 2 2 3_37. RESULTADO NEGOCIOS YOY" xfId="25661"/>
    <cellStyle name="Normal 2 3 2 3 2 2 4" xfId="25662"/>
    <cellStyle name="Normal 2 3 2 3 2 2 4 2" xfId="25663"/>
    <cellStyle name="Normal 2 3 2 3 2 2 5" xfId="25664"/>
    <cellStyle name="Normal 2 3 2 3 2 2 6" xfId="25665"/>
    <cellStyle name="Normal 2 3 2 3 2 2_37. RESULTADO NEGOCIOS YOY" xfId="25666"/>
    <cellStyle name="Normal 2 3 2 3 2 3" xfId="25667"/>
    <cellStyle name="Normal 2 3 2 3 2 3 2" xfId="25668"/>
    <cellStyle name="Normal 2 3 2 3 2 3 2 2" xfId="25669"/>
    <cellStyle name="Normal 2 3 2 3 2 3 3" xfId="25670"/>
    <cellStyle name="Normal 2 3 2 3 2 3 3 2" xfId="25671"/>
    <cellStyle name="Normal 2 3 2 3 2 3 4" xfId="25672"/>
    <cellStyle name="Normal 2 3 2 3 2 3_37. RESULTADO NEGOCIOS YOY" xfId="25673"/>
    <cellStyle name="Normal 2 3 2 3 2 4" xfId="25674"/>
    <cellStyle name="Normal 2 3 2 3 2 4 2" xfId="25675"/>
    <cellStyle name="Normal 2 3 2 3 2 4 2 2" xfId="25676"/>
    <cellStyle name="Normal 2 3 2 3 2 4 3" xfId="25677"/>
    <cellStyle name="Normal 2 3 2 3 2 4_37. RESULTADO NEGOCIOS YOY" xfId="25678"/>
    <cellStyle name="Normal 2 3 2 3 2 5" xfId="25679"/>
    <cellStyle name="Normal 2 3 2 3 2 5 2" xfId="25680"/>
    <cellStyle name="Normal 2 3 2 3 2 5_37. RESULTADO NEGOCIOS YOY" xfId="25681"/>
    <cellStyle name="Normal 2 3 2 3 2 6" xfId="25682"/>
    <cellStyle name="Normal 2 3 2 3 2 6 2" xfId="25683"/>
    <cellStyle name="Normal 2 3 2 3 2 6_37. RESULTADO NEGOCIOS YOY" xfId="25684"/>
    <cellStyle name="Normal 2 3 2 3 2 7" xfId="25685"/>
    <cellStyle name="Normal 2 3 2 3 2 7 2" xfId="25686"/>
    <cellStyle name="Normal 2 3 2 3 2 7_37. RESULTADO NEGOCIOS YOY" xfId="25687"/>
    <cellStyle name="Normal 2 3 2 3 2 8" xfId="25688"/>
    <cellStyle name="Normal 2 3 2 3 2_37. RESULTADO NEGOCIOS YOY" xfId="25689"/>
    <cellStyle name="Normal 2 3 2 3 3" xfId="25690"/>
    <cellStyle name="Normal 2 3 2 3 3 2" xfId="25691"/>
    <cellStyle name="Normal 2 3 2 3 3 2 2" xfId="25692"/>
    <cellStyle name="Normal 2 3 2 3 3 2 2 2" xfId="25693"/>
    <cellStyle name="Normal 2 3 2 3 3 2 3" xfId="25694"/>
    <cellStyle name="Normal 2 3 2 3 3 2 4" xfId="25695"/>
    <cellStyle name="Normal 2 3 2 3 3 2_37. RESULTADO NEGOCIOS YOY" xfId="25696"/>
    <cellStyle name="Normal 2 3 2 3 3 3" xfId="25697"/>
    <cellStyle name="Normal 2 3 2 3 3 3 2" xfId="25698"/>
    <cellStyle name="Normal 2 3 2 3 3 3_37. RESULTADO NEGOCIOS YOY" xfId="25699"/>
    <cellStyle name="Normal 2 3 2 3 3 4" xfId="25700"/>
    <cellStyle name="Normal 2 3 2 3 3 4 2" xfId="25701"/>
    <cellStyle name="Normal 2 3 2 3 3 5" xfId="25702"/>
    <cellStyle name="Normal 2 3 2 3 3 6" xfId="25703"/>
    <cellStyle name="Normal 2 3 2 3 3_37. RESULTADO NEGOCIOS YOY" xfId="25704"/>
    <cellStyle name="Normal 2 3 2 3 4" xfId="25705"/>
    <cellStyle name="Normal 2 3 2 3 4 2" xfId="25706"/>
    <cellStyle name="Normal 2 3 2 3 4 2 2" xfId="25707"/>
    <cellStyle name="Normal 2 3 2 3 4 2 3" xfId="25708"/>
    <cellStyle name="Normal 2 3 2 3 4 3" xfId="25709"/>
    <cellStyle name="Normal 2 3 2 3 4 3 2" xfId="25710"/>
    <cellStyle name="Normal 2 3 2 3 4 4" xfId="25711"/>
    <cellStyle name="Normal 2 3 2 3 4 5" xfId="25712"/>
    <cellStyle name="Normal 2 3 2 3 4_37. RESULTADO NEGOCIOS YOY" xfId="25713"/>
    <cellStyle name="Normal 2 3 2 3 5" xfId="25714"/>
    <cellStyle name="Normal 2 3 2 3 5 2" xfId="25715"/>
    <cellStyle name="Normal 2 3 2 3 5 2 2" xfId="25716"/>
    <cellStyle name="Normal 2 3 2 3 5 2 3" xfId="25717"/>
    <cellStyle name="Normal 2 3 2 3 5 3" xfId="25718"/>
    <cellStyle name="Normal 2 3 2 3 5 4" xfId="25719"/>
    <cellStyle name="Normal 2 3 2 3 5_37. RESULTADO NEGOCIOS YOY" xfId="25720"/>
    <cellStyle name="Normal 2 3 2 3 6" xfId="25721"/>
    <cellStyle name="Normal 2 3 2 3 6 2" xfId="25722"/>
    <cellStyle name="Normal 2 3 2 3 6 3" xfId="25723"/>
    <cellStyle name="Normal 2 3 2 3 6 4" xfId="25724"/>
    <cellStyle name="Normal 2 3 2 3 6_37. RESULTADO NEGOCIOS YOY" xfId="25725"/>
    <cellStyle name="Normal 2 3 2 3 7" xfId="25726"/>
    <cellStyle name="Normal 2 3 2 3 7 2" xfId="25727"/>
    <cellStyle name="Normal 2 3 2 3 7 3" xfId="25728"/>
    <cellStyle name="Normal 2 3 2 3 7 4" xfId="25729"/>
    <cellStyle name="Normal 2 3 2 3 7_37. RESULTADO NEGOCIOS YOY" xfId="25730"/>
    <cellStyle name="Normal 2 3 2 3 8" xfId="25731"/>
    <cellStyle name="Normal 2 3 2 3 8 2" xfId="25732"/>
    <cellStyle name="Normal 2 3 2 3 8 3" xfId="25733"/>
    <cellStyle name="Normal 2 3 2 3 8 4" xfId="25734"/>
    <cellStyle name="Normal 2 3 2 3 8_37. RESULTADO NEGOCIOS YOY" xfId="25735"/>
    <cellStyle name="Normal 2 3 2 3 9" xfId="25736"/>
    <cellStyle name="Normal 2 3 2 3 9 2" xfId="25737"/>
    <cellStyle name="Normal 2 3 2 3 9_37. RESULTADO NEGOCIOS YOY" xfId="25738"/>
    <cellStyle name="Normal 2 3 2 3_37. RESULTADO NEGOCIOS YOY" xfId="25739"/>
    <cellStyle name="Normal 2 3 2 4" xfId="25740"/>
    <cellStyle name="Normal 2 3 2 4 2" xfId="25741"/>
    <cellStyle name="Normal 2 3 2 4 2 2" xfId="25742"/>
    <cellStyle name="Normal 2 3 2 4 2 2 2" xfId="25743"/>
    <cellStyle name="Normal 2 3 2 4 2 2 2 2" xfId="25744"/>
    <cellStyle name="Normal 2 3 2 4 2 2 3" xfId="25745"/>
    <cellStyle name="Normal 2 3 2 4 2 2 4" xfId="25746"/>
    <cellStyle name="Normal 2 3 2 4 2 2_37. RESULTADO NEGOCIOS YOY" xfId="25747"/>
    <cellStyle name="Normal 2 3 2 4 2 3" xfId="25748"/>
    <cellStyle name="Normal 2 3 2 4 2 3 2" xfId="25749"/>
    <cellStyle name="Normal 2 3 2 4 2 3_37. RESULTADO NEGOCIOS YOY" xfId="25750"/>
    <cellStyle name="Normal 2 3 2 4 2 4" xfId="25751"/>
    <cellStyle name="Normal 2 3 2 4 2 4 2" xfId="25752"/>
    <cellStyle name="Normal 2 3 2 4 2 5" xfId="25753"/>
    <cellStyle name="Normal 2 3 2 4 2 6" xfId="25754"/>
    <cellStyle name="Normal 2 3 2 4 2_37. RESULTADO NEGOCIOS YOY" xfId="25755"/>
    <cellStyle name="Normal 2 3 2 4 3" xfId="25756"/>
    <cellStyle name="Normal 2 3 2 4 3 2" xfId="25757"/>
    <cellStyle name="Normal 2 3 2 4 3 2 2" xfId="25758"/>
    <cellStyle name="Normal 2 3 2 4 3 2 3" xfId="25759"/>
    <cellStyle name="Normal 2 3 2 4 3 3" xfId="25760"/>
    <cellStyle name="Normal 2 3 2 4 3 3 2" xfId="25761"/>
    <cellStyle name="Normal 2 3 2 4 3 4" xfId="25762"/>
    <cellStyle name="Normal 2 3 2 4 3 5" xfId="25763"/>
    <cellStyle name="Normal 2 3 2 4 3_37. RESULTADO NEGOCIOS YOY" xfId="25764"/>
    <cellStyle name="Normal 2 3 2 4 4" xfId="25765"/>
    <cellStyle name="Normal 2 3 2 4 4 2" xfId="25766"/>
    <cellStyle name="Normal 2 3 2 4 4 2 2" xfId="25767"/>
    <cellStyle name="Normal 2 3 2 4 4 2 3" xfId="25768"/>
    <cellStyle name="Normal 2 3 2 4 4 3" xfId="25769"/>
    <cellStyle name="Normal 2 3 2 4 4 4" xfId="25770"/>
    <cellStyle name="Normal 2 3 2 4 4_37. RESULTADO NEGOCIOS YOY" xfId="25771"/>
    <cellStyle name="Normal 2 3 2 4 5" xfId="25772"/>
    <cellStyle name="Normal 2 3 2 4 5 2" xfId="25773"/>
    <cellStyle name="Normal 2 3 2 4 5 3" xfId="25774"/>
    <cellStyle name="Normal 2 3 2 4 5 4" xfId="25775"/>
    <cellStyle name="Normal 2 3 2 4 5_37. RESULTADO NEGOCIOS YOY" xfId="25776"/>
    <cellStyle name="Normal 2 3 2 4 6" xfId="25777"/>
    <cellStyle name="Normal 2 3 2 4 6 2" xfId="25778"/>
    <cellStyle name="Normal 2 3 2 4 6 3" xfId="25779"/>
    <cellStyle name="Normal 2 3 2 4 6 4" xfId="25780"/>
    <cellStyle name="Normal 2 3 2 4 6_37. RESULTADO NEGOCIOS YOY" xfId="25781"/>
    <cellStyle name="Normal 2 3 2 4 7" xfId="25782"/>
    <cellStyle name="Normal 2 3 2 4 7 2" xfId="25783"/>
    <cellStyle name="Normal 2 3 2 4 7_37. RESULTADO NEGOCIOS YOY" xfId="25784"/>
    <cellStyle name="Normal 2 3 2 4 8" xfId="25785"/>
    <cellStyle name="Normal 2 3 2 4 8 2" xfId="25786"/>
    <cellStyle name="Normal 2 3 2 4 8_37. RESULTADO NEGOCIOS YOY" xfId="25787"/>
    <cellStyle name="Normal 2 3 2 4 9" xfId="25788"/>
    <cellStyle name="Normal 2 3 2 4_37. RESULTADO NEGOCIOS YOY" xfId="25789"/>
    <cellStyle name="Normal 2 3 2 5" xfId="25790"/>
    <cellStyle name="Normal 2 3 2 5 2" xfId="25791"/>
    <cellStyle name="Normal 2 3 2 5 2 2" xfId="25792"/>
    <cellStyle name="Normal 2 3 2 5 2 2 2" xfId="25793"/>
    <cellStyle name="Normal 2 3 2 5 2 2 2 2" xfId="25794"/>
    <cellStyle name="Normal 2 3 2 5 2 2 3" xfId="25795"/>
    <cellStyle name="Normal 2 3 2 5 2 2_37. RESULTADO NEGOCIOS YOY" xfId="25796"/>
    <cellStyle name="Normal 2 3 2 5 2 3" xfId="25797"/>
    <cellStyle name="Normal 2 3 2 5 2 3 2" xfId="25798"/>
    <cellStyle name="Normal 2 3 2 5 2 3_37. RESULTADO NEGOCIOS YOY" xfId="25799"/>
    <cellStyle name="Normal 2 3 2 5 2 4" xfId="25800"/>
    <cellStyle name="Normal 2 3 2 5 2 4 2" xfId="25801"/>
    <cellStyle name="Normal 2 3 2 5 2 5" xfId="25802"/>
    <cellStyle name="Normal 2 3 2 5 2 6" xfId="25803"/>
    <cellStyle name="Normal 2 3 2 5 2_37. RESULTADO NEGOCIOS YOY" xfId="25804"/>
    <cellStyle name="Normal 2 3 2 5 3" xfId="25805"/>
    <cellStyle name="Normal 2 3 2 5 3 2" xfId="25806"/>
    <cellStyle name="Normal 2 3 2 5 3 2 2" xfId="25807"/>
    <cellStyle name="Normal 2 3 2 5 3 3" xfId="25808"/>
    <cellStyle name="Normal 2 3 2 5 3 3 2" xfId="25809"/>
    <cellStyle name="Normal 2 3 2 5 3 4" xfId="25810"/>
    <cellStyle name="Normal 2 3 2 5 3_37. RESULTADO NEGOCIOS YOY" xfId="25811"/>
    <cellStyle name="Normal 2 3 2 5 4" xfId="25812"/>
    <cellStyle name="Normal 2 3 2 5 4 2" xfId="25813"/>
    <cellStyle name="Normal 2 3 2 5 4 2 2" xfId="25814"/>
    <cellStyle name="Normal 2 3 2 5 4 3" xfId="25815"/>
    <cellStyle name="Normal 2 3 2 5 4_37. RESULTADO NEGOCIOS YOY" xfId="25816"/>
    <cellStyle name="Normal 2 3 2 5 5" xfId="25817"/>
    <cellStyle name="Normal 2 3 2 5 5 2" xfId="25818"/>
    <cellStyle name="Normal 2 3 2 5 5_37. RESULTADO NEGOCIOS YOY" xfId="25819"/>
    <cellStyle name="Normal 2 3 2 5 6" xfId="25820"/>
    <cellStyle name="Normal 2 3 2 5 6 2" xfId="25821"/>
    <cellStyle name="Normal 2 3 2 5 6_37. RESULTADO NEGOCIOS YOY" xfId="25822"/>
    <cellStyle name="Normal 2 3 2 5 7" xfId="25823"/>
    <cellStyle name="Normal 2 3 2 5 7 2" xfId="25824"/>
    <cellStyle name="Normal 2 3 2 5 7_37. RESULTADO NEGOCIOS YOY" xfId="25825"/>
    <cellStyle name="Normal 2 3 2 5 8" xfId="25826"/>
    <cellStyle name="Normal 2 3 2 5 9" xfId="25827"/>
    <cellStyle name="Normal 2 3 2 5_37. RESULTADO NEGOCIOS YOY" xfId="25828"/>
    <cellStyle name="Normal 2 3 2 6" xfId="25829"/>
    <cellStyle name="Normal 2 3 2 6 2" xfId="25830"/>
    <cellStyle name="Normal 2 3 2 6 2 2" xfId="25831"/>
    <cellStyle name="Normal 2 3 2 6 2 2 2" xfId="25832"/>
    <cellStyle name="Normal 2 3 2 6 2 2_37. RESULTADO NEGOCIOS YOY" xfId="25833"/>
    <cellStyle name="Normal 2 3 2 6 2 3" xfId="25834"/>
    <cellStyle name="Normal 2 3 2 6 2 3 2" xfId="25835"/>
    <cellStyle name="Normal 2 3 2 6 2 4" xfId="25836"/>
    <cellStyle name="Normal 2 3 2 6 2 5" xfId="25837"/>
    <cellStyle name="Normal 2 3 2 6 2_37. RESULTADO NEGOCIOS YOY" xfId="25838"/>
    <cellStyle name="Normal 2 3 2 6 3" xfId="25839"/>
    <cellStyle name="Normal 2 3 2 6 3 2" xfId="25840"/>
    <cellStyle name="Normal 2 3 2 6 3 2 2" xfId="25841"/>
    <cellStyle name="Normal 2 3 2 6 3 3" xfId="25842"/>
    <cellStyle name="Normal 2 3 2 6 3 3 2" xfId="25843"/>
    <cellStyle name="Normal 2 3 2 6 3 4" xfId="25844"/>
    <cellStyle name="Normal 2 3 2 6 3_37. RESULTADO NEGOCIOS YOY" xfId="25845"/>
    <cellStyle name="Normal 2 3 2 6 4" xfId="25846"/>
    <cellStyle name="Normal 2 3 2 6 4 2" xfId="25847"/>
    <cellStyle name="Normal 2 3 2 6 4 2 2" xfId="25848"/>
    <cellStyle name="Normal 2 3 2 6 4 3" xfId="25849"/>
    <cellStyle name="Normal 2 3 2 6 4_37. RESULTADO NEGOCIOS YOY" xfId="25850"/>
    <cellStyle name="Normal 2 3 2 6 5" xfId="25851"/>
    <cellStyle name="Normal 2 3 2 6 5 2" xfId="25852"/>
    <cellStyle name="Normal 2 3 2 6 5_37. RESULTADO NEGOCIOS YOY" xfId="25853"/>
    <cellStyle name="Normal 2 3 2 6 6" xfId="25854"/>
    <cellStyle name="Normal 2 3 2 6 6 2" xfId="25855"/>
    <cellStyle name="Normal 2 3 2 6 6_37. RESULTADO NEGOCIOS YOY" xfId="25856"/>
    <cellStyle name="Normal 2 3 2 6 7" xfId="25857"/>
    <cellStyle name="Normal 2 3 2 6 8" xfId="25858"/>
    <cellStyle name="Normal 2 3 2 6_37. RESULTADO NEGOCIOS YOY" xfId="25859"/>
    <cellStyle name="Normal 2 3 2 7" xfId="25860"/>
    <cellStyle name="Normal 2 3 2 7 2" xfId="25861"/>
    <cellStyle name="Normal 2 3 2 7 2 2" xfId="25862"/>
    <cellStyle name="Normal 2 3 2 7 2 3" xfId="25863"/>
    <cellStyle name="Normal 2 3 2 7 2_37. RESULTADO NEGOCIOS YOY" xfId="25864"/>
    <cellStyle name="Normal 2 3 2 7 3" xfId="25865"/>
    <cellStyle name="Normal 2 3 2 7 3 2" xfId="25866"/>
    <cellStyle name="Normal 2 3 2 7 3_37. RESULTADO NEGOCIOS YOY" xfId="25867"/>
    <cellStyle name="Normal 2 3 2 7 4" xfId="25868"/>
    <cellStyle name="Normal 2 3 2 7 5" xfId="25869"/>
    <cellStyle name="Normal 2 3 2 7_37. RESULTADO NEGOCIOS YOY" xfId="25870"/>
    <cellStyle name="Normal 2 3 2 8" xfId="25871"/>
    <cellStyle name="Normal 2 3 2 8 2" xfId="25872"/>
    <cellStyle name="Normal 2 3 2 8 2 2" xfId="25873"/>
    <cellStyle name="Normal 2 3 2 8 2 3" xfId="25874"/>
    <cellStyle name="Normal 2 3 2 8 2_37. RESULTADO NEGOCIOS YOY" xfId="25875"/>
    <cellStyle name="Normal 2 3 2 8 3" xfId="25876"/>
    <cellStyle name="Normal 2 3 2 8 3 2" xfId="25877"/>
    <cellStyle name="Normal 2 3 2 8 4" xfId="25878"/>
    <cellStyle name="Normal 2 3 2 8 5" xfId="25879"/>
    <cellStyle name="Normal 2 3 2 8_37. RESULTADO NEGOCIOS YOY" xfId="25880"/>
    <cellStyle name="Normal 2 3 2 9" xfId="25881"/>
    <cellStyle name="Normal 2 3 2 9 2" xfId="25882"/>
    <cellStyle name="Normal 2 3 2 9 2 2" xfId="25883"/>
    <cellStyle name="Normal 2 3 2 9 2 3" xfId="25884"/>
    <cellStyle name="Normal 2 3 2 9 2_37. RESULTADO NEGOCIOS YOY" xfId="25885"/>
    <cellStyle name="Normal 2 3 2 9 3" xfId="25886"/>
    <cellStyle name="Normal 2 3 2 9 3 2" xfId="25887"/>
    <cellStyle name="Normal 2 3 2 9 4" xfId="25888"/>
    <cellStyle name="Normal 2 3 2 9 5" xfId="25889"/>
    <cellStyle name="Normal 2 3 2 9_37. RESULTADO NEGOCIOS YOY" xfId="25890"/>
    <cellStyle name="Normal 2 3 2_37. RESULTADO NEGOCIOS YOY" xfId="25891"/>
    <cellStyle name="Normal 2 3 20" xfId="25892"/>
    <cellStyle name="Normal 2 3 21" xfId="25893"/>
    <cellStyle name="Normal 2 3 22" xfId="25894"/>
    <cellStyle name="Normal 2 3 23" xfId="25895"/>
    <cellStyle name="Normal 2 3 24" xfId="25896"/>
    <cellStyle name="Normal 2 3 25" xfId="25897"/>
    <cellStyle name="Normal 2 3 26" xfId="25898"/>
    <cellStyle name="Normal 2 3 3" xfId="25899"/>
    <cellStyle name="Normal 2 3 3 10" xfId="25900"/>
    <cellStyle name="Normal 2 3 3 10 2" xfId="25901"/>
    <cellStyle name="Normal 2 3 3 10 2 2" xfId="25902"/>
    <cellStyle name="Normal 2 3 3 10 2 3" xfId="25903"/>
    <cellStyle name="Normal 2 3 3 10 3" xfId="25904"/>
    <cellStyle name="Normal 2 3 3 10 4" xfId="25905"/>
    <cellStyle name="Normal 2 3 3 10_37. RESULTADO NEGOCIOS YOY" xfId="25906"/>
    <cellStyle name="Normal 2 3 3 11" xfId="25907"/>
    <cellStyle name="Normal 2 3 3 11 2" xfId="25908"/>
    <cellStyle name="Normal 2 3 3 11 3" xfId="25909"/>
    <cellStyle name="Normal 2 3 3 11 4" xfId="25910"/>
    <cellStyle name="Normal 2 3 3 11_37. RESULTADO NEGOCIOS YOY" xfId="25911"/>
    <cellStyle name="Normal 2 3 3 12" xfId="25912"/>
    <cellStyle name="Normal 2 3 3 12 2" xfId="25913"/>
    <cellStyle name="Normal 2 3 3 12 3" xfId="25914"/>
    <cellStyle name="Normal 2 3 3 12 4" xfId="25915"/>
    <cellStyle name="Normal 2 3 3 12_37. RESULTADO NEGOCIOS YOY" xfId="25916"/>
    <cellStyle name="Normal 2 3 3 13" xfId="25917"/>
    <cellStyle name="Normal 2 3 3 13 2" xfId="25918"/>
    <cellStyle name="Normal 2 3 3 13_37. RESULTADO NEGOCIOS YOY" xfId="25919"/>
    <cellStyle name="Normal 2 3 3 14" xfId="25920"/>
    <cellStyle name="Normal 2 3 3 15" xfId="25921"/>
    <cellStyle name="Normal 2 3 3 16" xfId="25922"/>
    <cellStyle name="Normal 2 3 3 17" xfId="25923"/>
    <cellStyle name="Normal 2 3 3 2" xfId="25924"/>
    <cellStyle name="Normal 2 3 3 2 10" xfId="25925"/>
    <cellStyle name="Normal 2 3 3 2 10 2" xfId="25926"/>
    <cellStyle name="Normal 2 3 3 2 10_37. RESULTADO NEGOCIOS YOY" xfId="25927"/>
    <cellStyle name="Normal 2 3 3 2 11" xfId="25928"/>
    <cellStyle name="Normal 2 3 3 2 12" xfId="25929"/>
    <cellStyle name="Normal 2 3 3 2 2" xfId="25930"/>
    <cellStyle name="Normal 2 3 3 2 2 2" xfId="25931"/>
    <cellStyle name="Normal 2 3 3 2 2 2 2" xfId="25932"/>
    <cellStyle name="Normal 2 3 3 2 2 2 2 2" xfId="25933"/>
    <cellStyle name="Normal 2 3 3 2 2 2 2 2 2" xfId="25934"/>
    <cellStyle name="Normal 2 3 3 2 2 2 2 3" xfId="25935"/>
    <cellStyle name="Normal 2 3 3 2 2 2 2_37. RESULTADO NEGOCIOS YOY" xfId="25936"/>
    <cellStyle name="Normal 2 3 3 2 2 2 3" xfId="25937"/>
    <cellStyle name="Normal 2 3 3 2 2 2 3 2" xfId="25938"/>
    <cellStyle name="Normal 2 3 3 2 2 2 3_37. RESULTADO NEGOCIOS YOY" xfId="25939"/>
    <cellStyle name="Normal 2 3 3 2 2 2 4" xfId="25940"/>
    <cellStyle name="Normal 2 3 3 2 2 2 4 2" xfId="25941"/>
    <cellStyle name="Normal 2 3 3 2 2 2 5" xfId="25942"/>
    <cellStyle name="Normal 2 3 3 2 2 2 6" xfId="25943"/>
    <cellStyle name="Normal 2 3 3 2 2 2_37. RESULTADO NEGOCIOS YOY" xfId="25944"/>
    <cellStyle name="Normal 2 3 3 2 2 3" xfId="25945"/>
    <cellStyle name="Normal 2 3 3 2 2 3 2" xfId="25946"/>
    <cellStyle name="Normal 2 3 3 2 2 3 2 2" xfId="25947"/>
    <cellStyle name="Normal 2 3 3 2 2 3 3" xfId="25948"/>
    <cellStyle name="Normal 2 3 3 2 2 3 3 2" xfId="25949"/>
    <cellStyle name="Normal 2 3 3 2 2 3 4" xfId="25950"/>
    <cellStyle name="Normal 2 3 3 2 2 3_37. RESULTADO NEGOCIOS YOY" xfId="25951"/>
    <cellStyle name="Normal 2 3 3 2 2 4" xfId="25952"/>
    <cellStyle name="Normal 2 3 3 2 2 4 2" xfId="25953"/>
    <cellStyle name="Normal 2 3 3 2 2 4 2 2" xfId="25954"/>
    <cellStyle name="Normal 2 3 3 2 2 4 3" xfId="25955"/>
    <cellStyle name="Normal 2 3 3 2 2 4_37. RESULTADO NEGOCIOS YOY" xfId="25956"/>
    <cellStyle name="Normal 2 3 3 2 2 5" xfId="25957"/>
    <cellStyle name="Normal 2 3 3 2 2 5 2" xfId="25958"/>
    <cellStyle name="Normal 2 3 3 2 2 5_37. RESULTADO NEGOCIOS YOY" xfId="25959"/>
    <cellStyle name="Normal 2 3 3 2 2 6" xfId="25960"/>
    <cellStyle name="Normal 2 3 3 2 2 6 2" xfId="25961"/>
    <cellStyle name="Normal 2 3 3 2 2 6_37. RESULTADO NEGOCIOS YOY" xfId="25962"/>
    <cellStyle name="Normal 2 3 3 2 2 7" xfId="25963"/>
    <cellStyle name="Normal 2 3 3 2 2 7 2" xfId="25964"/>
    <cellStyle name="Normal 2 3 3 2 2 7_37. RESULTADO NEGOCIOS YOY" xfId="25965"/>
    <cellStyle name="Normal 2 3 3 2 2 8" xfId="25966"/>
    <cellStyle name="Normal 2 3 3 2 2_37. RESULTADO NEGOCIOS YOY" xfId="25967"/>
    <cellStyle name="Normal 2 3 3 2 3" xfId="25968"/>
    <cellStyle name="Normal 2 3 3 2 3 2" xfId="25969"/>
    <cellStyle name="Normal 2 3 3 2 3 2 2" xfId="25970"/>
    <cellStyle name="Normal 2 3 3 2 3 2 2 2" xfId="25971"/>
    <cellStyle name="Normal 2 3 3 2 3 2 2_37. RESULTADO NEGOCIOS YOY" xfId="25972"/>
    <cellStyle name="Normal 2 3 3 2 3 2 3" xfId="25973"/>
    <cellStyle name="Normal 2 3 3 2 3 2 3 2" xfId="25974"/>
    <cellStyle name="Normal 2 3 3 2 3 2 3_37. RESULTADO NEGOCIOS YOY" xfId="25975"/>
    <cellStyle name="Normal 2 3 3 2 3 2 4" xfId="25976"/>
    <cellStyle name="Normal 2 3 3 2 3 2 5" xfId="25977"/>
    <cellStyle name="Normal 2 3 3 2 3 2_37. RESULTADO NEGOCIOS YOY" xfId="25978"/>
    <cellStyle name="Normal 2 3 3 2 3 3" xfId="25979"/>
    <cellStyle name="Normal 2 3 3 2 3 3 2" xfId="25980"/>
    <cellStyle name="Normal 2 3 3 2 3 3 2 2" xfId="25981"/>
    <cellStyle name="Normal 2 3 3 2 3 3 3" xfId="25982"/>
    <cellStyle name="Normal 2 3 3 2 3 3 3 2" xfId="25983"/>
    <cellStyle name="Normal 2 3 3 2 3 3 4" xfId="25984"/>
    <cellStyle name="Normal 2 3 3 2 3 3_37. RESULTADO NEGOCIOS YOY" xfId="25985"/>
    <cellStyle name="Normal 2 3 3 2 3 4" xfId="25986"/>
    <cellStyle name="Normal 2 3 3 2 3 4 2" xfId="25987"/>
    <cellStyle name="Normal 2 3 3 2 3 4 2 2" xfId="25988"/>
    <cellStyle name="Normal 2 3 3 2 3 4 3" xfId="25989"/>
    <cellStyle name="Normal 2 3 3 2 3 4_37. RESULTADO NEGOCIOS YOY" xfId="25990"/>
    <cellStyle name="Normal 2 3 3 2 3 5" xfId="25991"/>
    <cellStyle name="Normal 2 3 3 2 3 5 2" xfId="25992"/>
    <cellStyle name="Normal 2 3 3 2 3 5_37. RESULTADO NEGOCIOS YOY" xfId="25993"/>
    <cellStyle name="Normal 2 3 3 2 3 6" xfId="25994"/>
    <cellStyle name="Normal 2 3 3 2 3 6 2" xfId="25995"/>
    <cellStyle name="Normal 2 3 3 2 3 6_37. RESULTADO NEGOCIOS YOY" xfId="25996"/>
    <cellStyle name="Normal 2 3 3 2 3 7" xfId="25997"/>
    <cellStyle name="Normal 2 3 3 2 3 8" xfId="25998"/>
    <cellStyle name="Normal 2 3 3 2 3_37. RESULTADO NEGOCIOS YOY" xfId="25999"/>
    <cellStyle name="Normal 2 3 3 2 4" xfId="26000"/>
    <cellStyle name="Normal 2 3 3 2 4 2" xfId="26001"/>
    <cellStyle name="Normal 2 3 3 2 4 2 2" xfId="26002"/>
    <cellStyle name="Normal 2 3 3 2 4 2 3" xfId="26003"/>
    <cellStyle name="Normal 2 3 3 2 4 2_37. RESULTADO NEGOCIOS YOY" xfId="26004"/>
    <cellStyle name="Normal 2 3 3 2 4 3" xfId="26005"/>
    <cellStyle name="Normal 2 3 3 2 4 3 2" xfId="26006"/>
    <cellStyle name="Normal 2 3 3 2 4 3_37. RESULTADO NEGOCIOS YOY" xfId="26007"/>
    <cellStyle name="Normal 2 3 3 2 4 4" xfId="26008"/>
    <cellStyle name="Normal 2 3 3 2 4 5" xfId="26009"/>
    <cellStyle name="Normal 2 3 3 2 4_37. RESULTADO NEGOCIOS YOY" xfId="26010"/>
    <cellStyle name="Normal 2 3 3 2 5" xfId="26011"/>
    <cellStyle name="Normal 2 3 3 2 5 2" xfId="26012"/>
    <cellStyle name="Normal 2 3 3 2 5 2 2" xfId="26013"/>
    <cellStyle name="Normal 2 3 3 2 5 2 3" xfId="26014"/>
    <cellStyle name="Normal 2 3 3 2 5 3" xfId="26015"/>
    <cellStyle name="Normal 2 3 3 2 5 3 2" xfId="26016"/>
    <cellStyle name="Normal 2 3 3 2 5 4" xfId="26017"/>
    <cellStyle name="Normal 2 3 3 2 5 5" xfId="26018"/>
    <cellStyle name="Normal 2 3 3 2 5_37. RESULTADO NEGOCIOS YOY" xfId="26019"/>
    <cellStyle name="Normal 2 3 3 2 6" xfId="26020"/>
    <cellStyle name="Normal 2 3 3 2 6 2" xfId="26021"/>
    <cellStyle name="Normal 2 3 3 2 6 2 2" xfId="26022"/>
    <cellStyle name="Normal 2 3 3 2 6 2 3" xfId="26023"/>
    <cellStyle name="Normal 2 3 3 2 6 3" xfId="26024"/>
    <cellStyle name="Normal 2 3 3 2 6 4" xfId="26025"/>
    <cellStyle name="Normal 2 3 3 2 6_37. RESULTADO NEGOCIOS YOY" xfId="26026"/>
    <cellStyle name="Normal 2 3 3 2 7" xfId="26027"/>
    <cellStyle name="Normal 2 3 3 2 7 2" xfId="26028"/>
    <cellStyle name="Normal 2 3 3 2 7 3" xfId="26029"/>
    <cellStyle name="Normal 2 3 3 2 7 4" xfId="26030"/>
    <cellStyle name="Normal 2 3 3 2 7_37. RESULTADO NEGOCIOS YOY" xfId="26031"/>
    <cellStyle name="Normal 2 3 3 2 8" xfId="26032"/>
    <cellStyle name="Normal 2 3 3 2 8 2" xfId="26033"/>
    <cellStyle name="Normal 2 3 3 2 8 3" xfId="26034"/>
    <cellStyle name="Normal 2 3 3 2 8 4" xfId="26035"/>
    <cellStyle name="Normal 2 3 3 2 8_37. RESULTADO NEGOCIOS YOY" xfId="26036"/>
    <cellStyle name="Normal 2 3 3 2 9" xfId="26037"/>
    <cellStyle name="Normal 2 3 3 2 9 2" xfId="26038"/>
    <cellStyle name="Normal 2 3 3 2 9_37. RESULTADO NEGOCIOS YOY" xfId="26039"/>
    <cellStyle name="Normal 2 3 3 2_37. RESULTADO NEGOCIOS YOY" xfId="26040"/>
    <cellStyle name="Normal 2 3 3 3" xfId="26041"/>
    <cellStyle name="Normal 2 3 3 3 10" xfId="26042"/>
    <cellStyle name="Normal 2 3 3 3 10 2" xfId="26043"/>
    <cellStyle name="Normal 2 3 3 3 10_37. RESULTADO NEGOCIOS YOY" xfId="26044"/>
    <cellStyle name="Normal 2 3 3 3 11" xfId="26045"/>
    <cellStyle name="Normal 2 3 3 3 2" xfId="26046"/>
    <cellStyle name="Normal 2 3 3 3 2 2" xfId="26047"/>
    <cellStyle name="Normal 2 3 3 3 2 2 2" xfId="26048"/>
    <cellStyle name="Normal 2 3 3 3 2 2 2 2" xfId="26049"/>
    <cellStyle name="Normal 2 3 3 3 2 2 2 2 2" xfId="26050"/>
    <cellStyle name="Normal 2 3 3 3 2 2 2 3" xfId="26051"/>
    <cellStyle name="Normal 2 3 3 3 2 2 2_37. RESULTADO NEGOCIOS YOY" xfId="26052"/>
    <cellStyle name="Normal 2 3 3 3 2 2 3" xfId="26053"/>
    <cellStyle name="Normal 2 3 3 3 2 2 3 2" xfId="26054"/>
    <cellStyle name="Normal 2 3 3 3 2 2 3_37. RESULTADO NEGOCIOS YOY" xfId="26055"/>
    <cellStyle name="Normal 2 3 3 3 2 2 4" xfId="26056"/>
    <cellStyle name="Normal 2 3 3 3 2 2 4 2" xfId="26057"/>
    <cellStyle name="Normal 2 3 3 3 2 2 5" xfId="26058"/>
    <cellStyle name="Normal 2 3 3 3 2 2 6" xfId="26059"/>
    <cellStyle name="Normal 2 3 3 3 2 2_37. RESULTADO NEGOCIOS YOY" xfId="26060"/>
    <cellStyle name="Normal 2 3 3 3 2 3" xfId="26061"/>
    <cellStyle name="Normal 2 3 3 3 2 3 2" xfId="26062"/>
    <cellStyle name="Normal 2 3 3 3 2 3 2 2" xfId="26063"/>
    <cellStyle name="Normal 2 3 3 3 2 3 3" xfId="26064"/>
    <cellStyle name="Normal 2 3 3 3 2 3 3 2" xfId="26065"/>
    <cellStyle name="Normal 2 3 3 3 2 3 4" xfId="26066"/>
    <cellStyle name="Normal 2 3 3 3 2 3_37. RESULTADO NEGOCIOS YOY" xfId="26067"/>
    <cellStyle name="Normal 2 3 3 3 2 4" xfId="26068"/>
    <cellStyle name="Normal 2 3 3 3 2 4 2" xfId="26069"/>
    <cellStyle name="Normal 2 3 3 3 2 4 2 2" xfId="26070"/>
    <cellStyle name="Normal 2 3 3 3 2 4 3" xfId="26071"/>
    <cellStyle name="Normal 2 3 3 3 2 4_37. RESULTADO NEGOCIOS YOY" xfId="26072"/>
    <cellStyle name="Normal 2 3 3 3 2 5" xfId="26073"/>
    <cellStyle name="Normal 2 3 3 3 2 5 2" xfId="26074"/>
    <cellStyle name="Normal 2 3 3 3 2 5_37. RESULTADO NEGOCIOS YOY" xfId="26075"/>
    <cellStyle name="Normal 2 3 3 3 2 6" xfId="26076"/>
    <cellStyle name="Normal 2 3 3 3 2 6 2" xfId="26077"/>
    <cellStyle name="Normal 2 3 3 3 2 6_37. RESULTADO NEGOCIOS YOY" xfId="26078"/>
    <cellStyle name="Normal 2 3 3 3 2 7" xfId="26079"/>
    <cellStyle name="Normal 2 3 3 3 2 7 2" xfId="26080"/>
    <cellStyle name="Normal 2 3 3 3 2 7_37. RESULTADO NEGOCIOS YOY" xfId="26081"/>
    <cellStyle name="Normal 2 3 3 3 2 8" xfId="26082"/>
    <cellStyle name="Normal 2 3 3 3 2_37. RESULTADO NEGOCIOS YOY" xfId="26083"/>
    <cellStyle name="Normal 2 3 3 3 3" xfId="26084"/>
    <cellStyle name="Normal 2 3 3 3 3 2" xfId="26085"/>
    <cellStyle name="Normal 2 3 3 3 3 2 2" xfId="26086"/>
    <cellStyle name="Normal 2 3 3 3 3 2 2 2" xfId="26087"/>
    <cellStyle name="Normal 2 3 3 3 3 2 3" xfId="26088"/>
    <cellStyle name="Normal 2 3 3 3 3 2 4" xfId="26089"/>
    <cellStyle name="Normal 2 3 3 3 3 2_37. RESULTADO NEGOCIOS YOY" xfId="26090"/>
    <cellStyle name="Normal 2 3 3 3 3 3" xfId="26091"/>
    <cellStyle name="Normal 2 3 3 3 3 3 2" xfId="26092"/>
    <cellStyle name="Normal 2 3 3 3 3 3_37. RESULTADO NEGOCIOS YOY" xfId="26093"/>
    <cellStyle name="Normal 2 3 3 3 3 4" xfId="26094"/>
    <cellStyle name="Normal 2 3 3 3 3 4 2" xfId="26095"/>
    <cellStyle name="Normal 2 3 3 3 3 5" xfId="26096"/>
    <cellStyle name="Normal 2 3 3 3 3 6" xfId="26097"/>
    <cellStyle name="Normal 2 3 3 3 3_37. RESULTADO NEGOCIOS YOY" xfId="26098"/>
    <cellStyle name="Normal 2 3 3 3 4" xfId="26099"/>
    <cellStyle name="Normal 2 3 3 3 4 2" xfId="26100"/>
    <cellStyle name="Normal 2 3 3 3 4 2 2" xfId="26101"/>
    <cellStyle name="Normal 2 3 3 3 4 2 3" xfId="26102"/>
    <cellStyle name="Normal 2 3 3 3 4 3" xfId="26103"/>
    <cellStyle name="Normal 2 3 3 3 4 3 2" xfId="26104"/>
    <cellStyle name="Normal 2 3 3 3 4 4" xfId="26105"/>
    <cellStyle name="Normal 2 3 3 3 4 5" xfId="26106"/>
    <cellStyle name="Normal 2 3 3 3 4_37. RESULTADO NEGOCIOS YOY" xfId="26107"/>
    <cellStyle name="Normal 2 3 3 3 5" xfId="26108"/>
    <cellStyle name="Normal 2 3 3 3 5 2" xfId="26109"/>
    <cellStyle name="Normal 2 3 3 3 5 2 2" xfId="26110"/>
    <cellStyle name="Normal 2 3 3 3 5 2 3" xfId="26111"/>
    <cellStyle name="Normal 2 3 3 3 5 3" xfId="26112"/>
    <cellStyle name="Normal 2 3 3 3 5 4" xfId="26113"/>
    <cellStyle name="Normal 2 3 3 3 5_37. RESULTADO NEGOCIOS YOY" xfId="26114"/>
    <cellStyle name="Normal 2 3 3 3 6" xfId="26115"/>
    <cellStyle name="Normal 2 3 3 3 6 2" xfId="26116"/>
    <cellStyle name="Normal 2 3 3 3 6 3" xfId="26117"/>
    <cellStyle name="Normal 2 3 3 3 6 4" xfId="26118"/>
    <cellStyle name="Normal 2 3 3 3 6_37. RESULTADO NEGOCIOS YOY" xfId="26119"/>
    <cellStyle name="Normal 2 3 3 3 7" xfId="26120"/>
    <cellStyle name="Normal 2 3 3 3 7 2" xfId="26121"/>
    <cellStyle name="Normal 2 3 3 3 7 3" xfId="26122"/>
    <cellStyle name="Normal 2 3 3 3 7 4" xfId="26123"/>
    <cellStyle name="Normal 2 3 3 3 7_37. RESULTADO NEGOCIOS YOY" xfId="26124"/>
    <cellStyle name="Normal 2 3 3 3 8" xfId="26125"/>
    <cellStyle name="Normal 2 3 3 3 8 2" xfId="26126"/>
    <cellStyle name="Normal 2 3 3 3 8 3" xfId="26127"/>
    <cellStyle name="Normal 2 3 3 3 8 4" xfId="26128"/>
    <cellStyle name="Normal 2 3 3 3 8_37. RESULTADO NEGOCIOS YOY" xfId="26129"/>
    <cellStyle name="Normal 2 3 3 3 9" xfId="26130"/>
    <cellStyle name="Normal 2 3 3 3 9 2" xfId="26131"/>
    <cellStyle name="Normal 2 3 3 3 9_37. RESULTADO NEGOCIOS YOY" xfId="26132"/>
    <cellStyle name="Normal 2 3 3 3_37. RESULTADO NEGOCIOS YOY" xfId="26133"/>
    <cellStyle name="Normal 2 3 3 4" xfId="26134"/>
    <cellStyle name="Normal 2 3 3 4 2" xfId="26135"/>
    <cellStyle name="Normal 2 3 3 4 2 2" xfId="26136"/>
    <cellStyle name="Normal 2 3 3 4 2 2 2" xfId="26137"/>
    <cellStyle name="Normal 2 3 3 4 2 2 2 2" xfId="26138"/>
    <cellStyle name="Normal 2 3 3 4 2 2 3" xfId="26139"/>
    <cellStyle name="Normal 2 3 3 4 2 2 4" xfId="26140"/>
    <cellStyle name="Normal 2 3 3 4 2 2_37. RESULTADO NEGOCIOS YOY" xfId="26141"/>
    <cellStyle name="Normal 2 3 3 4 2 3" xfId="26142"/>
    <cellStyle name="Normal 2 3 3 4 2 3 2" xfId="26143"/>
    <cellStyle name="Normal 2 3 3 4 2 3_37. RESULTADO NEGOCIOS YOY" xfId="26144"/>
    <cellStyle name="Normal 2 3 3 4 2 4" xfId="26145"/>
    <cellStyle name="Normal 2 3 3 4 2 4 2" xfId="26146"/>
    <cellStyle name="Normal 2 3 3 4 2 5" xfId="26147"/>
    <cellStyle name="Normal 2 3 3 4 2 6" xfId="26148"/>
    <cellStyle name="Normal 2 3 3 4 2_37. RESULTADO NEGOCIOS YOY" xfId="26149"/>
    <cellStyle name="Normal 2 3 3 4 3" xfId="26150"/>
    <cellStyle name="Normal 2 3 3 4 3 2" xfId="26151"/>
    <cellStyle name="Normal 2 3 3 4 3 2 2" xfId="26152"/>
    <cellStyle name="Normal 2 3 3 4 3 2 3" xfId="26153"/>
    <cellStyle name="Normal 2 3 3 4 3 3" xfId="26154"/>
    <cellStyle name="Normal 2 3 3 4 3 3 2" xfId="26155"/>
    <cellStyle name="Normal 2 3 3 4 3 4" xfId="26156"/>
    <cellStyle name="Normal 2 3 3 4 3 5" xfId="26157"/>
    <cellStyle name="Normal 2 3 3 4 3_37. RESULTADO NEGOCIOS YOY" xfId="26158"/>
    <cellStyle name="Normal 2 3 3 4 4" xfId="26159"/>
    <cellStyle name="Normal 2 3 3 4 4 2" xfId="26160"/>
    <cellStyle name="Normal 2 3 3 4 4 2 2" xfId="26161"/>
    <cellStyle name="Normal 2 3 3 4 4 2 3" xfId="26162"/>
    <cellStyle name="Normal 2 3 3 4 4 3" xfId="26163"/>
    <cellStyle name="Normal 2 3 3 4 4 4" xfId="26164"/>
    <cellStyle name="Normal 2 3 3 4 4_37. RESULTADO NEGOCIOS YOY" xfId="26165"/>
    <cellStyle name="Normal 2 3 3 4 5" xfId="26166"/>
    <cellStyle name="Normal 2 3 3 4 5 2" xfId="26167"/>
    <cellStyle name="Normal 2 3 3 4 5 3" xfId="26168"/>
    <cellStyle name="Normal 2 3 3 4 5 4" xfId="26169"/>
    <cellStyle name="Normal 2 3 3 4 5_37. RESULTADO NEGOCIOS YOY" xfId="26170"/>
    <cellStyle name="Normal 2 3 3 4 6" xfId="26171"/>
    <cellStyle name="Normal 2 3 3 4 6 2" xfId="26172"/>
    <cellStyle name="Normal 2 3 3 4 6 3" xfId="26173"/>
    <cellStyle name="Normal 2 3 3 4 6_37. RESULTADO NEGOCIOS YOY" xfId="26174"/>
    <cellStyle name="Normal 2 3 3 4 7" xfId="26175"/>
    <cellStyle name="Normal 2 3 3 4 7 2" xfId="26176"/>
    <cellStyle name="Normal 2 3 3 4 7_37. RESULTADO NEGOCIOS YOY" xfId="26177"/>
    <cellStyle name="Normal 2 3 3 4 8" xfId="26178"/>
    <cellStyle name="Normal 2 3 3 4_37. RESULTADO NEGOCIOS YOY" xfId="26179"/>
    <cellStyle name="Normal 2 3 3 5" xfId="26180"/>
    <cellStyle name="Normal 2 3 3 5 2" xfId="26181"/>
    <cellStyle name="Normal 2 3 3 5 2 2" xfId="26182"/>
    <cellStyle name="Normal 2 3 3 5 2 2 2" xfId="26183"/>
    <cellStyle name="Normal 2 3 3 5 2 2 2 2" xfId="26184"/>
    <cellStyle name="Normal 2 3 3 5 2 2 3" xfId="26185"/>
    <cellStyle name="Normal 2 3 3 5 2 2_37. RESULTADO NEGOCIOS YOY" xfId="26186"/>
    <cellStyle name="Normal 2 3 3 5 2 3" xfId="26187"/>
    <cellStyle name="Normal 2 3 3 5 2 3 2" xfId="26188"/>
    <cellStyle name="Normal 2 3 3 5 2 3_37. RESULTADO NEGOCIOS YOY" xfId="26189"/>
    <cellStyle name="Normal 2 3 3 5 2 4" xfId="26190"/>
    <cellStyle name="Normal 2 3 3 5 2 4 2" xfId="26191"/>
    <cellStyle name="Normal 2 3 3 5 2 5" xfId="26192"/>
    <cellStyle name="Normal 2 3 3 5 2 6" xfId="26193"/>
    <cellStyle name="Normal 2 3 3 5 2_37. RESULTADO NEGOCIOS YOY" xfId="26194"/>
    <cellStyle name="Normal 2 3 3 5 3" xfId="26195"/>
    <cellStyle name="Normal 2 3 3 5 3 2" xfId="26196"/>
    <cellStyle name="Normal 2 3 3 5 3 2 2" xfId="26197"/>
    <cellStyle name="Normal 2 3 3 5 3 3" xfId="26198"/>
    <cellStyle name="Normal 2 3 3 5 3 3 2" xfId="26199"/>
    <cellStyle name="Normal 2 3 3 5 3 4" xfId="26200"/>
    <cellStyle name="Normal 2 3 3 5 3_37. RESULTADO NEGOCIOS YOY" xfId="26201"/>
    <cellStyle name="Normal 2 3 3 5 4" xfId="26202"/>
    <cellStyle name="Normal 2 3 3 5 4 2" xfId="26203"/>
    <cellStyle name="Normal 2 3 3 5 4 2 2" xfId="26204"/>
    <cellStyle name="Normal 2 3 3 5 4 3" xfId="26205"/>
    <cellStyle name="Normal 2 3 3 5 4_37. RESULTADO NEGOCIOS YOY" xfId="26206"/>
    <cellStyle name="Normal 2 3 3 5 5" xfId="26207"/>
    <cellStyle name="Normal 2 3 3 5 5 2" xfId="26208"/>
    <cellStyle name="Normal 2 3 3 5 5_37. RESULTADO NEGOCIOS YOY" xfId="26209"/>
    <cellStyle name="Normal 2 3 3 5 6" xfId="26210"/>
    <cellStyle name="Normal 2 3 3 5 6 2" xfId="26211"/>
    <cellStyle name="Normal 2 3 3 5 6_37. RESULTADO NEGOCIOS YOY" xfId="26212"/>
    <cellStyle name="Normal 2 3 3 5 7" xfId="26213"/>
    <cellStyle name="Normal 2 3 3 5 8" xfId="26214"/>
    <cellStyle name="Normal 2 3 3 5_37. RESULTADO NEGOCIOS YOY" xfId="26215"/>
    <cellStyle name="Normal 2 3 3 6" xfId="26216"/>
    <cellStyle name="Normal 2 3 3 6 2" xfId="26217"/>
    <cellStyle name="Normal 2 3 3 6 2 2" xfId="26218"/>
    <cellStyle name="Normal 2 3 3 6 2 2 2" xfId="26219"/>
    <cellStyle name="Normal 2 3 3 6 2 2_37. RESULTADO NEGOCIOS YOY" xfId="26220"/>
    <cellStyle name="Normal 2 3 3 6 2 3" xfId="26221"/>
    <cellStyle name="Normal 2 3 3 6 2 4" xfId="26222"/>
    <cellStyle name="Normal 2 3 3 6 2_37. RESULTADO NEGOCIOS YOY" xfId="26223"/>
    <cellStyle name="Normal 2 3 3 6 3" xfId="26224"/>
    <cellStyle name="Normal 2 3 3 6 3 2" xfId="26225"/>
    <cellStyle name="Normal 2 3 3 6 3_37. RESULTADO NEGOCIOS YOY" xfId="26226"/>
    <cellStyle name="Normal 2 3 3 6 4" xfId="26227"/>
    <cellStyle name="Normal 2 3 3 6 4 2" xfId="26228"/>
    <cellStyle name="Normal 2 3 3 6 5" xfId="26229"/>
    <cellStyle name="Normal 2 3 3 6 6" xfId="26230"/>
    <cellStyle name="Normal 2 3 3 6_37. RESULTADO NEGOCIOS YOY" xfId="26231"/>
    <cellStyle name="Normal 2 3 3 7" xfId="26232"/>
    <cellStyle name="Normal 2 3 3 7 2" xfId="26233"/>
    <cellStyle name="Normal 2 3 3 7 2 2" xfId="26234"/>
    <cellStyle name="Normal 2 3 3 7 2 3" xfId="26235"/>
    <cellStyle name="Normal 2 3 3 7 2_37. RESULTADO NEGOCIOS YOY" xfId="26236"/>
    <cellStyle name="Normal 2 3 3 7 3" xfId="26237"/>
    <cellStyle name="Normal 2 3 3 7 3 2" xfId="26238"/>
    <cellStyle name="Normal 2 3 3 7 4" xfId="26239"/>
    <cellStyle name="Normal 2 3 3 7 5" xfId="26240"/>
    <cellStyle name="Normal 2 3 3 7_37. RESULTADO NEGOCIOS YOY" xfId="26241"/>
    <cellStyle name="Normal 2 3 3 8" xfId="26242"/>
    <cellStyle name="Normal 2 3 3 8 2" xfId="26243"/>
    <cellStyle name="Normal 2 3 3 8 2 2" xfId="26244"/>
    <cellStyle name="Normal 2 3 3 8 2 3" xfId="26245"/>
    <cellStyle name="Normal 2 3 3 8 2_37. RESULTADO NEGOCIOS YOY" xfId="26246"/>
    <cellStyle name="Normal 2 3 3 8 3" xfId="26247"/>
    <cellStyle name="Normal 2 3 3 8 3 2" xfId="26248"/>
    <cellStyle name="Normal 2 3 3 8 4" xfId="26249"/>
    <cellStyle name="Normal 2 3 3 8 5" xfId="26250"/>
    <cellStyle name="Normal 2 3 3 8_37. RESULTADO NEGOCIOS YOY" xfId="26251"/>
    <cellStyle name="Normal 2 3 3 9" xfId="26252"/>
    <cellStyle name="Normal 2 3 3 9 2" xfId="26253"/>
    <cellStyle name="Normal 2 3 3 9 2 2" xfId="26254"/>
    <cellStyle name="Normal 2 3 3 9 2 3" xfId="26255"/>
    <cellStyle name="Normal 2 3 3 9 3" xfId="26256"/>
    <cellStyle name="Normal 2 3 3 9 3 2" xfId="26257"/>
    <cellStyle name="Normal 2 3 3 9 4" xfId="26258"/>
    <cellStyle name="Normal 2 3 3 9 5" xfId="26259"/>
    <cellStyle name="Normal 2 3 3 9_37. RESULTADO NEGOCIOS YOY" xfId="26260"/>
    <cellStyle name="Normal 2 3 3_37. RESULTADO NEGOCIOS YOY" xfId="26261"/>
    <cellStyle name="Normal 2 3 4" xfId="26262"/>
    <cellStyle name="Normal 2 3 4 10" xfId="26263"/>
    <cellStyle name="Normal 2 3 4 11" xfId="26264"/>
    <cellStyle name="Normal 2 3 4 12" xfId="26265"/>
    <cellStyle name="Normal 2 3 4 2" xfId="26266"/>
    <cellStyle name="Normal 2 3 4 2 10" xfId="26267"/>
    <cellStyle name="Normal 2 3 4 2 10 2" xfId="26268"/>
    <cellStyle name="Normal 2 3 4 2 10_37. RESULTADO NEGOCIOS YOY" xfId="26269"/>
    <cellStyle name="Normal 2 3 4 2 11" xfId="26270"/>
    <cellStyle name="Normal 2 3 4 2 12" xfId="26271"/>
    <cellStyle name="Normal 2 3 4 2 13" xfId="26272"/>
    <cellStyle name="Normal 2 3 4 2 2" xfId="26273"/>
    <cellStyle name="Normal 2 3 4 2 2 2" xfId="26274"/>
    <cellStyle name="Normal 2 3 4 2 2 2 2" xfId="26275"/>
    <cellStyle name="Normal 2 3 4 2 2 2 2 2" xfId="26276"/>
    <cellStyle name="Normal 2 3 4 2 2 2 2_37. RESULTADO NEGOCIOS YOY" xfId="26277"/>
    <cellStyle name="Normal 2 3 4 2 2 2 3" xfId="26278"/>
    <cellStyle name="Normal 2 3 4 2 2 2 3 2" xfId="26279"/>
    <cellStyle name="Normal 2 3 4 2 2 2 3_37. RESULTADO NEGOCIOS YOY" xfId="26280"/>
    <cellStyle name="Normal 2 3 4 2 2 2 4" xfId="26281"/>
    <cellStyle name="Normal 2 3 4 2 2 2_37. RESULTADO NEGOCIOS YOY" xfId="26282"/>
    <cellStyle name="Normal 2 3 4 2 2 3" xfId="26283"/>
    <cellStyle name="Normal 2 3 4 2 2 3 2" xfId="26284"/>
    <cellStyle name="Normal 2 3 4 2 2 3 2 2" xfId="26285"/>
    <cellStyle name="Normal 2 3 4 2 2 3 3" xfId="26286"/>
    <cellStyle name="Normal 2 3 4 2 2 3 3 2" xfId="26287"/>
    <cellStyle name="Normal 2 3 4 2 2 3 4" xfId="26288"/>
    <cellStyle name="Normal 2 3 4 2 2 3_37. RESULTADO NEGOCIOS YOY" xfId="26289"/>
    <cellStyle name="Normal 2 3 4 2 2 4" xfId="26290"/>
    <cellStyle name="Normal 2 3 4 2 2 4 2" xfId="26291"/>
    <cellStyle name="Normal 2 3 4 2 2 4 2 2" xfId="26292"/>
    <cellStyle name="Normal 2 3 4 2 2 4 3" xfId="26293"/>
    <cellStyle name="Normal 2 3 4 2 2 4_37. RESULTADO NEGOCIOS YOY" xfId="26294"/>
    <cellStyle name="Normal 2 3 4 2 2 5" xfId="26295"/>
    <cellStyle name="Normal 2 3 4 2 2 5 2" xfId="26296"/>
    <cellStyle name="Normal 2 3 4 2 2 5_37. RESULTADO NEGOCIOS YOY" xfId="26297"/>
    <cellStyle name="Normal 2 3 4 2 2 6" xfId="26298"/>
    <cellStyle name="Normal 2 3 4 2 2 6 2" xfId="26299"/>
    <cellStyle name="Normal 2 3 4 2 2 6_37. RESULTADO NEGOCIOS YOY" xfId="26300"/>
    <cellStyle name="Normal 2 3 4 2 2 7" xfId="26301"/>
    <cellStyle name="Normal 2 3 4 2 2 7 2" xfId="26302"/>
    <cellStyle name="Normal 2 3 4 2 2 7_37. RESULTADO NEGOCIOS YOY" xfId="26303"/>
    <cellStyle name="Normal 2 3 4 2 2 8" xfId="26304"/>
    <cellStyle name="Normal 2 3 4 2 2_37. RESULTADO NEGOCIOS YOY" xfId="26305"/>
    <cellStyle name="Normal 2 3 4 2 3" xfId="26306"/>
    <cellStyle name="Normal 2 3 4 2 3 2" xfId="26307"/>
    <cellStyle name="Normal 2 3 4 2 3 3" xfId="26308"/>
    <cellStyle name="Normal 2 3 4 2 3 3 2" xfId="26309"/>
    <cellStyle name="Normal 2 3 4 2 3 3_37. RESULTADO NEGOCIOS YOY" xfId="26310"/>
    <cellStyle name="Normal 2 3 4 2 3 4" xfId="26311"/>
    <cellStyle name="Normal 2 3 4 2 3 4 2" xfId="26312"/>
    <cellStyle name="Normal 2 3 4 2 3 4_37. RESULTADO NEGOCIOS YOY" xfId="26313"/>
    <cellStyle name="Normal 2 3 4 2 3_37. RESULTADO NEGOCIOS YOY" xfId="26314"/>
    <cellStyle name="Normal 2 3 4 2 4" xfId="26315"/>
    <cellStyle name="Normal 2 3 4 2 4 2" xfId="26316"/>
    <cellStyle name="Normal 2 3 4 2 4 2 2" xfId="26317"/>
    <cellStyle name="Normal 2 3 4 2 4 2_37. RESULTADO NEGOCIOS YOY" xfId="26318"/>
    <cellStyle name="Normal 2 3 4 2 4 3" xfId="26319"/>
    <cellStyle name="Normal 2 3 4 2 4 3 2" xfId="26320"/>
    <cellStyle name="Normal 2 3 4 2 4 3_37. RESULTADO NEGOCIOS YOY" xfId="26321"/>
    <cellStyle name="Normal 2 3 4 2 4 4" xfId="26322"/>
    <cellStyle name="Normal 2 3 4 2 4_37. RESULTADO NEGOCIOS YOY" xfId="26323"/>
    <cellStyle name="Normal 2 3 4 2 5" xfId="26324"/>
    <cellStyle name="Normal 2 3 4 2 5 2" xfId="26325"/>
    <cellStyle name="Normal 2 3 4 2 5 2 2" xfId="26326"/>
    <cellStyle name="Normal 2 3 4 2 5 3" xfId="26327"/>
    <cellStyle name="Normal 2 3 4 2 5 3 2" xfId="26328"/>
    <cellStyle name="Normal 2 3 4 2 5 4" xfId="26329"/>
    <cellStyle name="Normal 2 3 4 2 6" xfId="26330"/>
    <cellStyle name="Normal 2 3 4 2 6 2" xfId="26331"/>
    <cellStyle name="Normal 2 3 4 2 6 2 2" xfId="26332"/>
    <cellStyle name="Normal 2 3 4 2 6 3" xfId="26333"/>
    <cellStyle name="Normal 2 3 4 2 6_37. RESULTADO NEGOCIOS YOY" xfId="26334"/>
    <cellStyle name="Normal 2 3 4 2 7" xfId="26335"/>
    <cellStyle name="Normal 2 3 4 2 7 2" xfId="26336"/>
    <cellStyle name="Normal 2 3 4 2 7_37. RESULTADO NEGOCIOS YOY" xfId="26337"/>
    <cellStyle name="Normal 2 3 4 2 8" xfId="26338"/>
    <cellStyle name="Normal 2 3 4 2 8 2" xfId="26339"/>
    <cellStyle name="Normal 2 3 4 2 8_37. RESULTADO NEGOCIOS YOY" xfId="26340"/>
    <cellStyle name="Normal 2 3 4 2 9" xfId="26341"/>
    <cellStyle name="Normal 2 3 4 2 9 2" xfId="26342"/>
    <cellStyle name="Normal 2 3 4 2 9_37. RESULTADO NEGOCIOS YOY" xfId="26343"/>
    <cellStyle name="Normal 2 3 4 2_37. RESULTADO NEGOCIOS YOY" xfId="26344"/>
    <cellStyle name="Normal 2 3 4 3" xfId="26345"/>
    <cellStyle name="Normal 2 3 4 3 10" xfId="26346"/>
    <cellStyle name="Normal 2 3 4 3 11" xfId="26347"/>
    <cellStyle name="Normal 2 3 4 3 2" xfId="26348"/>
    <cellStyle name="Normal 2 3 4 3 2 2" xfId="26349"/>
    <cellStyle name="Normal 2 3 4 3 2 2 2" xfId="26350"/>
    <cellStyle name="Normal 2 3 4 3 2 2 2 2" xfId="26351"/>
    <cellStyle name="Normal 2 3 4 3 2 2 2_37. RESULTADO NEGOCIOS YOY" xfId="26352"/>
    <cellStyle name="Normal 2 3 4 3 2 2 3" xfId="26353"/>
    <cellStyle name="Normal 2 3 4 3 2 2 3 2" xfId="26354"/>
    <cellStyle name="Normal 2 3 4 3 2 2 3_37. RESULTADO NEGOCIOS YOY" xfId="26355"/>
    <cellStyle name="Normal 2 3 4 3 2 2 4" xfId="26356"/>
    <cellStyle name="Normal 2 3 4 3 2 2_37. RESULTADO NEGOCIOS YOY" xfId="26357"/>
    <cellStyle name="Normal 2 3 4 3 2 3" xfId="26358"/>
    <cellStyle name="Normal 2 3 4 3 2 3 2" xfId="26359"/>
    <cellStyle name="Normal 2 3 4 3 2 3 2 2" xfId="26360"/>
    <cellStyle name="Normal 2 3 4 3 2 3 3" xfId="26361"/>
    <cellStyle name="Normal 2 3 4 3 2 3 3 2" xfId="26362"/>
    <cellStyle name="Normal 2 3 4 3 2 3 4" xfId="26363"/>
    <cellStyle name="Normal 2 3 4 3 2 3_37. RESULTADO NEGOCIOS YOY" xfId="26364"/>
    <cellStyle name="Normal 2 3 4 3 2 4" xfId="26365"/>
    <cellStyle name="Normal 2 3 4 3 2 4 2" xfId="26366"/>
    <cellStyle name="Normal 2 3 4 3 2 4 2 2" xfId="26367"/>
    <cellStyle name="Normal 2 3 4 3 2 4 3" xfId="26368"/>
    <cellStyle name="Normal 2 3 4 3 2 4_37. RESULTADO NEGOCIOS YOY" xfId="26369"/>
    <cellStyle name="Normal 2 3 4 3 2 5" xfId="26370"/>
    <cellStyle name="Normal 2 3 4 3 2 5 2" xfId="26371"/>
    <cellStyle name="Normal 2 3 4 3 2 5_37. RESULTADO NEGOCIOS YOY" xfId="26372"/>
    <cellStyle name="Normal 2 3 4 3 2 6" xfId="26373"/>
    <cellStyle name="Normal 2 3 4 3 2 6 2" xfId="26374"/>
    <cellStyle name="Normal 2 3 4 3 2 7" xfId="26375"/>
    <cellStyle name="Normal 2 3 4 3 2 7 2" xfId="26376"/>
    <cellStyle name="Normal 2 3 4 3 2 7_37. RESULTADO NEGOCIOS YOY" xfId="26377"/>
    <cellStyle name="Normal 2 3 4 3 2 8" xfId="26378"/>
    <cellStyle name="Normal 2 3 4 3 2_37. RESULTADO NEGOCIOS YOY" xfId="26379"/>
    <cellStyle name="Normal 2 3 4 3 3" xfId="26380"/>
    <cellStyle name="Normal 2 3 4 3 3 2" xfId="26381"/>
    <cellStyle name="Normal 2 3 4 3 3 2 2" xfId="26382"/>
    <cellStyle name="Normal 2 3 4 3 3 2 2 2" xfId="26383"/>
    <cellStyle name="Normal 2 3 4 3 3 2 3" xfId="26384"/>
    <cellStyle name="Normal 2 3 4 3 3 2 3 2" xfId="26385"/>
    <cellStyle name="Normal 2 3 4 3 3 2 4" xfId="26386"/>
    <cellStyle name="Normal 2 3 4 3 3 2_37. RESULTADO NEGOCIOS YOY" xfId="26387"/>
    <cellStyle name="Normal 2 3 4 3 3 3" xfId="26388"/>
    <cellStyle name="Normal 2 3 4 3 3 3 2" xfId="26389"/>
    <cellStyle name="Normal 2 3 4 3 3 3 2 2" xfId="26390"/>
    <cellStyle name="Normal 2 3 4 3 3 3 3" xfId="26391"/>
    <cellStyle name="Normal 2 3 4 3 3 3 3 2" xfId="26392"/>
    <cellStyle name="Normal 2 3 4 3 3 3 4" xfId="26393"/>
    <cellStyle name="Normal 2 3 4 3 3 3_37. RESULTADO NEGOCIOS YOY" xfId="26394"/>
    <cellStyle name="Normal 2 3 4 3 3 4" xfId="26395"/>
    <cellStyle name="Normal 2 3 4 3 3 4 2" xfId="26396"/>
    <cellStyle name="Normal 2 3 4 3 3 4_37. RESULTADO NEGOCIOS YOY" xfId="26397"/>
    <cellStyle name="Normal 2 3 4 3 3 5" xfId="26398"/>
    <cellStyle name="Normal 2 3 4 3 3 5 2" xfId="26399"/>
    <cellStyle name="Normal 2 3 4 3 3 5_37. RESULTADO NEGOCIOS YOY" xfId="26400"/>
    <cellStyle name="Normal 2 3 4 3 3 6" xfId="26401"/>
    <cellStyle name="Normal 2 3 4 3 3 6 2" xfId="26402"/>
    <cellStyle name="Normal 2 3 4 3 3 6_37. RESULTADO NEGOCIOS YOY" xfId="26403"/>
    <cellStyle name="Normal 2 3 4 3 3 7" xfId="26404"/>
    <cellStyle name="Normal 2 3 4 3 3_37. RESULTADO NEGOCIOS YOY" xfId="26405"/>
    <cellStyle name="Normal 2 3 4 3 4" xfId="26406"/>
    <cellStyle name="Normal 2 3 4 3 4 2" xfId="26407"/>
    <cellStyle name="Normal 2 3 4 3 4 3" xfId="26408"/>
    <cellStyle name="Normal 2 3 4 3 4 3 2" xfId="26409"/>
    <cellStyle name="Normal 2 3 4 3 4 3_37. RESULTADO NEGOCIOS YOY" xfId="26410"/>
    <cellStyle name="Normal 2 3 4 3 4 4" xfId="26411"/>
    <cellStyle name="Normal 2 3 4 3 4_37. RESULTADO NEGOCIOS YOY" xfId="26412"/>
    <cellStyle name="Normal 2 3 4 3 5" xfId="26413"/>
    <cellStyle name="Normal 2 3 4 3 5 2" xfId="26414"/>
    <cellStyle name="Normal 2 3 4 3 5 2 2" xfId="26415"/>
    <cellStyle name="Normal 2 3 4 3 5 2_37. RESULTADO NEGOCIOS YOY" xfId="26416"/>
    <cellStyle name="Normal 2 3 4 3 5 3" xfId="26417"/>
    <cellStyle name="Normal 2 3 4 3 5 3 2" xfId="26418"/>
    <cellStyle name="Normal 2 3 4 3 5 4" xfId="26419"/>
    <cellStyle name="Normal 2 3 4 3 5_37. RESULTADO NEGOCIOS YOY" xfId="26420"/>
    <cellStyle name="Normal 2 3 4 3 6" xfId="26421"/>
    <cellStyle name="Normal 2 3 4 3 6 2" xfId="26422"/>
    <cellStyle name="Normal 2 3 4 3 6 2 2" xfId="26423"/>
    <cellStyle name="Normal 2 3 4 3 6 3" xfId="26424"/>
    <cellStyle name="Normal 2 3 4 3 6 3 2" xfId="26425"/>
    <cellStyle name="Normal 2 3 4 3 6 4" xfId="26426"/>
    <cellStyle name="Normal 2 3 4 3 6_37. RESULTADO NEGOCIOS YOY" xfId="26427"/>
    <cellStyle name="Normal 2 3 4 3 7" xfId="26428"/>
    <cellStyle name="Normal 2 3 4 3 7 2" xfId="26429"/>
    <cellStyle name="Normal 2 3 4 3 7 2 2" xfId="26430"/>
    <cellStyle name="Normal 2 3 4 3 7 3" xfId="26431"/>
    <cellStyle name="Normal 2 3 4 3 7_37. RESULTADO NEGOCIOS YOY" xfId="26432"/>
    <cellStyle name="Normal 2 3 4 3 8" xfId="26433"/>
    <cellStyle name="Normal 2 3 4 3 8 2" xfId="26434"/>
    <cellStyle name="Normal 2 3 4 3 8_37. RESULTADO NEGOCIOS YOY" xfId="26435"/>
    <cellStyle name="Normal 2 3 4 3 9" xfId="26436"/>
    <cellStyle name="Normal 2 3 4 3 9 2" xfId="26437"/>
    <cellStyle name="Normal 2 3 4 3_37. RESULTADO NEGOCIOS YOY" xfId="26438"/>
    <cellStyle name="Normal 2 3 4 4" xfId="26439"/>
    <cellStyle name="Normal 2 3 4 4 2" xfId="26440"/>
    <cellStyle name="Normal 2 3 4 4 2 2" xfId="26441"/>
    <cellStyle name="Normal 2 3 4 4 2 2 2" xfId="26442"/>
    <cellStyle name="Normal 2 3 4 4 2 2_37. RESULTADO NEGOCIOS YOY" xfId="26443"/>
    <cellStyle name="Normal 2 3 4 4 2 3" xfId="26444"/>
    <cellStyle name="Normal 2 3 4 4 2 3 2" xfId="26445"/>
    <cellStyle name="Normal 2 3 4 4 2 3_37. RESULTADO NEGOCIOS YOY" xfId="26446"/>
    <cellStyle name="Normal 2 3 4 4 2 4" xfId="26447"/>
    <cellStyle name="Normal 2 3 4 4 2_37. RESULTADO NEGOCIOS YOY" xfId="26448"/>
    <cellStyle name="Normal 2 3 4 4 3" xfId="26449"/>
    <cellStyle name="Normal 2 3 4 4 3 2" xfId="26450"/>
    <cellStyle name="Normal 2 3 4 4 3 2 2" xfId="26451"/>
    <cellStyle name="Normal 2 3 4 4 3 3" xfId="26452"/>
    <cellStyle name="Normal 2 3 4 4 3 3 2" xfId="26453"/>
    <cellStyle name="Normal 2 3 4 4 3 4" xfId="26454"/>
    <cellStyle name="Normal 2 3 4 4 3_37. RESULTADO NEGOCIOS YOY" xfId="26455"/>
    <cellStyle name="Normal 2 3 4 4 4" xfId="26456"/>
    <cellStyle name="Normal 2 3 4 4 4 2" xfId="26457"/>
    <cellStyle name="Normal 2 3 4 4 4_37. RESULTADO NEGOCIOS YOY" xfId="26458"/>
    <cellStyle name="Normal 2 3 4 4 5" xfId="26459"/>
    <cellStyle name="Normal 2 3 4 4 5 2" xfId="26460"/>
    <cellStyle name="Normal 2 3 4 4 5_37. RESULTADO NEGOCIOS YOY" xfId="26461"/>
    <cellStyle name="Normal 2 3 4 4 6" xfId="26462"/>
    <cellStyle name="Normal 2 3 4 4 6 2" xfId="26463"/>
    <cellStyle name="Normal 2 3 4 4 6_37. RESULTADO NEGOCIOS YOY" xfId="26464"/>
    <cellStyle name="Normal 2 3 4 4 7" xfId="26465"/>
    <cellStyle name="Normal 2 3 4 4 8" xfId="26466"/>
    <cellStyle name="Normal 2 3 4 4_37. RESULTADO NEGOCIOS YOY" xfId="26467"/>
    <cellStyle name="Normal 2 3 4 5" xfId="26468"/>
    <cellStyle name="Normal 2 3 4 5 2" xfId="26469"/>
    <cellStyle name="Normal 2 3 4 5 2 2" xfId="26470"/>
    <cellStyle name="Normal 2 3 4 5 2_37. RESULTADO NEGOCIOS YOY" xfId="26471"/>
    <cellStyle name="Normal 2 3 4 5 3" xfId="26472"/>
    <cellStyle name="Normal 2 3 4 5 3 2" xfId="26473"/>
    <cellStyle name="Normal 2 3 4 5 3_37. RESULTADO NEGOCIOS YOY" xfId="26474"/>
    <cellStyle name="Normal 2 3 4 5 4" xfId="26475"/>
    <cellStyle name="Normal 2 3 4 5_37. RESULTADO NEGOCIOS YOY" xfId="26476"/>
    <cellStyle name="Normal 2 3 4 6" xfId="26477"/>
    <cellStyle name="Normal 2 3 4 6 2" xfId="26478"/>
    <cellStyle name="Normal 2 3 4 6 2 2" xfId="26479"/>
    <cellStyle name="Normal 2 3 4 6 2_37. RESULTADO NEGOCIOS YOY" xfId="26480"/>
    <cellStyle name="Normal 2 3 4 6_37. RESULTADO NEGOCIOS YOY" xfId="26481"/>
    <cellStyle name="Normal 2 3 4 7" xfId="26482"/>
    <cellStyle name="Normal 2 3 4 7 2" xfId="26483"/>
    <cellStyle name="Normal 2 3 4 7_37. RESULTADO NEGOCIOS YOY" xfId="26484"/>
    <cellStyle name="Normal 2 3 4 8" xfId="26485"/>
    <cellStyle name="Normal 2 3 4 8 2" xfId="26486"/>
    <cellStyle name="Normal 2 3 4 8_37. RESULTADO NEGOCIOS YOY" xfId="26487"/>
    <cellStyle name="Normal 2 3 4 9" xfId="26488"/>
    <cellStyle name="Normal 2 3 4 9 2" xfId="26489"/>
    <cellStyle name="Normal 2 3 4 9_37. RESULTADO NEGOCIOS YOY" xfId="26490"/>
    <cellStyle name="Normal 2 3 4_37. RESULTADO NEGOCIOS YOY" xfId="26491"/>
    <cellStyle name="Normal 2 3 5" xfId="26492"/>
    <cellStyle name="Normal 2 3 5 10" xfId="26493"/>
    <cellStyle name="Normal 2 3 5 10 2" xfId="26494"/>
    <cellStyle name="Normal 2 3 5 10 3" xfId="26495"/>
    <cellStyle name="Normal 2 3 5 10 4" xfId="26496"/>
    <cellStyle name="Normal 2 3 5 10_37. RESULTADO NEGOCIOS YOY" xfId="26497"/>
    <cellStyle name="Normal 2 3 5 11" xfId="26498"/>
    <cellStyle name="Normal 2 3 5 11 2" xfId="26499"/>
    <cellStyle name="Normal 2 3 5 11 3" xfId="26500"/>
    <cellStyle name="Normal 2 3 5 11_37. RESULTADO NEGOCIOS YOY" xfId="26501"/>
    <cellStyle name="Normal 2 3 5 12" xfId="26502"/>
    <cellStyle name="Normal 2 3 5 12 2" xfId="26503"/>
    <cellStyle name="Normal 2 3 5 12 3" xfId="26504"/>
    <cellStyle name="Normal 2 3 5 12_37. RESULTADO NEGOCIOS YOY" xfId="26505"/>
    <cellStyle name="Normal 2 3 5 13" xfId="26506"/>
    <cellStyle name="Normal 2 3 5 14" xfId="26507"/>
    <cellStyle name="Normal 2 3 5 15" xfId="26508"/>
    <cellStyle name="Normal 2 3 5 2" xfId="26509"/>
    <cellStyle name="Normal 2 3 5 2 10" xfId="26510"/>
    <cellStyle name="Normal 2 3 5 2 10 2" xfId="26511"/>
    <cellStyle name="Normal 2 3 5 2 10_37. RESULTADO NEGOCIOS YOY" xfId="26512"/>
    <cellStyle name="Normal 2 3 5 2 11" xfId="26513"/>
    <cellStyle name="Normal 2 3 5 2 2" xfId="26514"/>
    <cellStyle name="Normal 2 3 5 2 2 2" xfId="26515"/>
    <cellStyle name="Normal 2 3 5 2 2 2 2" xfId="26516"/>
    <cellStyle name="Normal 2 3 5 2 2 2 2 2" xfId="26517"/>
    <cellStyle name="Normal 2 3 5 2 2 2 2 2 2" xfId="26518"/>
    <cellStyle name="Normal 2 3 5 2 2 2 2 3" xfId="26519"/>
    <cellStyle name="Normal 2 3 5 2 2 2 2_37. RESULTADO NEGOCIOS YOY" xfId="26520"/>
    <cellStyle name="Normal 2 3 5 2 2 2 3" xfId="26521"/>
    <cellStyle name="Normal 2 3 5 2 2 2 3 2" xfId="26522"/>
    <cellStyle name="Normal 2 3 5 2 2 2 3_37. RESULTADO NEGOCIOS YOY" xfId="26523"/>
    <cellStyle name="Normal 2 3 5 2 2 2 4" xfId="26524"/>
    <cellStyle name="Normal 2 3 5 2 2 2 4 2" xfId="26525"/>
    <cellStyle name="Normal 2 3 5 2 2 2 5" xfId="26526"/>
    <cellStyle name="Normal 2 3 5 2 2 2 6" xfId="26527"/>
    <cellStyle name="Normal 2 3 5 2 2 2_37. RESULTADO NEGOCIOS YOY" xfId="26528"/>
    <cellStyle name="Normal 2 3 5 2 2 3" xfId="26529"/>
    <cellStyle name="Normal 2 3 5 2 2 3 2" xfId="26530"/>
    <cellStyle name="Normal 2 3 5 2 2 3 2 2" xfId="26531"/>
    <cellStyle name="Normal 2 3 5 2 2 3 3" xfId="26532"/>
    <cellStyle name="Normal 2 3 5 2 2 3 3 2" xfId="26533"/>
    <cellStyle name="Normal 2 3 5 2 2 3 4" xfId="26534"/>
    <cellStyle name="Normal 2 3 5 2 2 3_37. RESULTADO NEGOCIOS YOY" xfId="26535"/>
    <cellStyle name="Normal 2 3 5 2 2 4" xfId="26536"/>
    <cellStyle name="Normal 2 3 5 2 2 4 2" xfId="26537"/>
    <cellStyle name="Normal 2 3 5 2 2 4 2 2" xfId="26538"/>
    <cellStyle name="Normal 2 3 5 2 2 4 3" xfId="26539"/>
    <cellStyle name="Normal 2 3 5 2 2 4_37. RESULTADO NEGOCIOS YOY" xfId="26540"/>
    <cellStyle name="Normal 2 3 5 2 2 5" xfId="26541"/>
    <cellStyle name="Normal 2 3 5 2 2 5 2" xfId="26542"/>
    <cellStyle name="Normal 2 3 5 2 2 5_37. RESULTADO NEGOCIOS YOY" xfId="26543"/>
    <cellStyle name="Normal 2 3 5 2 2 6" xfId="26544"/>
    <cellStyle name="Normal 2 3 5 2 2 6 2" xfId="26545"/>
    <cellStyle name="Normal 2 3 5 2 2 6_37. RESULTADO NEGOCIOS YOY" xfId="26546"/>
    <cellStyle name="Normal 2 3 5 2 2 7" xfId="26547"/>
    <cellStyle name="Normal 2 3 5 2 2 7 2" xfId="26548"/>
    <cellStyle name="Normal 2 3 5 2 2 7_37. RESULTADO NEGOCIOS YOY" xfId="26549"/>
    <cellStyle name="Normal 2 3 5 2 2 8" xfId="26550"/>
    <cellStyle name="Normal 2 3 5 2 2_37. RESULTADO NEGOCIOS YOY" xfId="26551"/>
    <cellStyle name="Normal 2 3 5 2 3" xfId="26552"/>
    <cellStyle name="Normal 2 3 5 2 3 2" xfId="26553"/>
    <cellStyle name="Normal 2 3 5 2 3 2 2" xfId="26554"/>
    <cellStyle name="Normal 2 3 5 2 3 2 2 2" xfId="26555"/>
    <cellStyle name="Normal 2 3 5 2 3 2 2_37. RESULTADO NEGOCIOS YOY" xfId="26556"/>
    <cellStyle name="Normal 2 3 5 2 3 2 3" xfId="26557"/>
    <cellStyle name="Normal 2 3 5 2 3 2 3 2" xfId="26558"/>
    <cellStyle name="Normal 2 3 5 2 3 2 3_37. RESULTADO NEGOCIOS YOY" xfId="26559"/>
    <cellStyle name="Normal 2 3 5 2 3 2 4" xfId="26560"/>
    <cellStyle name="Normal 2 3 5 2 3 2 5" xfId="26561"/>
    <cellStyle name="Normal 2 3 5 2 3 2_37. RESULTADO NEGOCIOS YOY" xfId="26562"/>
    <cellStyle name="Normal 2 3 5 2 3 3" xfId="26563"/>
    <cellStyle name="Normal 2 3 5 2 3 3 2" xfId="26564"/>
    <cellStyle name="Normal 2 3 5 2 3 3 2 2" xfId="26565"/>
    <cellStyle name="Normal 2 3 5 2 3 3 3" xfId="26566"/>
    <cellStyle name="Normal 2 3 5 2 3 3 3 2" xfId="26567"/>
    <cellStyle name="Normal 2 3 5 2 3 3 4" xfId="26568"/>
    <cellStyle name="Normal 2 3 5 2 3 3_37. RESULTADO NEGOCIOS YOY" xfId="26569"/>
    <cellStyle name="Normal 2 3 5 2 3 4" xfId="26570"/>
    <cellStyle name="Normal 2 3 5 2 3 4 2" xfId="26571"/>
    <cellStyle name="Normal 2 3 5 2 3 4 2 2" xfId="26572"/>
    <cellStyle name="Normal 2 3 5 2 3 4 3" xfId="26573"/>
    <cellStyle name="Normal 2 3 5 2 3 4_37. RESULTADO NEGOCIOS YOY" xfId="26574"/>
    <cellStyle name="Normal 2 3 5 2 3 5" xfId="26575"/>
    <cellStyle name="Normal 2 3 5 2 3 5 2" xfId="26576"/>
    <cellStyle name="Normal 2 3 5 2 3 5_37. RESULTADO NEGOCIOS YOY" xfId="26577"/>
    <cellStyle name="Normal 2 3 5 2 3 6" xfId="26578"/>
    <cellStyle name="Normal 2 3 5 2 3 6 2" xfId="26579"/>
    <cellStyle name="Normal 2 3 5 2 3 6_37. RESULTADO NEGOCIOS YOY" xfId="26580"/>
    <cellStyle name="Normal 2 3 5 2 3 7" xfId="26581"/>
    <cellStyle name="Normal 2 3 5 2 3 8" xfId="26582"/>
    <cellStyle name="Normal 2 3 5 2 3_37. RESULTADO NEGOCIOS YOY" xfId="26583"/>
    <cellStyle name="Normal 2 3 5 2 4" xfId="26584"/>
    <cellStyle name="Normal 2 3 5 2 4 2" xfId="26585"/>
    <cellStyle name="Normal 2 3 5 2 4 2 2" xfId="26586"/>
    <cellStyle name="Normal 2 3 5 2 4 2 3" xfId="26587"/>
    <cellStyle name="Normal 2 3 5 2 4 2_37. RESULTADO NEGOCIOS YOY" xfId="26588"/>
    <cellStyle name="Normal 2 3 5 2 4 3" xfId="26589"/>
    <cellStyle name="Normal 2 3 5 2 4 3 2" xfId="26590"/>
    <cellStyle name="Normal 2 3 5 2 4 3_37. RESULTADO NEGOCIOS YOY" xfId="26591"/>
    <cellStyle name="Normal 2 3 5 2 4 4" xfId="26592"/>
    <cellStyle name="Normal 2 3 5 2 4 5" xfId="26593"/>
    <cellStyle name="Normal 2 3 5 2 4_37. RESULTADO NEGOCIOS YOY" xfId="26594"/>
    <cellStyle name="Normal 2 3 5 2 5" xfId="26595"/>
    <cellStyle name="Normal 2 3 5 2 5 2" xfId="26596"/>
    <cellStyle name="Normal 2 3 5 2 5 2 2" xfId="26597"/>
    <cellStyle name="Normal 2 3 5 2 5 2 3" xfId="26598"/>
    <cellStyle name="Normal 2 3 5 2 5 3" xfId="26599"/>
    <cellStyle name="Normal 2 3 5 2 5 3 2" xfId="26600"/>
    <cellStyle name="Normal 2 3 5 2 5 4" xfId="26601"/>
    <cellStyle name="Normal 2 3 5 2 5 5" xfId="26602"/>
    <cellStyle name="Normal 2 3 5 2 5_37. RESULTADO NEGOCIOS YOY" xfId="26603"/>
    <cellStyle name="Normal 2 3 5 2 6" xfId="26604"/>
    <cellStyle name="Normal 2 3 5 2 6 2" xfId="26605"/>
    <cellStyle name="Normal 2 3 5 2 6 2 2" xfId="26606"/>
    <cellStyle name="Normal 2 3 5 2 6 2 3" xfId="26607"/>
    <cellStyle name="Normal 2 3 5 2 6 3" xfId="26608"/>
    <cellStyle name="Normal 2 3 5 2 6 4" xfId="26609"/>
    <cellStyle name="Normal 2 3 5 2 6_37. RESULTADO NEGOCIOS YOY" xfId="26610"/>
    <cellStyle name="Normal 2 3 5 2 7" xfId="26611"/>
    <cellStyle name="Normal 2 3 5 2 7 2" xfId="26612"/>
    <cellStyle name="Normal 2 3 5 2 7 3" xfId="26613"/>
    <cellStyle name="Normal 2 3 5 2 7 4" xfId="26614"/>
    <cellStyle name="Normal 2 3 5 2 7_37. RESULTADO NEGOCIOS YOY" xfId="26615"/>
    <cellStyle name="Normal 2 3 5 2 8" xfId="26616"/>
    <cellStyle name="Normal 2 3 5 2 8 2" xfId="26617"/>
    <cellStyle name="Normal 2 3 5 2 8 3" xfId="26618"/>
    <cellStyle name="Normal 2 3 5 2 8_37. RESULTADO NEGOCIOS YOY" xfId="26619"/>
    <cellStyle name="Normal 2 3 5 2 9" xfId="26620"/>
    <cellStyle name="Normal 2 3 5 2 9 2" xfId="26621"/>
    <cellStyle name="Normal 2 3 5 2 9_37. RESULTADO NEGOCIOS YOY" xfId="26622"/>
    <cellStyle name="Normal 2 3 5 2_37. RESULTADO NEGOCIOS YOY" xfId="26623"/>
    <cellStyle name="Normal 2 3 5 3" xfId="26624"/>
    <cellStyle name="Normal 2 3 5 3 2" xfId="26625"/>
    <cellStyle name="Normal 2 3 5 3 2 2" xfId="26626"/>
    <cellStyle name="Normal 2 3 5 3 2 2 2" xfId="26627"/>
    <cellStyle name="Normal 2 3 5 3 2 2 2 2" xfId="26628"/>
    <cellStyle name="Normal 2 3 5 3 2 2 2 2 2" xfId="26629"/>
    <cellStyle name="Normal 2 3 5 3 2 2 2 3" xfId="26630"/>
    <cellStyle name="Normal 2 3 5 3 2 2 2_37. RESULTADO NEGOCIOS YOY" xfId="26631"/>
    <cellStyle name="Normal 2 3 5 3 2 2 3" xfId="26632"/>
    <cellStyle name="Normal 2 3 5 3 2 2 3 2" xfId="26633"/>
    <cellStyle name="Normal 2 3 5 3 2 2 3_37. RESULTADO NEGOCIOS YOY" xfId="26634"/>
    <cellStyle name="Normal 2 3 5 3 2 2 4" xfId="26635"/>
    <cellStyle name="Normal 2 3 5 3 2 2 4 2" xfId="26636"/>
    <cellStyle name="Normal 2 3 5 3 2 2 5" xfId="26637"/>
    <cellStyle name="Normal 2 3 5 3 2 2 6" xfId="26638"/>
    <cellStyle name="Normal 2 3 5 3 2 2_37. RESULTADO NEGOCIOS YOY" xfId="26639"/>
    <cellStyle name="Normal 2 3 5 3 2 3" xfId="26640"/>
    <cellStyle name="Normal 2 3 5 3 2 3 2" xfId="26641"/>
    <cellStyle name="Normal 2 3 5 3 2 3 2 2" xfId="26642"/>
    <cellStyle name="Normal 2 3 5 3 2 3 3" xfId="26643"/>
    <cellStyle name="Normal 2 3 5 3 2 3 3 2" xfId="26644"/>
    <cellStyle name="Normal 2 3 5 3 2 3 4" xfId="26645"/>
    <cellStyle name="Normal 2 3 5 3 2 3_37. RESULTADO NEGOCIOS YOY" xfId="26646"/>
    <cellStyle name="Normal 2 3 5 3 2 4" xfId="26647"/>
    <cellStyle name="Normal 2 3 5 3 2 4 2" xfId="26648"/>
    <cellStyle name="Normal 2 3 5 3 2 4 2 2" xfId="26649"/>
    <cellStyle name="Normal 2 3 5 3 2 4 3" xfId="26650"/>
    <cellStyle name="Normal 2 3 5 3 2 4_37. RESULTADO NEGOCIOS YOY" xfId="26651"/>
    <cellStyle name="Normal 2 3 5 3 2 5" xfId="26652"/>
    <cellStyle name="Normal 2 3 5 3 2 5 2" xfId="26653"/>
    <cellStyle name="Normal 2 3 5 3 2 5_37. RESULTADO NEGOCIOS YOY" xfId="26654"/>
    <cellStyle name="Normal 2 3 5 3 2 6" xfId="26655"/>
    <cellStyle name="Normal 2 3 5 3 2 6 2" xfId="26656"/>
    <cellStyle name="Normal 2 3 5 3 2 6_37. RESULTADO NEGOCIOS YOY" xfId="26657"/>
    <cellStyle name="Normal 2 3 5 3 2 7" xfId="26658"/>
    <cellStyle name="Normal 2 3 5 3 2 8" xfId="26659"/>
    <cellStyle name="Normal 2 3 5 3 2_37. RESULTADO NEGOCIOS YOY" xfId="26660"/>
    <cellStyle name="Normal 2 3 5 3 3" xfId="26661"/>
    <cellStyle name="Normal 2 3 5 3 3 2" xfId="26662"/>
    <cellStyle name="Normal 2 3 5 3 3 2 2" xfId="26663"/>
    <cellStyle name="Normal 2 3 5 3 3 2 2 2" xfId="26664"/>
    <cellStyle name="Normal 2 3 5 3 3 2 3" xfId="26665"/>
    <cellStyle name="Normal 2 3 5 3 3 2 4" xfId="26666"/>
    <cellStyle name="Normal 2 3 5 3 3 2_37. RESULTADO NEGOCIOS YOY" xfId="26667"/>
    <cellStyle name="Normal 2 3 5 3 3 3" xfId="26668"/>
    <cellStyle name="Normal 2 3 5 3 3 3 2" xfId="26669"/>
    <cellStyle name="Normal 2 3 5 3 3 3_37. RESULTADO NEGOCIOS YOY" xfId="26670"/>
    <cellStyle name="Normal 2 3 5 3 3 4" xfId="26671"/>
    <cellStyle name="Normal 2 3 5 3 3 4 2" xfId="26672"/>
    <cellStyle name="Normal 2 3 5 3 3 5" xfId="26673"/>
    <cellStyle name="Normal 2 3 5 3 3 6" xfId="26674"/>
    <cellStyle name="Normal 2 3 5 3 3_37. RESULTADO NEGOCIOS YOY" xfId="26675"/>
    <cellStyle name="Normal 2 3 5 3 4" xfId="26676"/>
    <cellStyle name="Normal 2 3 5 3 4 2" xfId="26677"/>
    <cellStyle name="Normal 2 3 5 3 4 2 2" xfId="26678"/>
    <cellStyle name="Normal 2 3 5 3 4 2 3" xfId="26679"/>
    <cellStyle name="Normal 2 3 5 3 4 3" xfId="26680"/>
    <cellStyle name="Normal 2 3 5 3 4 3 2" xfId="26681"/>
    <cellStyle name="Normal 2 3 5 3 4 4" xfId="26682"/>
    <cellStyle name="Normal 2 3 5 3 4 5" xfId="26683"/>
    <cellStyle name="Normal 2 3 5 3 4_37. RESULTADO NEGOCIOS YOY" xfId="26684"/>
    <cellStyle name="Normal 2 3 5 3 5" xfId="26685"/>
    <cellStyle name="Normal 2 3 5 3 5 2" xfId="26686"/>
    <cellStyle name="Normal 2 3 5 3 5 2 2" xfId="26687"/>
    <cellStyle name="Normal 2 3 5 3 5 2 3" xfId="26688"/>
    <cellStyle name="Normal 2 3 5 3 5 3" xfId="26689"/>
    <cellStyle name="Normal 2 3 5 3 5 4" xfId="26690"/>
    <cellStyle name="Normal 2 3 5 3 5_37. RESULTADO NEGOCIOS YOY" xfId="26691"/>
    <cellStyle name="Normal 2 3 5 3 6" xfId="26692"/>
    <cellStyle name="Normal 2 3 5 3 6 2" xfId="26693"/>
    <cellStyle name="Normal 2 3 5 3 6 3" xfId="26694"/>
    <cellStyle name="Normal 2 3 5 3 6_37. RESULTADO NEGOCIOS YOY" xfId="26695"/>
    <cellStyle name="Normal 2 3 5 3 7" xfId="26696"/>
    <cellStyle name="Normal 2 3 5 3 7 2" xfId="26697"/>
    <cellStyle name="Normal 2 3 5 3 7_37. RESULTADO NEGOCIOS YOY" xfId="26698"/>
    <cellStyle name="Normal 2 3 5 3 8" xfId="26699"/>
    <cellStyle name="Normal 2 3 5 3 8 2" xfId="26700"/>
    <cellStyle name="Normal 2 3 5 3 8_37. RESULTADO NEGOCIOS YOY" xfId="26701"/>
    <cellStyle name="Normal 2 3 5 3 9" xfId="26702"/>
    <cellStyle name="Normal 2 3 5 3_37. RESULTADO NEGOCIOS YOY" xfId="26703"/>
    <cellStyle name="Normal 2 3 5 4" xfId="26704"/>
    <cellStyle name="Normal 2 3 5 4 2" xfId="26705"/>
    <cellStyle name="Normal 2 3 5 4 2 2" xfId="26706"/>
    <cellStyle name="Normal 2 3 5 4 2 2 2" xfId="26707"/>
    <cellStyle name="Normal 2 3 5 4 2 2 2 2" xfId="26708"/>
    <cellStyle name="Normal 2 3 5 4 2 2 3" xfId="26709"/>
    <cellStyle name="Normal 2 3 5 4 2 2_37. RESULTADO NEGOCIOS YOY" xfId="26710"/>
    <cellStyle name="Normal 2 3 5 4 2 3" xfId="26711"/>
    <cellStyle name="Normal 2 3 5 4 2 3 2" xfId="26712"/>
    <cellStyle name="Normal 2 3 5 4 2 3_37. RESULTADO NEGOCIOS YOY" xfId="26713"/>
    <cellStyle name="Normal 2 3 5 4 2 4" xfId="26714"/>
    <cellStyle name="Normal 2 3 5 4 2 4 2" xfId="26715"/>
    <cellStyle name="Normal 2 3 5 4 2 5" xfId="26716"/>
    <cellStyle name="Normal 2 3 5 4 2 6" xfId="26717"/>
    <cellStyle name="Normal 2 3 5 4 2_37. RESULTADO NEGOCIOS YOY" xfId="26718"/>
    <cellStyle name="Normal 2 3 5 4 3" xfId="26719"/>
    <cellStyle name="Normal 2 3 5 4 3 2" xfId="26720"/>
    <cellStyle name="Normal 2 3 5 4 3 2 2" xfId="26721"/>
    <cellStyle name="Normal 2 3 5 4 3 3" xfId="26722"/>
    <cellStyle name="Normal 2 3 5 4 3 3 2" xfId="26723"/>
    <cellStyle name="Normal 2 3 5 4 3 4" xfId="26724"/>
    <cellStyle name="Normal 2 3 5 4 3_37. RESULTADO NEGOCIOS YOY" xfId="26725"/>
    <cellStyle name="Normal 2 3 5 4 4" xfId="26726"/>
    <cellStyle name="Normal 2 3 5 4 4 2" xfId="26727"/>
    <cellStyle name="Normal 2 3 5 4 4 2 2" xfId="26728"/>
    <cellStyle name="Normal 2 3 5 4 4 3" xfId="26729"/>
    <cellStyle name="Normal 2 3 5 4 4_37. RESULTADO NEGOCIOS YOY" xfId="26730"/>
    <cellStyle name="Normal 2 3 5 4 5" xfId="26731"/>
    <cellStyle name="Normal 2 3 5 4 5 2" xfId="26732"/>
    <cellStyle name="Normal 2 3 5 4 5_37. RESULTADO NEGOCIOS YOY" xfId="26733"/>
    <cellStyle name="Normal 2 3 5 4 6" xfId="26734"/>
    <cellStyle name="Normal 2 3 5 4 6 2" xfId="26735"/>
    <cellStyle name="Normal 2 3 5 4 6_37. RESULTADO NEGOCIOS YOY" xfId="26736"/>
    <cellStyle name="Normal 2 3 5 4 7" xfId="26737"/>
    <cellStyle name="Normal 2 3 5 4 7 2" xfId="26738"/>
    <cellStyle name="Normal 2 3 5 4 7_37. RESULTADO NEGOCIOS YOY" xfId="26739"/>
    <cellStyle name="Normal 2 3 5 4 8" xfId="26740"/>
    <cellStyle name="Normal 2 3 5 4_37. RESULTADO NEGOCIOS YOY" xfId="26741"/>
    <cellStyle name="Normal 2 3 5 5" xfId="26742"/>
    <cellStyle name="Normal 2 3 5 5 2" xfId="26743"/>
    <cellStyle name="Normal 2 3 5 5 2 2" xfId="26744"/>
    <cellStyle name="Normal 2 3 5 5 2 2 2" xfId="26745"/>
    <cellStyle name="Normal 2 3 5 5 2 2 2 2" xfId="26746"/>
    <cellStyle name="Normal 2 3 5 5 2 2 3" xfId="26747"/>
    <cellStyle name="Normal 2 3 5 5 2 2_37. RESULTADO NEGOCIOS YOY" xfId="26748"/>
    <cellStyle name="Normal 2 3 5 5 2 3" xfId="26749"/>
    <cellStyle name="Normal 2 3 5 5 2 3 2" xfId="26750"/>
    <cellStyle name="Normal 2 3 5 5 2 3_37. RESULTADO NEGOCIOS YOY" xfId="26751"/>
    <cellStyle name="Normal 2 3 5 5 2 4" xfId="26752"/>
    <cellStyle name="Normal 2 3 5 5 2 4 2" xfId="26753"/>
    <cellStyle name="Normal 2 3 5 5 2 5" xfId="26754"/>
    <cellStyle name="Normal 2 3 5 5 2 6" xfId="26755"/>
    <cellStyle name="Normal 2 3 5 5 2_37. RESULTADO NEGOCIOS YOY" xfId="26756"/>
    <cellStyle name="Normal 2 3 5 5 3" xfId="26757"/>
    <cellStyle name="Normal 2 3 5 5 3 2" xfId="26758"/>
    <cellStyle name="Normal 2 3 5 5 3 2 2" xfId="26759"/>
    <cellStyle name="Normal 2 3 5 5 3 3" xfId="26760"/>
    <cellStyle name="Normal 2 3 5 5 3 3 2" xfId="26761"/>
    <cellStyle name="Normal 2 3 5 5 3 4" xfId="26762"/>
    <cellStyle name="Normal 2 3 5 5 3_37. RESULTADO NEGOCIOS YOY" xfId="26763"/>
    <cellStyle name="Normal 2 3 5 5 4" xfId="26764"/>
    <cellStyle name="Normal 2 3 5 5 4 2" xfId="26765"/>
    <cellStyle name="Normal 2 3 5 5 4 2 2" xfId="26766"/>
    <cellStyle name="Normal 2 3 5 5 4 3" xfId="26767"/>
    <cellStyle name="Normal 2 3 5 5 4_37. RESULTADO NEGOCIOS YOY" xfId="26768"/>
    <cellStyle name="Normal 2 3 5 5 5" xfId="26769"/>
    <cellStyle name="Normal 2 3 5 5 5 2" xfId="26770"/>
    <cellStyle name="Normal 2 3 5 5 5_37. RESULTADO NEGOCIOS YOY" xfId="26771"/>
    <cellStyle name="Normal 2 3 5 5 6" xfId="26772"/>
    <cellStyle name="Normal 2 3 5 5 6 2" xfId="26773"/>
    <cellStyle name="Normal 2 3 5 5 6_37. RESULTADO NEGOCIOS YOY" xfId="26774"/>
    <cellStyle name="Normal 2 3 5 5 7" xfId="26775"/>
    <cellStyle name="Normal 2 3 5 5 8" xfId="26776"/>
    <cellStyle name="Normal 2 3 5 5_37. RESULTADO NEGOCIOS YOY" xfId="26777"/>
    <cellStyle name="Normal 2 3 5 6" xfId="26778"/>
    <cellStyle name="Normal 2 3 5 6 2" xfId="26779"/>
    <cellStyle name="Normal 2 3 5 6 2 2" xfId="26780"/>
    <cellStyle name="Normal 2 3 5 6 2 2 2" xfId="26781"/>
    <cellStyle name="Normal 2 3 5 6 2 2_37. RESULTADO NEGOCIOS YOY" xfId="26782"/>
    <cellStyle name="Normal 2 3 5 6 2 3" xfId="26783"/>
    <cellStyle name="Normal 2 3 5 6 2 4" xfId="26784"/>
    <cellStyle name="Normal 2 3 5 6 2_37. RESULTADO NEGOCIOS YOY" xfId="26785"/>
    <cellStyle name="Normal 2 3 5 6 3" xfId="26786"/>
    <cellStyle name="Normal 2 3 5 6 3 2" xfId="26787"/>
    <cellStyle name="Normal 2 3 5 6 3_37. RESULTADO NEGOCIOS YOY" xfId="26788"/>
    <cellStyle name="Normal 2 3 5 6 4" xfId="26789"/>
    <cellStyle name="Normal 2 3 5 6 4 2" xfId="26790"/>
    <cellStyle name="Normal 2 3 5 6 5" xfId="26791"/>
    <cellStyle name="Normal 2 3 5 6 6" xfId="26792"/>
    <cellStyle name="Normal 2 3 5 6_37. RESULTADO NEGOCIOS YOY" xfId="26793"/>
    <cellStyle name="Normal 2 3 5 7" xfId="26794"/>
    <cellStyle name="Normal 2 3 5 7 2" xfId="26795"/>
    <cellStyle name="Normal 2 3 5 7 2 2" xfId="26796"/>
    <cellStyle name="Normal 2 3 5 7 2 3" xfId="26797"/>
    <cellStyle name="Normal 2 3 5 7 2_37. RESULTADO NEGOCIOS YOY" xfId="26798"/>
    <cellStyle name="Normal 2 3 5 7 3" xfId="26799"/>
    <cellStyle name="Normal 2 3 5 7 3 2" xfId="26800"/>
    <cellStyle name="Normal 2 3 5 7 4" xfId="26801"/>
    <cellStyle name="Normal 2 3 5 7 5" xfId="26802"/>
    <cellStyle name="Normal 2 3 5 7_37. RESULTADO NEGOCIOS YOY" xfId="26803"/>
    <cellStyle name="Normal 2 3 5 8" xfId="26804"/>
    <cellStyle name="Normal 2 3 5 8 2" xfId="26805"/>
    <cellStyle name="Normal 2 3 5 8 2 2" xfId="26806"/>
    <cellStyle name="Normal 2 3 5 8 2 3" xfId="26807"/>
    <cellStyle name="Normal 2 3 5 8 3" xfId="26808"/>
    <cellStyle name="Normal 2 3 5 8 3 2" xfId="26809"/>
    <cellStyle name="Normal 2 3 5 8 4" xfId="26810"/>
    <cellStyle name="Normal 2 3 5 8 5" xfId="26811"/>
    <cellStyle name="Normal 2 3 5 8_37. RESULTADO NEGOCIOS YOY" xfId="26812"/>
    <cellStyle name="Normal 2 3 5 9" xfId="26813"/>
    <cellStyle name="Normal 2 3 5 9 2" xfId="26814"/>
    <cellStyle name="Normal 2 3 5 9 2 2" xfId="26815"/>
    <cellStyle name="Normal 2 3 5 9 2 3" xfId="26816"/>
    <cellStyle name="Normal 2 3 5 9 3" xfId="26817"/>
    <cellStyle name="Normal 2 3 5 9 4" xfId="26818"/>
    <cellStyle name="Normal 2 3 5 9_37. RESULTADO NEGOCIOS YOY" xfId="26819"/>
    <cellStyle name="Normal 2 3 5_37. RESULTADO NEGOCIOS YOY" xfId="26820"/>
    <cellStyle name="Normal 2 3 6" xfId="26821"/>
    <cellStyle name="Normal 2 3 6 10" xfId="26822"/>
    <cellStyle name="Normal 2 3 6 10 2" xfId="26823"/>
    <cellStyle name="Normal 2 3 6 10 3" xfId="26824"/>
    <cellStyle name="Normal 2 3 6 10 4" xfId="26825"/>
    <cellStyle name="Normal 2 3 6 10_37. RESULTADO NEGOCIOS YOY" xfId="26826"/>
    <cellStyle name="Normal 2 3 6 11" xfId="26827"/>
    <cellStyle name="Normal 2 3 6 11 2" xfId="26828"/>
    <cellStyle name="Normal 2 3 6 11 3" xfId="26829"/>
    <cellStyle name="Normal 2 3 6 11_37. RESULTADO NEGOCIOS YOY" xfId="26830"/>
    <cellStyle name="Normal 2 3 6 12" xfId="26831"/>
    <cellStyle name="Normal 2 3 6 12 2" xfId="26832"/>
    <cellStyle name="Normal 2 3 6 12_37. RESULTADO NEGOCIOS YOY" xfId="26833"/>
    <cellStyle name="Normal 2 3 6 13" xfId="26834"/>
    <cellStyle name="Normal 2 3 6 14" xfId="26835"/>
    <cellStyle name="Normal 2 3 6 15" xfId="26836"/>
    <cellStyle name="Normal 2 3 6 2" xfId="26837"/>
    <cellStyle name="Normal 2 3 6 2 10" xfId="26838"/>
    <cellStyle name="Normal 2 3 6 2 2" xfId="26839"/>
    <cellStyle name="Normal 2 3 6 2 2 2" xfId="26840"/>
    <cellStyle name="Normal 2 3 6 2 2 2 2" xfId="26841"/>
    <cellStyle name="Normal 2 3 6 2 2 2 2 2" xfId="26842"/>
    <cellStyle name="Normal 2 3 6 2 2 2 2_37. RESULTADO NEGOCIOS YOY" xfId="26843"/>
    <cellStyle name="Normal 2 3 6 2 2 2 3" xfId="26844"/>
    <cellStyle name="Normal 2 3 6 2 2 2 3 2" xfId="26845"/>
    <cellStyle name="Normal 2 3 6 2 2 2 3_37. RESULTADO NEGOCIOS YOY" xfId="26846"/>
    <cellStyle name="Normal 2 3 6 2 2 2 4" xfId="26847"/>
    <cellStyle name="Normal 2 3 6 2 2 2 5" xfId="26848"/>
    <cellStyle name="Normal 2 3 6 2 2 2_37. RESULTADO NEGOCIOS YOY" xfId="26849"/>
    <cellStyle name="Normal 2 3 6 2 2 3" xfId="26850"/>
    <cellStyle name="Normal 2 3 6 2 2 3 2" xfId="26851"/>
    <cellStyle name="Normal 2 3 6 2 2 3 2 2" xfId="26852"/>
    <cellStyle name="Normal 2 3 6 2 2 3 3" xfId="26853"/>
    <cellStyle name="Normal 2 3 6 2 2 3 3 2" xfId="26854"/>
    <cellStyle name="Normal 2 3 6 2 2 3 4" xfId="26855"/>
    <cellStyle name="Normal 2 3 6 2 2 3_37. RESULTADO NEGOCIOS YOY" xfId="26856"/>
    <cellStyle name="Normal 2 3 6 2 2 4" xfId="26857"/>
    <cellStyle name="Normal 2 3 6 2 2 4 2" xfId="26858"/>
    <cellStyle name="Normal 2 3 6 2 2 4 2 2" xfId="26859"/>
    <cellStyle name="Normal 2 3 6 2 2 4 3" xfId="26860"/>
    <cellStyle name="Normal 2 3 6 2 2 4_37. RESULTADO NEGOCIOS YOY" xfId="26861"/>
    <cellStyle name="Normal 2 3 6 2 2 5" xfId="26862"/>
    <cellStyle name="Normal 2 3 6 2 2 5 2" xfId="26863"/>
    <cellStyle name="Normal 2 3 6 2 2 5_37. RESULTADO NEGOCIOS YOY" xfId="26864"/>
    <cellStyle name="Normal 2 3 6 2 2 6" xfId="26865"/>
    <cellStyle name="Normal 2 3 6 2 2 6 2" xfId="26866"/>
    <cellStyle name="Normal 2 3 6 2 2 6_37. RESULTADO NEGOCIOS YOY" xfId="26867"/>
    <cellStyle name="Normal 2 3 6 2 2 7" xfId="26868"/>
    <cellStyle name="Normal 2 3 6 2 2 8" xfId="26869"/>
    <cellStyle name="Normal 2 3 6 2 2_37. RESULTADO NEGOCIOS YOY" xfId="26870"/>
    <cellStyle name="Normal 2 3 6 2 3" xfId="26871"/>
    <cellStyle name="Normal 2 3 6 2 3 2" xfId="26872"/>
    <cellStyle name="Normal 2 3 6 2 3 2 2" xfId="26873"/>
    <cellStyle name="Normal 2 3 6 2 3 2 3" xfId="26874"/>
    <cellStyle name="Normal 2 3 6 2 3 2_37. RESULTADO NEGOCIOS YOY" xfId="26875"/>
    <cellStyle name="Normal 2 3 6 2 3 3" xfId="26876"/>
    <cellStyle name="Normal 2 3 6 2 3 3 2" xfId="26877"/>
    <cellStyle name="Normal 2 3 6 2 3 3_37. RESULTADO NEGOCIOS YOY" xfId="26878"/>
    <cellStyle name="Normal 2 3 6 2 3 4" xfId="26879"/>
    <cellStyle name="Normal 2 3 6 2 3 5" xfId="26880"/>
    <cellStyle name="Normal 2 3 6 2 3_37. RESULTADO NEGOCIOS YOY" xfId="26881"/>
    <cellStyle name="Normal 2 3 6 2 4" xfId="26882"/>
    <cellStyle name="Normal 2 3 6 2 4 2" xfId="26883"/>
    <cellStyle name="Normal 2 3 6 2 4 2 2" xfId="26884"/>
    <cellStyle name="Normal 2 3 6 2 4 2 3" xfId="26885"/>
    <cellStyle name="Normal 2 3 6 2 4 3" xfId="26886"/>
    <cellStyle name="Normal 2 3 6 2 4 3 2" xfId="26887"/>
    <cellStyle name="Normal 2 3 6 2 4 4" xfId="26888"/>
    <cellStyle name="Normal 2 3 6 2 4 5" xfId="26889"/>
    <cellStyle name="Normal 2 3 6 2 4_37. RESULTADO NEGOCIOS YOY" xfId="26890"/>
    <cellStyle name="Normal 2 3 6 2 5" xfId="26891"/>
    <cellStyle name="Normal 2 3 6 2 5 2" xfId="26892"/>
    <cellStyle name="Normal 2 3 6 2 5 2 2" xfId="26893"/>
    <cellStyle name="Normal 2 3 6 2 5 2 3" xfId="26894"/>
    <cellStyle name="Normal 2 3 6 2 5 3" xfId="26895"/>
    <cellStyle name="Normal 2 3 6 2 5 4" xfId="26896"/>
    <cellStyle name="Normal 2 3 6 2 5_37. RESULTADO NEGOCIOS YOY" xfId="26897"/>
    <cellStyle name="Normal 2 3 6 2 6" xfId="26898"/>
    <cellStyle name="Normal 2 3 6 2 6 2" xfId="26899"/>
    <cellStyle name="Normal 2 3 6 2 6 3" xfId="26900"/>
    <cellStyle name="Normal 2 3 6 2 6 4" xfId="26901"/>
    <cellStyle name="Normal 2 3 6 2 6_37. RESULTADO NEGOCIOS YOY" xfId="26902"/>
    <cellStyle name="Normal 2 3 6 2 7" xfId="26903"/>
    <cellStyle name="Normal 2 3 6 2 7 2" xfId="26904"/>
    <cellStyle name="Normal 2 3 6 2 7 3" xfId="26905"/>
    <cellStyle name="Normal 2 3 6 2 7 4" xfId="26906"/>
    <cellStyle name="Normal 2 3 6 2 7_37. RESULTADO NEGOCIOS YOY" xfId="26907"/>
    <cellStyle name="Normal 2 3 6 2 8" xfId="26908"/>
    <cellStyle name="Normal 2 3 6 2 8 2" xfId="26909"/>
    <cellStyle name="Normal 2 3 6 2 8_37. RESULTADO NEGOCIOS YOY" xfId="26910"/>
    <cellStyle name="Normal 2 3 6 2 9" xfId="26911"/>
    <cellStyle name="Normal 2 3 6 2_37. RESULTADO NEGOCIOS YOY" xfId="26912"/>
    <cellStyle name="Normal 2 3 6 3" xfId="26913"/>
    <cellStyle name="Normal 2 3 6 3 2" xfId="26914"/>
    <cellStyle name="Normal 2 3 6 3 2 2" xfId="26915"/>
    <cellStyle name="Normal 2 3 6 3 2 2 2" xfId="26916"/>
    <cellStyle name="Normal 2 3 6 3 2 2 2 2" xfId="26917"/>
    <cellStyle name="Normal 2 3 6 3 2 2 2_37. RESULTADO NEGOCIOS YOY" xfId="26918"/>
    <cellStyle name="Normal 2 3 6 3 2 2 3" xfId="26919"/>
    <cellStyle name="Normal 2 3 6 3 2 2 3 2" xfId="26920"/>
    <cellStyle name="Normal 2 3 6 3 2 2 3_37. RESULTADO NEGOCIOS YOY" xfId="26921"/>
    <cellStyle name="Normal 2 3 6 3 2 2 4" xfId="26922"/>
    <cellStyle name="Normal 2 3 6 3 2 2 5" xfId="26923"/>
    <cellStyle name="Normal 2 3 6 3 2 2_37. RESULTADO NEGOCIOS YOY" xfId="26924"/>
    <cellStyle name="Normal 2 3 6 3 2 3" xfId="26925"/>
    <cellStyle name="Normal 2 3 6 3 2 3 2" xfId="26926"/>
    <cellStyle name="Normal 2 3 6 3 2 3 2 2" xfId="26927"/>
    <cellStyle name="Normal 2 3 6 3 2 3 3" xfId="26928"/>
    <cellStyle name="Normal 2 3 6 3 2 3 3 2" xfId="26929"/>
    <cellStyle name="Normal 2 3 6 3 2 3 4" xfId="26930"/>
    <cellStyle name="Normal 2 3 6 3 2 3_37. RESULTADO NEGOCIOS YOY" xfId="26931"/>
    <cellStyle name="Normal 2 3 6 3 2 4" xfId="26932"/>
    <cellStyle name="Normal 2 3 6 3 2 4 2" xfId="26933"/>
    <cellStyle name="Normal 2 3 6 3 2 4 2 2" xfId="26934"/>
    <cellStyle name="Normal 2 3 6 3 2 4 3" xfId="26935"/>
    <cellStyle name="Normal 2 3 6 3 2 4_37. RESULTADO NEGOCIOS YOY" xfId="26936"/>
    <cellStyle name="Normal 2 3 6 3 2 5" xfId="26937"/>
    <cellStyle name="Normal 2 3 6 3 2 5 2" xfId="26938"/>
    <cellStyle name="Normal 2 3 6 3 2 5_37. RESULTADO NEGOCIOS YOY" xfId="26939"/>
    <cellStyle name="Normal 2 3 6 3 2 6" xfId="26940"/>
    <cellStyle name="Normal 2 3 6 3 2 6 2" xfId="26941"/>
    <cellStyle name="Normal 2 3 6 3 2 6_37. RESULTADO NEGOCIOS YOY" xfId="26942"/>
    <cellStyle name="Normal 2 3 6 3 2 7" xfId="26943"/>
    <cellStyle name="Normal 2 3 6 3 2 8" xfId="26944"/>
    <cellStyle name="Normal 2 3 6 3 2_37. RESULTADO NEGOCIOS YOY" xfId="26945"/>
    <cellStyle name="Normal 2 3 6 3 3" xfId="26946"/>
    <cellStyle name="Normal 2 3 6 3 3 2" xfId="26947"/>
    <cellStyle name="Normal 2 3 6 3 3 2 2" xfId="26948"/>
    <cellStyle name="Normal 2 3 6 3 3 2 3" xfId="26949"/>
    <cellStyle name="Normal 2 3 6 3 3 2_37. RESULTADO NEGOCIOS YOY" xfId="26950"/>
    <cellStyle name="Normal 2 3 6 3 3 3" xfId="26951"/>
    <cellStyle name="Normal 2 3 6 3 3 3 2" xfId="26952"/>
    <cellStyle name="Normal 2 3 6 3 3 3_37. RESULTADO NEGOCIOS YOY" xfId="26953"/>
    <cellStyle name="Normal 2 3 6 3 3 4" xfId="26954"/>
    <cellStyle name="Normal 2 3 6 3 3 5" xfId="26955"/>
    <cellStyle name="Normal 2 3 6 3 3_37. RESULTADO NEGOCIOS YOY" xfId="26956"/>
    <cellStyle name="Normal 2 3 6 3 4" xfId="26957"/>
    <cellStyle name="Normal 2 3 6 3 4 2" xfId="26958"/>
    <cellStyle name="Normal 2 3 6 3 4 2 2" xfId="26959"/>
    <cellStyle name="Normal 2 3 6 3 4 2 3" xfId="26960"/>
    <cellStyle name="Normal 2 3 6 3 4 3" xfId="26961"/>
    <cellStyle name="Normal 2 3 6 3 4 3 2" xfId="26962"/>
    <cellStyle name="Normal 2 3 6 3 4 4" xfId="26963"/>
    <cellStyle name="Normal 2 3 6 3 4 5" xfId="26964"/>
    <cellStyle name="Normal 2 3 6 3 4_37. RESULTADO NEGOCIOS YOY" xfId="26965"/>
    <cellStyle name="Normal 2 3 6 3 5" xfId="26966"/>
    <cellStyle name="Normal 2 3 6 3 5 2" xfId="26967"/>
    <cellStyle name="Normal 2 3 6 3 5 2 2" xfId="26968"/>
    <cellStyle name="Normal 2 3 6 3 5 2 3" xfId="26969"/>
    <cellStyle name="Normal 2 3 6 3 5 3" xfId="26970"/>
    <cellStyle name="Normal 2 3 6 3 5 4" xfId="26971"/>
    <cellStyle name="Normal 2 3 6 3 5_37. RESULTADO NEGOCIOS YOY" xfId="26972"/>
    <cellStyle name="Normal 2 3 6 3 6" xfId="26973"/>
    <cellStyle name="Normal 2 3 6 3 6 2" xfId="26974"/>
    <cellStyle name="Normal 2 3 6 3 6 3" xfId="26975"/>
    <cellStyle name="Normal 2 3 6 3 6_37. RESULTADO NEGOCIOS YOY" xfId="26976"/>
    <cellStyle name="Normal 2 3 6 3 7" xfId="26977"/>
    <cellStyle name="Normal 2 3 6 3 7 2" xfId="26978"/>
    <cellStyle name="Normal 2 3 6 3 7_37. RESULTADO NEGOCIOS YOY" xfId="26979"/>
    <cellStyle name="Normal 2 3 6 3 8" xfId="26980"/>
    <cellStyle name="Normal 2 3 6 3 8 2" xfId="26981"/>
    <cellStyle name="Normal 2 3 6 3 8_37. RESULTADO NEGOCIOS YOY" xfId="26982"/>
    <cellStyle name="Normal 2 3 6 3 9" xfId="26983"/>
    <cellStyle name="Normal 2 3 6 3_37. RESULTADO NEGOCIOS YOY" xfId="26984"/>
    <cellStyle name="Normal 2 3 6 4" xfId="26985"/>
    <cellStyle name="Normal 2 3 6 4 2" xfId="26986"/>
    <cellStyle name="Normal 2 3 6 4 2 2" xfId="26987"/>
    <cellStyle name="Normal 2 3 6 4 2 2 2" xfId="26988"/>
    <cellStyle name="Normal 2 3 6 4 2 2 2 2" xfId="26989"/>
    <cellStyle name="Normal 2 3 6 4 2 2 3" xfId="26990"/>
    <cellStyle name="Normal 2 3 6 4 2 2_37. RESULTADO NEGOCIOS YOY" xfId="26991"/>
    <cellStyle name="Normal 2 3 6 4 2 3" xfId="26992"/>
    <cellStyle name="Normal 2 3 6 4 2 3 2" xfId="26993"/>
    <cellStyle name="Normal 2 3 6 4 2 3_37. RESULTADO NEGOCIOS YOY" xfId="26994"/>
    <cellStyle name="Normal 2 3 6 4 2 4" xfId="26995"/>
    <cellStyle name="Normal 2 3 6 4 2 4 2" xfId="26996"/>
    <cellStyle name="Normal 2 3 6 4 2 5" xfId="26997"/>
    <cellStyle name="Normal 2 3 6 4 2 6" xfId="26998"/>
    <cellStyle name="Normal 2 3 6 4 2_37. RESULTADO NEGOCIOS YOY" xfId="26999"/>
    <cellStyle name="Normal 2 3 6 4 3" xfId="27000"/>
    <cellStyle name="Normal 2 3 6 4 3 2" xfId="27001"/>
    <cellStyle name="Normal 2 3 6 4 3 2 2" xfId="27002"/>
    <cellStyle name="Normal 2 3 6 4 3 3" xfId="27003"/>
    <cellStyle name="Normal 2 3 6 4 3 3 2" xfId="27004"/>
    <cellStyle name="Normal 2 3 6 4 3 4" xfId="27005"/>
    <cellStyle name="Normal 2 3 6 4 3_37. RESULTADO NEGOCIOS YOY" xfId="27006"/>
    <cellStyle name="Normal 2 3 6 4 4" xfId="27007"/>
    <cellStyle name="Normal 2 3 6 4 4 2" xfId="27008"/>
    <cellStyle name="Normal 2 3 6 4 4 2 2" xfId="27009"/>
    <cellStyle name="Normal 2 3 6 4 4 3" xfId="27010"/>
    <cellStyle name="Normal 2 3 6 4 4_37. RESULTADO NEGOCIOS YOY" xfId="27011"/>
    <cellStyle name="Normal 2 3 6 4 5" xfId="27012"/>
    <cellStyle name="Normal 2 3 6 4 5 2" xfId="27013"/>
    <cellStyle name="Normal 2 3 6 4 5_37. RESULTADO NEGOCIOS YOY" xfId="27014"/>
    <cellStyle name="Normal 2 3 6 4 6" xfId="27015"/>
    <cellStyle name="Normal 2 3 6 4 6 2" xfId="27016"/>
    <cellStyle name="Normal 2 3 6 4 6_37. RESULTADO NEGOCIOS YOY" xfId="27017"/>
    <cellStyle name="Normal 2 3 6 4 7" xfId="27018"/>
    <cellStyle name="Normal 2 3 6 4 7 2" xfId="27019"/>
    <cellStyle name="Normal 2 3 6 4 7_37. RESULTADO NEGOCIOS YOY" xfId="27020"/>
    <cellStyle name="Normal 2 3 6 4 8" xfId="27021"/>
    <cellStyle name="Normal 2 3 6 4_37. RESULTADO NEGOCIOS YOY" xfId="27022"/>
    <cellStyle name="Normal 2 3 6 5" xfId="27023"/>
    <cellStyle name="Normal 2 3 6 5 2" xfId="27024"/>
    <cellStyle name="Normal 2 3 6 5 2 2" xfId="27025"/>
    <cellStyle name="Normal 2 3 6 5 2 2 2" xfId="27026"/>
    <cellStyle name="Normal 2 3 6 5 2 2_37. RESULTADO NEGOCIOS YOY" xfId="27027"/>
    <cellStyle name="Normal 2 3 6 5 2 3" xfId="27028"/>
    <cellStyle name="Normal 2 3 6 5 2 3 2" xfId="27029"/>
    <cellStyle name="Normal 2 3 6 5 2 4" xfId="27030"/>
    <cellStyle name="Normal 2 3 6 5 2 5" xfId="27031"/>
    <cellStyle name="Normal 2 3 6 5 2_37. RESULTADO NEGOCIOS YOY" xfId="27032"/>
    <cellStyle name="Normal 2 3 6 5 3" xfId="27033"/>
    <cellStyle name="Normal 2 3 6 5 3 2" xfId="27034"/>
    <cellStyle name="Normal 2 3 6 5 3 2 2" xfId="27035"/>
    <cellStyle name="Normal 2 3 6 5 3 3" xfId="27036"/>
    <cellStyle name="Normal 2 3 6 5 3 3 2" xfId="27037"/>
    <cellStyle name="Normal 2 3 6 5 3 4" xfId="27038"/>
    <cellStyle name="Normal 2 3 6 5 3_37. RESULTADO NEGOCIOS YOY" xfId="27039"/>
    <cellStyle name="Normal 2 3 6 5 4" xfId="27040"/>
    <cellStyle name="Normal 2 3 6 5 4 2" xfId="27041"/>
    <cellStyle name="Normal 2 3 6 5 4 2 2" xfId="27042"/>
    <cellStyle name="Normal 2 3 6 5 4 3" xfId="27043"/>
    <cellStyle name="Normal 2 3 6 5 4_37. RESULTADO NEGOCIOS YOY" xfId="27044"/>
    <cellStyle name="Normal 2 3 6 5 5" xfId="27045"/>
    <cellStyle name="Normal 2 3 6 5 5 2" xfId="27046"/>
    <cellStyle name="Normal 2 3 6 5 5_37. RESULTADO NEGOCIOS YOY" xfId="27047"/>
    <cellStyle name="Normal 2 3 6 5 6" xfId="27048"/>
    <cellStyle name="Normal 2 3 6 5 6 2" xfId="27049"/>
    <cellStyle name="Normal 2 3 6 5 6_37. RESULTADO NEGOCIOS YOY" xfId="27050"/>
    <cellStyle name="Normal 2 3 6 5 7" xfId="27051"/>
    <cellStyle name="Normal 2 3 6 5 7 2" xfId="27052"/>
    <cellStyle name="Normal 2 3 6 5 7_37. RESULTADO NEGOCIOS YOY" xfId="27053"/>
    <cellStyle name="Normal 2 3 6 5 8" xfId="27054"/>
    <cellStyle name="Normal 2 3 6 5_37. RESULTADO NEGOCIOS YOY" xfId="27055"/>
    <cellStyle name="Normal 2 3 6 6" xfId="27056"/>
    <cellStyle name="Normal 2 3 6 6 2" xfId="27057"/>
    <cellStyle name="Normal 2 3 6 6 2 2" xfId="27058"/>
    <cellStyle name="Normal 2 3 6 6 2 2 2" xfId="27059"/>
    <cellStyle name="Normal 2 3 6 6 2 3" xfId="27060"/>
    <cellStyle name="Normal 2 3 6 6 2 3 2" xfId="27061"/>
    <cellStyle name="Normal 2 3 6 6 2 4" xfId="27062"/>
    <cellStyle name="Normal 2 3 6 6 2 5" xfId="27063"/>
    <cellStyle name="Normal 2 3 6 6 2_37. RESULTADO NEGOCIOS YOY" xfId="27064"/>
    <cellStyle name="Normal 2 3 6 6 3" xfId="27065"/>
    <cellStyle name="Normal 2 3 6 6 3 2" xfId="27066"/>
    <cellStyle name="Normal 2 3 6 6 3 2 2" xfId="27067"/>
    <cellStyle name="Normal 2 3 6 6 3 3" xfId="27068"/>
    <cellStyle name="Normal 2 3 6 6 3 3 2" xfId="27069"/>
    <cellStyle name="Normal 2 3 6 6 3 4" xfId="27070"/>
    <cellStyle name="Normal 2 3 6 6 3_37. RESULTADO NEGOCIOS YOY" xfId="27071"/>
    <cellStyle name="Normal 2 3 6 6 4" xfId="27072"/>
    <cellStyle name="Normal 2 3 6 6 4 2" xfId="27073"/>
    <cellStyle name="Normal 2 3 6 6 4_37. RESULTADO NEGOCIOS YOY" xfId="27074"/>
    <cellStyle name="Normal 2 3 6 6 5" xfId="27075"/>
    <cellStyle name="Normal 2 3 6 6 5 2" xfId="27076"/>
    <cellStyle name="Normal 2 3 6 6 5_37. RESULTADO NEGOCIOS YOY" xfId="27077"/>
    <cellStyle name="Normal 2 3 6 6 6" xfId="27078"/>
    <cellStyle name="Normal 2 3 6 6 6 2" xfId="27079"/>
    <cellStyle name="Normal 2 3 6 6 6_37. RESULTADO NEGOCIOS YOY" xfId="27080"/>
    <cellStyle name="Normal 2 3 6 6 7" xfId="27081"/>
    <cellStyle name="Normal 2 3 6 6_37. RESULTADO NEGOCIOS YOY" xfId="27082"/>
    <cellStyle name="Normal 2 3 6 7" xfId="27083"/>
    <cellStyle name="Normal 2 3 6 7 2" xfId="27084"/>
    <cellStyle name="Normal 2 3 6 7 2 2" xfId="27085"/>
    <cellStyle name="Normal 2 3 6 7 2 3" xfId="27086"/>
    <cellStyle name="Normal 2 3 6 7 2_37. RESULTADO NEGOCIOS YOY" xfId="27087"/>
    <cellStyle name="Normal 2 3 6 7 3" xfId="27088"/>
    <cellStyle name="Normal 2 3 6 7 3 2" xfId="27089"/>
    <cellStyle name="Normal 2 3 6 7 3_37. RESULTADO NEGOCIOS YOY" xfId="27090"/>
    <cellStyle name="Normal 2 3 6 7 4" xfId="27091"/>
    <cellStyle name="Normal 2 3 6 7 5" xfId="27092"/>
    <cellStyle name="Normal 2 3 6 7_37. RESULTADO NEGOCIOS YOY" xfId="27093"/>
    <cellStyle name="Normal 2 3 6 8" xfId="27094"/>
    <cellStyle name="Normal 2 3 6 8 2" xfId="27095"/>
    <cellStyle name="Normal 2 3 6 8 2 2" xfId="27096"/>
    <cellStyle name="Normal 2 3 6 8 2 3" xfId="27097"/>
    <cellStyle name="Normal 2 3 6 8 3" xfId="27098"/>
    <cellStyle name="Normal 2 3 6 8 3 2" xfId="27099"/>
    <cellStyle name="Normal 2 3 6 8 4" xfId="27100"/>
    <cellStyle name="Normal 2 3 6 8 5" xfId="27101"/>
    <cellStyle name="Normal 2 3 6 8_37. RESULTADO NEGOCIOS YOY" xfId="27102"/>
    <cellStyle name="Normal 2 3 6 9" xfId="27103"/>
    <cellStyle name="Normal 2 3 6 9 2" xfId="27104"/>
    <cellStyle name="Normal 2 3 6 9 2 2" xfId="27105"/>
    <cellStyle name="Normal 2 3 6 9 2 3" xfId="27106"/>
    <cellStyle name="Normal 2 3 6 9 3" xfId="27107"/>
    <cellStyle name="Normal 2 3 6 9 4" xfId="27108"/>
    <cellStyle name="Normal 2 3 6 9_37. RESULTADO NEGOCIOS YOY" xfId="27109"/>
    <cellStyle name="Normal 2 3 6_37. RESULTADO NEGOCIOS YOY" xfId="27110"/>
    <cellStyle name="Normal 2 3 7" xfId="27111"/>
    <cellStyle name="Normal 2 3 7 10" xfId="27112"/>
    <cellStyle name="Normal 2 3 7 10 2" xfId="27113"/>
    <cellStyle name="Normal 2 3 7 10_37. RESULTADO NEGOCIOS YOY" xfId="27114"/>
    <cellStyle name="Normal 2 3 7 11" xfId="27115"/>
    <cellStyle name="Normal 2 3 7 11 2" xfId="27116"/>
    <cellStyle name="Normal 2 3 7 11_37. RESULTADO NEGOCIOS YOY" xfId="27117"/>
    <cellStyle name="Normal 2 3 7 12" xfId="27118"/>
    <cellStyle name="Normal 2 3 7 13" xfId="27119"/>
    <cellStyle name="Normal 2 3 7 2" xfId="27120"/>
    <cellStyle name="Normal 2 3 7 2 2" xfId="27121"/>
    <cellStyle name="Normal 2 3 7 2 2 2" xfId="27122"/>
    <cellStyle name="Normal 2 3 7 2 2 2 2" xfId="27123"/>
    <cellStyle name="Normal 2 3 7 2 2 2 2 2" xfId="27124"/>
    <cellStyle name="Normal 2 3 7 2 2 2 2_37. RESULTADO NEGOCIOS YOY" xfId="27125"/>
    <cellStyle name="Normal 2 3 7 2 2 2 3" xfId="27126"/>
    <cellStyle name="Normal 2 3 7 2 2 2 3 2" xfId="27127"/>
    <cellStyle name="Normal 2 3 7 2 2 2 3_37. RESULTADO NEGOCIOS YOY" xfId="27128"/>
    <cellStyle name="Normal 2 3 7 2 2 2 4" xfId="27129"/>
    <cellStyle name="Normal 2 3 7 2 2 2_37. RESULTADO NEGOCIOS YOY" xfId="27130"/>
    <cellStyle name="Normal 2 3 7 2 2 3" xfId="27131"/>
    <cellStyle name="Normal 2 3 7 2 2 3 2" xfId="27132"/>
    <cellStyle name="Normal 2 3 7 2 2 3 2 2" xfId="27133"/>
    <cellStyle name="Normal 2 3 7 2 2 3 3" xfId="27134"/>
    <cellStyle name="Normal 2 3 7 2 2 3 3 2" xfId="27135"/>
    <cellStyle name="Normal 2 3 7 2 2 3 4" xfId="27136"/>
    <cellStyle name="Normal 2 3 7 2 2 3_37. RESULTADO NEGOCIOS YOY" xfId="27137"/>
    <cellStyle name="Normal 2 3 7 2 2 4" xfId="27138"/>
    <cellStyle name="Normal 2 3 7 2 2 4 2" xfId="27139"/>
    <cellStyle name="Normal 2 3 7 2 2 4 2 2" xfId="27140"/>
    <cellStyle name="Normal 2 3 7 2 2 4 3" xfId="27141"/>
    <cellStyle name="Normal 2 3 7 2 2 4_37. RESULTADO NEGOCIOS YOY" xfId="27142"/>
    <cellStyle name="Normal 2 3 7 2 2 5" xfId="27143"/>
    <cellStyle name="Normal 2 3 7 2 2 5 2" xfId="27144"/>
    <cellStyle name="Normal 2 3 7 2 2 5_37. RESULTADO NEGOCIOS YOY" xfId="27145"/>
    <cellStyle name="Normal 2 3 7 2 2 6" xfId="27146"/>
    <cellStyle name="Normal 2 3 7 2 2 6 2" xfId="27147"/>
    <cellStyle name="Normal 2 3 7 2 2 6_37. RESULTADO NEGOCIOS YOY" xfId="27148"/>
    <cellStyle name="Normal 2 3 7 2 2 7" xfId="27149"/>
    <cellStyle name="Normal 2 3 7 2 2 8" xfId="27150"/>
    <cellStyle name="Normal 2 3 7 2 2_37. RESULTADO NEGOCIOS YOY" xfId="27151"/>
    <cellStyle name="Normal 2 3 7 2 3" xfId="27152"/>
    <cellStyle name="Normal 2 3 7 2 3 2" xfId="27153"/>
    <cellStyle name="Normal 2 3 7 2 3 2 2" xfId="27154"/>
    <cellStyle name="Normal 2 3 7 2 3 2_37. RESULTADO NEGOCIOS YOY" xfId="27155"/>
    <cellStyle name="Normal 2 3 7 2 3 3" xfId="27156"/>
    <cellStyle name="Normal 2 3 7 2 3 3 2" xfId="27157"/>
    <cellStyle name="Normal 2 3 7 2 3 3_37. RESULTADO NEGOCIOS YOY" xfId="27158"/>
    <cellStyle name="Normal 2 3 7 2 3 4" xfId="27159"/>
    <cellStyle name="Normal 2 3 7 2 3_37. RESULTADO NEGOCIOS YOY" xfId="27160"/>
    <cellStyle name="Normal 2 3 7 2 4" xfId="27161"/>
    <cellStyle name="Normal 2 3 7 2 4 2" xfId="27162"/>
    <cellStyle name="Normal 2 3 7 2 4 2 2" xfId="27163"/>
    <cellStyle name="Normal 2 3 7 2 4 3" xfId="27164"/>
    <cellStyle name="Normal 2 3 7 2 4 3 2" xfId="27165"/>
    <cellStyle name="Normal 2 3 7 2 4 4" xfId="27166"/>
    <cellStyle name="Normal 2 3 7 2 4_37. RESULTADO NEGOCIOS YOY" xfId="27167"/>
    <cellStyle name="Normal 2 3 7 2 5" xfId="27168"/>
    <cellStyle name="Normal 2 3 7 2 5 2" xfId="27169"/>
    <cellStyle name="Normal 2 3 7 2 5 2 2" xfId="27170"/>
    <cellStyle name="Normal 2 3 7 2 5 3" xfId="27171"/>
    <cellStyle name="Normal 2 3 7 2 5_37. RESULTADO NEGOCIOS YOY" xfId="27172"/>
    <cellStyle name="Normal 2 3 7 2 6" xfId="27173"/>
    <cellStyle name="Normal 2 3 7 2 6 2" xfId="27174"/>
    <cellStyle name="Normal 2 3 7 2 6_37. RESULTADO NEGOCIOS YOY" xfId="27175"/>
    <cellStyle name="Normal 2 3 7 2 7" xfId="27176"/>
    <cellStyle name="Normal 2 3 7 2 7 2" xfId="27177"/>
    <cellStyle name="Normal 2 3 7 2 7_37. RESULTADO NEGOCIOS YOY" xfId="27178"/>
    <cellStyle name="Normal 2 3 7 2 8" xfId="27179"/>
    <cellStyle name="Normal 2 3 7 2 8 2" xfId="27180"/>
    <cellStyle name="Normal 2 3 7 2 8_37. RESULTADO NEGOCIOS YOY" xfId="27181"/>
    <cellStyle name="Normal 2 3 7 2 9" xfId="27182"/>
    <cellStyle name="Normal 2 3 7 2_37. RESULTADO NEGOCIOS YOY" xfId="27183"/>
    <cellStyle name="Normal 2 3 7 3" xfId="27184"/>
    <cellStyle name="Normal 2 3 7 3 2" xfId="27185"/>
    <cellStyle name="Normal 2 3 7 3 2 2" xfId="27186"/>
    <cellStyle name="Normal 2 3 7 3 2 2 2" xfId="27187"/>
    <cellStyle name="Normal 2 3 7 3 2 2 2 2" xfId="27188"/>
    <cellStyle name="Normal 2 3 7 3 2 2 3" xfId="27189"/>
    <cellStyle name="Normal 2 3 7 3 2 2_37. RESULTADO NEGOCIOS YOY" xfId="27190"/>
    <cellStyle name="Normal 2 3 7 3 2 3" xfId="27191"/>
    <cellStyle name="Normal 2 3 7 3 2 3 2" xfId="27192"/>
    <cellStyle name="Normal 2 3 7 3 2 3_37. RESULTADO NEGOCIOS YOY" xfId="27193"/>
    <cellStyle name="Normal 2 3 7 3 2 4" xfId="27194"/>
    <cellStyle name="Normal 2 3 7 3 2 4 2" xfId="27195"/>
    <cellStyle name="Normal 2 3 7 3 2 5" xfId="27196"/>
    <cellStyle name="Normal 2 3 7 3 2 6" xfId="27197"/>
    <cellStyle name="Normal 2 3 7 3 2_37. RESULTADO NEGOCIOS YOY" xfId="27198"/>
    <cellStyle name="Normal 2 3 7 3 3" xfId="27199"/>
    <cellStyle name="Normal 2 3 7 3 3 2" xfId="27200"/>
    <cellStyle name="Normal 2 3 7 3 3 2 2" xfId="27201"/>
    <cellStyle name="Normal 2 3 7 3 3 3" xfId="27202"/>
    <cellStyle name="Normal 2 3 7 3 3 3 2" xfId="27203"/>
    <cellStyle name="Normal 2 3 7 3 3 4" xfId="27204"/>
    <cellStyle name="Normal 2 3 7 3 3_37. RESULTADO NEGOCIOS YOY" xfId="27205"/>
    <cellStyle name="Normal 2 3 7 3 4" xfId="27206"/>
    <cellStyle name="Normal 2 3 7 3 4 2" xfId="27207"/>
    <cellStyle name="Normal 2 3 7 3 4 2 2" xfId="27208"/>
    <cellStyle name="Normal 2 3 7 3 4 3" xfId="27209"/>
    <cellStyle name="Normal 2 3 7 3 4_37. RESULTADO NEGOCIOS YOY" xfId="27210"/>
    <cellStyle name="Normal 2 3 7 3 5" xfId="27211"/>
    <cellStyle name="Normal 2 3 7 3 5 2" xfId="27212"/>
    <cellStyle name="Normal 2 3 7 3 5_37. RESULTADO NEGOCIOS YOY" xfId="27213"/>
    <cellStyle name="Normal 2 3 7 3 6" xfId="27214"/>
    <cellStyle name="Normal 2 3 7 3 6 2" xfId="27215"/>
    <cellStyle name="Normal 2 3 7 3 6_37. RESULTADO NEGOCIOS YOY" xfId="27216"/>
    <cellStyle name="Normal 2 3 7 3 7" xfId="27217"/>
    <cellStyle name="Normal 2 3 7 3 7 2" xfId="27218"/>
    <cellStyle name="Normal 2 3 7 3 7_37. RESULTADO NEGOCIOS YOY" xfId="27219"/>
    <cellStyle name="Normal 2 3 7 3 8" xfId="27220"/>
    <cellStyle name="Normal 2 3 7 3_37. RESULTADO NEGOCIOS YOY" xfId="27221"/>
    <cellStyle name="Normal 2 3 7 4" xfId="27222"/>
    <cellStyle name="Normal 2 3 7 4 2" xfId="27223"/>
    <cellStyle name="Normal 2 3 7 4 2 2" xfId="27224"/>
    <cellStyle name="Normal 2 3 7 4 2 2 2" xfId="27225"/>
    <cellStyle name="Normal 2 3 7 4 2 2_37. RESULTADO NEGOCIOS YOY" xfId="27226"/>
    <cellStyle name="Normal 2 3 7 4 2 3" xfId="27227"/>
    <cellStyle name="Normal 2 3 7 4 2 3 2" xfId="27228"/>
    <cellStyle name="Normal 2 3 7 4 2 3_37. RESULTADO NEGOCIOS YOY" xfId="27229"/>
    <cellStyle name="Normal 2 3 7 4 2 4" xfId="27230"/>
    <cellStyle name="Normal 2 3 7 4 2 5" xfId="27231"/>
    <cellStyle name="Normal 2 3 7 4 2_37. RESULTADO NEGOCIOS YOY" xfId="27232"/>
    <cellStyle name="Normal 2 3 7 4 3" xfId="27233"/>
    <cellStyle name="Normal 2 3 7 4 3 2" xfId="27234"/>
    <cellStyle name="Normal 2 3 7 4 3 2 2" xfId="27235"/>
    <cellStyle name="Normal 2 3 7 4 3 3" xfId="27236"/>
    <cellStyle name="Normal 2 3 7 4 3 3 2" xfId="27237"/>
    <cellStyle name="Normal 2 3 7 4 3 4" xfId="27238"/>
    <cellStyle name="Normal 2 3 7 4 3_37. RESULTADO NEGOCIOS YOY" xfId="27239"/>
    <cellStyle name="Normal 2 3 7 4 4" xfId="27240"/>
    <cellStyle name="Normal 2 3 7 4 4 2" xfId="27241"/>
    <cellStyle name="Normal 2 3 7 4 4 2 2" xfId="27242"/>
    <cellStyle name="Normal 2 3 7 4 4 3" xfId="27243"/>
    <cellStyle name="Normal 2 3 7 4 4_37. RESULTADO NEGOCIOS YOY" xfId="27244"/>
    <cellStyle name="Normal 2 3 7 4 5" xfId="27245"/>
    <cellStyle name="Normal 2 3 7 4 5 2" xfId="27246"/>
    <cellStyle name="Normal 2 3 7 4 5_37. RESULTADO NEGOCIOS YOY" xfId="27247"/>
    <cellStyle name="Normal 2 3 7 4 6" xfId="27248"/>
    <cellStyle name="Normal 2 3 7 4 6 2" xfId="27249"/>
    <cellStyle name="Normal 2 3 7 4 6_37. RESULTADO NEGOCIOS YOY" xfId="27250"/>
    <cellStyle name="Normal 2 3 7 4 7" xfId="27251"/>
    <cellStyle name="Normal 2 3 7 4 7 2" xfId="27252"/>
    <cellStyle name="Normal 2 3 7 4 7_37. RESULTADO NEGOCIOS YOY" xfId="27253"/>
    <cellStyle name="Normal 2 3 7 4 8" xfId="27254"/>
    <cellStyle name="Normal 2 3 7 4_37. RESULTADO NEGOCIOS YOY" xfId="27255"/>
    <cellStyle name="Normal 2 3 7 5" xfId="27256"/>
    <cellStyle name="Normal 2 3 7 5 2" xfId="27257"/>
    <cellStyle name="Normal 2 3 7 5 2 2" xfId="27258"/>
    <cellStyle name="Normal 2 3 7 5 2 2 2" xfId="27259"/>
    <cellStyle name="Normal 2 3 7 5 2 3" xfId="27260"/>
    <cellStyle name="Normal 2 3 7 5 2 3 2" xfId="27261"/>
    <cellStyle name="Normal 2 3 7 5 2 4" xfId="27262"/>
    <cellStyle name="Normal 2 3 7 5 2 5" xfId="27263"/>
    <cellStyle name="Normal 2 3 7 5 2_37. RESULTADO NEGOCIOS YOY" xfId="27264"/>
    <cellStyle name="Normal 2 3 7 5 3" xfId="27265"/>
    <cellStyle name="Normal 2 3 7 5 3 2" xfId="27266"/>
    <cellStyle name="Normal 2 3 7 5 3 2 2" xfId="27267"/>
    <cellStyle name="Normal 2 3 7 5 3 3" xfId="27268"/>
    <cellStyle name="Normal 2 3 7 5 3 3 2" xfId="27269"/>
    <cellStyle name="Normal 2 3 7 5 3 4" xfId="27270"/>
    <cellStyle name="Normal 2 3 7 5 3_37. RESULTADO NEGOCIOS YOY" xfId="27271"/>
    <cellStyle name="Normal 2 3 7 5 4" xfId="27272"/>
    <cellStyle name="Normal 2 3 7 5 4 2" xfId="27273"/>
    <cellStyle name="Normal 2 3 7 5 4_37. RESULTADO NEGOCIOS YOY" xfId="27274"/>
    <cellStyle name="Normal 2 3 7 5 5" xfId="27275"/>
    <cellStyle name="Normal 2 3 7 5 5 2" xfId="27276"/>
    <cellStyle name="Normal 2 3 7 5 5_37. RESULTADO NEGOCIOS YOY" xfId="27277"/>
    <cellStyle name="Normal 2 3 7 5 6" xfId="27278"/>
    <cellStyle name="Normal 2 3 7 5 6 2" xfId="27279"/>
    <cellStyle name="Normal 2 3 7 5 6_37. RESULTADO NEGOCIOS YOY" xfId="27280"/>
    <cellStyle name="Normal 2 3 7 5 7" xfId="27281"/>
    <cellStyle name="Normal 2 3 7 5_37. RESULTADO NEGOCIOS YOY" xfId="27282"/>
    <cellStyle name="Normal 2 3 7 6" xfId="27283"/>
    <cellStyle name="Normal 2 3 7 6 2" xfId="27284"/>
    <cellStyle name="Normal 2 3 7 6 2 2" xfId="27285"/>
    <cellStyle name="Normal 2 3 7 6 2 3" xfId="27286"/>
    <cellStyle name="Normal 2 3 7 6 2_37. RESULTADO NEGOCIOS YOY" xfId="27287"/>
    <cellStyle name="Normal 2 3 7 6 3" xfId="27288"/>
    <cellStyle name="Normal 2 3 7 6 3 2" xfId="27289"/>
    <cellStyle name="Normal 2 3 7 6 3_37. RESULTADO NEGOCIOS YOY" xfId="27290"/>
    <cellStyle name="Normal 2 3 7 6 4" xfId="27291"/>
    <cellStyle name="Normal 2 3 7 6 5" xfId="27292"/>
    <cellStyle name="Normal 2 3 7 6_37. RESULTADO NEGOCIOS YOY" xfId="27293"/>
    <cellStyle name="Normal 2 3 7 7" xfId="27294"/>
    <cellStyle name="Normal 2 3 7 7 2" xfId="27295"/>
    <cellStyle name="Normal 2 3 7 7 2 2" xfId="27296"/>
    <cellStyle name="Normal 2 3 7 7 2 3" xfId="27297"/>
    <cellStyle name="Normal 2 3 7 7 3" xfId="27298"/>
    <cellStyle name="Normal 2 3 7 7 3 2" xfId="27299"/>
    <cellStyle name="Normal 2 3 7 7 4" xfId="27300"/>
    <cellStyle name="Normal 2 3 7 7 5" xfId="27301"/>
    <cellStyle name="Normal 2 3 7 7_37. RESULTADO NEGOCIOS YOY" xfId="27302"/>
    <cellStyle name="Normal 2 3 7 8" xfId="27303"/>
    <cellStyle name="Normal 2 3 7 8 2" xfId="27304"/>
    <cellStyle name="Normal 2 3 7 8 2 2" xfId="27305"/>
    <cellStyle name="Normal 2 3 7 8 3" xfId="27306"/>
    <cellStyle name="Normal 2 3 7 8 4" xfId="27307"/>
    <cellStyle name="Normal 2 3 7 8_37. RESULTADO NEGOCIOS YOY" xfId="27308"/>
    <cellStyle name="Normal 2 3 7 9" xfId="27309"/>
    <cellStyle name="Normal 2 3 7 9 2" xfId="27310"/>
    <cellStyle name="Normal 2 3 7 9_37. RESULTADO NEGOCIOS YOY" xfId="27311"/>
    <cellStyle name="Normal 2 3 7_37. RESULTADO NEGOCIOS YOY" xfId="27312"/>
    <cellStyle name="Normal 2 3 8" xfId="27313"/>
    <cellStyle name="Normal 2 3 8 10" xfId="27314"/>
    <cellStyle name="Normal 2 3 8 10 2" xfId="27315"/>
    <cellStyle name="Normal 2 3 8 10_37. RESULTADO NEGOCIOS YOY" xfId="27316"/>
    <cellStyle name="Normal 2 3 8 11" xfId="27317"/>
    <cellStyle name="Normal 2 3 8 2" xfId="27318"/>
    <cellStyle name="Normal 2 3 8 2 2" xfId="27319"/>
    <cellStyle name="Normal 2 3 8 2 2 2" xfId="27320"/>
    <cellStyle name="Normal 2 3 8 2 2 2 2" xfId="27321"/>
    <cellStyle name="Normal 2 3 8 2 2 2 2 2" xfId="27322"/>
    <cellStyle name="Normal 2 3 8 2 2 2 3" xfId="27323"/>
    <cellStyle name="Normal 2 3 8 2 2 2_37. RESULTADO NEGOCIOS YOY" xfId="27324"/>
    <cellStyle name="Normal 2 3 8 2 2 3" xfId="27325"/>
    <cellStyle name="Normal 2 3 8 2 2 3 2" xfId="27326"/>
    <cellStyle name="Normal 2 3 8 2 2 3_37. RESULTADO NEGOCIOS YOY" xfId="27327"/>
    <cellStyle name="Normal 2 3 8 2 2 4" xfId="27328"/>
    <cellStyle name="Normal 2 3 8 2 2 4 2" xfId="27329"/>
    <cellStyle name="Normal 2 3 8 2 2 5" xfId="27330"/>
    <cellStyle name="Normal 2 3 8 2 2 6" xfId="27331"/>
    <cellStyle name="Normal 2 3 8 2 2_37. RESULTADO NEGOCIOS YOY" xfId="27332"/>
    <cellStyle name="Normal 2 3 8 2 3" xfId="27333"/>
    <cellStyle name="Normal 2 3 8 2 3 2" xfId="27334"/>
    <cellStyle name="Normal 2 3 8 2 3 2 2" xfId="27335"/>
    <cellStyle name="Normal 2 3 8 2 3 3" xfId="27336"/>
    <cellStyle name="Normal 2 3 8 2 3 3 2" xfId="27337"/>
    <cellStyle name="Normal 2 3 8 2 3 4" xfId="27338"/>
    <cellStyle name="Normal 2 3 8 2 3_37. RESULTADO NEGOCIOS YOY" xfId="27339"/>
    <cellStyle name="Normal 2 3 8 2 4" xfId="27340"/>
    <cellStyle name="Normal 2 3 8 2 4 2" xfId="27341"/>
    <cellStyle name="Normal 2 3 8 2 4 2 2" xfId="27342"/>
    <cellStyle name="Normal 2 3 8 2 4 3" xfId="27343"/>
    <cellStyle name="Normal 2 3 8 2 4_37. RESULTADO NEGOCIOS YOY" xfId="27344"/>
    <cellStyle name="Normal 2 3 8 2 5" xfId="27345"/>
    <cellStyle name="Normal 2 3 8 2 5 2" xfId="27346"/>
    <cellStyle name="Normal 2 3 8 2 5_37. RESULTADO NEGOCIOS YOY" xfId="27347"/>
    <cellStyle name="Normal 2 3 8 2 6" xfId="27348"/>
    <cellStyle name="Normal 2 3 8 2 6 2" xfId="27349"/>
    <cellStyle name="Normal 2 3 8 2 6_37. RESULTADO NEGOCIOS YOY" xfId="27350"/>
    <cellStyle name="Normal 2 3 8 2 7" xfId="27351"/>
    <cellStyle name="Normal 2 3 8 2 7 2" xfId="27352"/>
    <cellStyle name="Normal 2 3 8 2 7_37. RESULTADO NEGOCIOS YOY" xfId="27353"/>
    <cellStyle name="Normal 2 3 8 2 8" xfId="27354"/>
    <cellStyle name="Normal 2 3 8 2_37. RESULTADO NEGOCIOS YOY" xfId="27355"/>
    <cellStyle name="Normal 2 3 8 3" xfId="27356"/>
    <cellStyle name="Normal 2 3 8 3 2" xfId="27357"/>
    <cellStyle name="Normal 2 3 8 3 2 2" xfId="27358"/>
    <cellStyle name="Normal 2 3 8 3 2 2 2" xfId="27359"/>
    <cellStyle name="Normal 2 3 8 3 2 2_37. RESULTADO NEGOCIOS YOY" xfId="27360"/>
    <cellStyle name="Normal 2 3 8 3 2 3" xfId="27361"/>
    <cellStyle name="Normal 2 3 8 3 2 3 2" xfId="27362"/>
    <cellStyle name="Normal 2 3 8 3 2 3_37. RESULTADO NEGOCIOS YOY" xfId="27363"/>
    <cellStyle name="Normal 2 3 8 3 2 4" xfId="27364"/>
    <cellStyle name="Normal 2 3 8 3 2 5" xfId="27365"/>
    <cellStyle name="Normal 2 3 8 3 2_37. RESULTADO NEGOCIOS YOY" xfId="27366"/>
    <cellStyle name="Normal 2 3 8 3 3" xfId="27367"/>
    <cellStyle name="Normal 2 3 8 3 3 2" xfId="27368"/>
    <cellStyle name="Normal 2 3 8 3 3 2 2" xfId="27369"/>
    <cellStyle name="Normal 2 3 8 3 3 3" xfId="27370"/>
    <cellStyle name="Normal 2 3 8 3 3 3 2" xfId="27371"/>
    <cellStyle name="Normal 2 3 8 3 3 4" xfId="27372"/>
    <cellStyle name="Normal 2 3 8 3 3_37. RESULTADO NEGOCIOS YOY" xfId="27373"/>
    <cellStyle name="Normal 2 3 8 3 4" xfId="27374"/>
    <cellStyle name="Normal 2 3 8 3 4 2" xfId="27375"/>
    <cellStyle name="Normal 2 3 8 3 4 2 2" xfId="27376"/>
    <cellStyle name="Normal 2 3 8 3 4 3" xfId="27377"/>
    <cellStyle name="Normal 2 3 8 3 4_37. RESULTADO NEGOCIOS YOY" xfId="27378"/>
    <cellStyle name="Normal 2 3 8 3 5" xfId="27379"/>
    <cellStyle name="Normal 2 3 8 3 5 2" xfId="27380"/>
    <cellStyle name="Normal 2 3 8 3 5_37. RESULTADO NEGOCIOS YOY" xfId="27381"/>
    <cellStyle name="Normal 2 3 8 3 6" xfId="27382"/>
    <cellStyle name="Normal 2 3 8 3 6 2" xfId="27383"/>
    <cellStyle name="Normal 2 3 8 3 6_37. RESULTADO NEGOCIOS YOY" xfId="27384"/>
    <cellStyle name="Normal 2 3 8 3 7" xfId="27385"/>
    <cellStyle name="Normal 2 3 8 3 8" xfId="27386"/>
    <cellStyle name="Normal 2 3 8 3_37. RESULTADO NEGOCIOS YOY" xfId="27387"/>
    <cellStyle name="Normal 2 3 8 4" xfId="27388"/>
    <cellStyle name="Normal 2 3 8 4 2" xfId="27389"/>
    <cellStyle name="Normal 2 3 8 4 2 2" xfId="27390"/>
    <cellStyle name="Normal 2 3 8 4 2 3" xfId="27391"/>
    <cellStyle name="Normal 2 3 8 4 2_37. RESULTADO NEGOCIOS YOY" xfId="27392"/>
    <cellStyle name="Normal 2 3 8 4 3" xfId="27393"/>
    <cellStyle name="Normal 2 3 8 4 3 2" xfId="27394"/>
    <cellStyle name="Normal 2 3 8 4 3_37. RESULTADO NEGOCIOS YOY" xfId="27395"/>
    <cellStyle name="Normal 2 3 8 4 4" xfId="27396"/>
    <cellStyle name="Normal 2 3 8 4 5" xfId="27397"/>
    <cellStyle name="Normal 2 3 8 4_37. RESULTADO NEGOCIOS YOY" xfId="27398"/>
    <cellStyle name="Normal 2 3 8 5" xfId="27399"/>
    <cellStyle name="Normal 2 3 8 5 2" xfId="27400"/>
    <cellStyle name="Normal 2 3 8 5 2 2" xfId="27401"/>
    <cellStyle name="Normal 2 3 8 5 2 3" xfId="27402"/>
    <cellStyle name="Normal 2 3 8 5 2_37. RESULTADO NEGOCIOS YOY" xfId="27403"/>
    <cellStyle name="Normal 2 3 8 5 3" xfId="27404"/>
    <cellStyle name="Normal 2 3 8 5 3 2" xfId="27405"/>
    <cellStyle name="Normal 2 3 8 5 3_37. RESULTADO NEGOCIOS YOY" xfId="27406"/>
    <cellStyle name="Normal 2 3 8 5 4" xfId="27407"/>
    <cellStyle name="Normal 2 3 8 5 5" xfId="27408"/>
    <cellStyle name="Normal 2 3 8 5_37. RESULTADO NEGOCIOS YOY" xfId="27409"/>
    <cellStyle name="Normal 2 3 8 6" xfId="27410"/>
    <cellStyle name="Normal 2 3 8 6 2" xfId="27411"/>
    <cellStyle name="Normal 2 3 8 6 2 2" xfId="27412"/>
    <cellStyle name="Normal 2 3 8 6 3" xfId="27413"/>
    <cellStyle name="Normal 2 3 8 6 4" xfId="27414"/>
    <cellStyle name="Normal 2 3 8 6_37. RESULTADO NEGOCIOS YOY" xfId="27415"/>
    <cellStyle name="Normal 2 3 8 7" xfId="27416"/>
    <cellStyle name="Normal 2 3 8 7 2" xfId="27417"/>
    <cellStyle name="Normal 2 3 8 7_37. RESULTADO NEGOCIOS YOY" xfId="27418"/>
    <cellStyle name="Normal 2 3 8 8" xfId="27419"/>
    <cellStyle name="Normal 2 3 8 8 2" xfId="27420"/>
    <cellStyle name="Normal 2 3 8 8_37. RESULTADO NEGOCIOS YOY" xfId="27421"/>
    <cellStyle name="Normal 2 3 8 9" xfId="27422"/>
    <cellStyle name="Normal 2 3 8 9 2" xfId="27423"/>
    <cellStyle name="Normal 2 3 8 9_37. RESULTADO NEGOCIOS YOY" xfId="27424"/>
    <cellStyle name="Normal 2 3 8_37. RESULTADO NEGOCIOS YOY" xfId="27425"/>
    <cellStyle name="Normal 2 3 9" xfId="27426"/>
    <cellStyle name="Normal 2 3 9 10" xfId="27427"/>
    <cellStyle name="Normal 2 3 9 2" xfId="27428"/>
    <cellStyle name="Normal 2 3 9 2 2" xfId="27429"/>
    <cellStyle name="Normal 2 3 9 2 2 2" xfId="27430"/>
    <cellStyle name="Normal 2 3 9 2 2 2 2" xfId="27431"/>
    <cellStyle name="Normal 2 3 9 2 2 2_37. RESULTADO NEGOCIOS YOY" xfId="27432"/>
    <cellStyle name="Normal 2 3 9 2 2 3" xfId="27433"/>
    <cellStyle name="Normal 2 3 9 2 2 3 2" xfId="27434"/>
    <cellStyle name="Normal 2 3 9 2 2 3_37. RESULTADO NEGOCIOS YOY" xfId="27435"/>
    <cellStyle name="Normal 2 3 9 2 2 4" xfId="27436"/>
    <cellStyle name="Normal 2 3 9 2 2_37. RESULTADO NEGOCIOS YOY" xfId="27437"/>
    <cellStyle name="Normal 2 3 9 2 3" xfId="27438"/>
    <cellStyle name="Normal 2 3 9 2 3 2" xfId="27439"/>
    <cellStyle name="Normal 2 3 9 2 3 2 2" xfId="27440"/>
    <cellStyle name="Normal 2 3 9 2 3 3" xfId="27441"/>
    <cellStyle name="Normal 2 3 9 2 3 3 2" xfId="27442"/>
    <cellStyle name="Normal 2 3 9 2 3 4" xfId="27443"/>
    <cellStyle name="Normal 2 3 9 2 3_37. RESULTADO NEGOCIOS YOY" xfId="27444"/>
    <cellStyle name="Normal 2 3 9 2 4" xfId="27445"/>
    <cellStyle name="Normal 2 3 9 2 4 2" xfId="27446"/>
    <cellStyle name="Normal 2 3 9 2 4 2 2" xfId="27447"/>
    <cellStyle name="Normal 2 3 9 2 4 3" xfId="27448"/>
    <cellStyle name="Normal 2 3 9 2 4_37. RESULTADO NEGOCIOS YOY" xfId="27449"/>
    <cellStyle name="Normal 2 3 9 2 5" xfId="27450"/>
    <cellStyle name="Normal 2 3 9 2 5 2" xfId="27451"/>
    <cellStyle name="Normal 2 3 9 2 5_37. RESULTADO NEGOCIOS YOY" xfId="27452"/>
    <cellStyle name="Normal 2 3 9 2 6" xfId="27453"/>
    <cellStyle name="Normal 2 3 9 2 6 2" xfId="27454"/>
    <cellStyle name="Normal 2 3 9 2 6_37. RESULTADO NEGOCIOS YOY" xfId="27455"/>
    <cellStyle name="Normal 2 3 9 2 7" xfId="27456"/>
    <cellStyle name="Normal 2 3 9 2 8" xfId="27457"/>
    <cellStyle name="Normal 2 3 9 2_37. RESULTADO NEGOCIOS YOY" xfId="27458"/>
    <cellStyle name="Normal 2 3 9 3" xfId="27459"/>
    <cellStyle name="Normal 2 3 9 3 2" xfId="27460"/>
    <cellStyle name="Normal 2 3 9 3 2 2" xfId="27461"/>
    <cellStyle name="Normal 2 3 9 3 2 2 2" xfId="27462"/>
    <cellStyle name="Normal 2 3 9 3 2 2_37. RESULTADO NEGOCIOS YOY" xfId="27463"/>
    <cellStyle name="Normal 2 3 9 3 2 3" xfId="27464"/>
    <cellStyle name="Normal 2 3 9 3 2 3 2" xfId="27465"/>
    <cellStyle name="Normal 2 3 9 3 2 4" xfId="27466"/>
    <cellStyle name="Normal 2 3 9 3 2_37. RESULTADO NEGOCIOS YOY" xfId="27467"/>
    <cellStyle name="Normal 2 3 9 3 3" xfId="27468"/>
    <cellStyle name="Normal 2 3 9 3 3 2" xfId="27469"/>
    <cellStyle name="Normal 2 3 9 3 3 2 2" xfId="27470"/>
    <cellStyle name="Normal 2 3 9 3 3 3" xfId="27471"/>
    <cellStyle name="Normal 2 3 9 3 3 3 2" xfId="27472"/>
    <cellStyle name="Normal 2 3 9 3 3 4" xfId="27473"/>
    <cellStyle name="Normal 2 3 9 3 3_37. RESULTADO NEGOCIOS YOY" xfId="27474"/>
    <cellStyle name="Normal 2 3 9 3 4" xfId="27475"/>
    <cellStyle name="Normal 2 3 9 3 4 2" xfId="27476"/>
    <cellStyle name="Normal 2 3 9 3 4_37. RESULTADO NEGOCIOS YOY" xfId="27477"/>
    <cellStyle name="Normal 2 3 9 3 5" xfId="27478"/>
    <cellStyle name="Normal 2 3 9 3 5 2" xfId="27479"/>
    <cellStyle name="Normal 2 3 9 3 5_37. RESULTADO NEGOCIOS YOY" xfId="27480"/>
    <cellStyle name="Normal 2 3 9 3 6" xfId="27481"/>
    <cellStyle name="Normal 2 3 9 3_37. RESULTADO NEGOCIOS YOY" xfId="27482"/>
    <cellStyle name="Normal 2 3 9 4" xfId="27483"/>
    <cellStyle name="Normal 2 3 9 4 2" xfId="27484"/>
    <cellStyle name="Normal 2 3 9 4 2 2" xfId="27485"/>
    <cellStyle name="Normal 2 3 9 4 2_37. RESULTADO NEGOCIOS YOY" xfId="27486"/>
    <cellStyle name="Normal 2 3 9 4 3" xfId="27487"/>
    <cellStyle name="Normal 2 3 9 4 3 2" xfId="27488"/>
    <cellStyle name="Normal 2 3 9 4 3_37. RESULTADO NEGOCIOS YOY" xfId="27489"/>
    <cellStyle name="Normal 2 3 9 4 4" xfId="27490"/>
    <cellStyle name="Normal 2 3 9 4_37. RESULTADO NEGOCIOS YOY" xfId="27491"/>
    <cellStyle name="Normal 2 3 9 5" xfId="27492"/>
    <cellStyle name="Normal 2 3 9 5 2" xfId="27493"/>
    <cellStyle name="Normal 2 3 9 5 2 2" xfId="27494"/>
    <cellStyle name="Normal 2 3 9 5 3" xfId="27495"/>
    <cellStyle name="Normal 2 3 9 5 3 2" xfId="27496"/>
    <cellStyle name="Normal 2 3 9 5 4" xfId="27497"/>
    <cellStyle name="Normal 2 3 9 5_37. RESULTADO NEGOCIOS YOY" xfId="27498"/>
    <cellStyle name="Normal 2 3 9 6" xfId="27499"/>
    <cellStyle name="Normal 2 3 9 6 2" xfId="27500"/>
    <cellStyle name="Normal 2 3 9 6 2 2" xfId="27501"/>
    <cellStyle name="Normal 2 3 9 6 3" xfId="27502"/>
    <cellStyle name="Normal 2 3 9 6_37. RESULTADO NEGOCIOS YOY" xfId="27503"/>
    <cellStyle name="Normal 2 3 9 7" xfId="27504"/>
    <cellStyle name="Normal 2 3 9 7 2" xfId="27505"/>
    <cellStyle name="Normal 2 3 9 7_37. RESULTADO NEGOCIOS YOY" xfId="27506"/>
    <cellStyle name="Normal 2 3 9 8" xfId="27507"/>
    <cellStyle name="Normal 2 3 9 8 2" xfId="27508"/>
    <cellStyle name="Normal 2 3 9 8_37. RESULTADO NEGOCIOS YOY" xfId="27509"/>
    <cellStyle name="Normal 2 3 9 9" xfId="27510"/>
    <cellStyle name="Normal 2 3 9_37. RESULTADO NEGOCIOS YOY" xfId="27511"/>
    <cellStyle name="Normal 2 3_37. RESULTADO NEGOCIOS YOY" xfId="27512"/>
    <cellStyle name="Normal 2 30" xfId="27513"/>
    <cellStyle name="Normal 2 4" xfId="27514"/>
    <cellStyle name="Normal 2 4 10" xfId="27515"/>
    <cellStyle name="Normal 2 4 11" xfId="38322"/>
    <cellStyle name="Normal 2 4 2" xfId="27516"/>
    <cellStyle name="Normal 2 4 2 10" xfId="27517"/>
    <cellStyle name="Normal 2 4 2 10 2" xfId="27518"/>
    <cellStyle name="Normal 2 4 2 10 3" xfId="27519"/>
    <cellStyle name="Normal 2 4 2 10 4" xfId="27520"/>
    <cellStyle name="Normal 2 4 2 10_37. RESULTADO NEGOCIOS YOY" xfId="27521"/>
    <cellStyle name="Normal 2 4 2 11" xfId="27522"/>
    <cellStyle name="Normal 2 4 2 12" xfId="27523"/>
    <cellStyle name="Normal 2 4 2 12 2" xfId="27524"/>
    <cellStyle name="Normal 2 4 2 12 3" xfId="27525"/>
    <cellStyle name="Normal 2 4 2 13" xfId="27526"/>
    <cellStyle name="Normal 2 4 2 14" xfId="27527"/>
    <cellStyle name="Normal 2 4 2 15" xfId="27528"/>
    <cellStyle name="Normal 2 4 2 16" xfId="27529"/>
    <cellStyle name="Normal 2 4 2 17" xfId="27530"/>
    <cellStyle name="Normal 2 4 2 2" xfId="27531"/>
    <cellStyle name="Normal 2 4 2 2 10" xfId="27532"/>
    <cellStyle name="Normal 2 4 2 2 11" xfId="27533"/>
    <cellStyle name="Normal 2 4 2 2 12" xfId="27534"/>
    <cellStyle name="Normal 2 4 2 2 13" xfId="27535"/>
    <cellStyle name="Normal 2 4 2 2 2" xfId="27536"/>
    <cellStyle name="Normal 2 4 2 2 2 2" xfId="27537"/>
    <cellStyle name="Normal 2 4 2 2 2 2 2" xfId="27538"/>
    <cellStyle name="Normal 2 4 2 2 2 2 2 2" xfId="27539"/>
    <cellStyle name="Normal 2 4 2 2 2 2 3" xfId="27540"/>
    <cellStyle name="Normal 2 4 2 2 2 2 4" xfId="27541"/>
    <cellStyle name="Normal 2 4 2 2 2 2_37. RESULTADO NEGOCIOS YOY" xfId="27542"/>
    <cellStyle name="Normal 2 4 2 2 2 3" xfId="27543"/>
    <cellStyle name="Normal 2 4 2 2 2 3 2" xfId="27544"/>
    <cellStyle name="Normal 2 4 2 2 2 3_37. RESULTADO NEGOCIOS YOY" xfId="27545"/>
    <cellStyle name="Normal 2 4 2 2 2 4" xfId="27546"/>
    <cellStyle name="Normal 2 4 2 2 2 4 2" xfId="27547"/>
    <cellStyle name="Normal 2 4 2 2 2 5" xfId="27548"/>
    <cellStyle name="Normal 2 4 2 2 2 6" xfId="27549"/>
    <cellStyle name="Normal 2 4 2 2 2_37. RESULTADO NEGOCIOS YOY" xfId="27550"/>
    <cellStyle name="Normal 2 4 2 2 3" xfId="27551"/>
    <cellStyle name="Normal 2 4 2 2 3 2" xfId="27552"/>
    <cellStyle name="Normal 2 4 2 2 3 2 2" xfId="27553"/>
    <cellStyle name="Normal 2 4 2 2 3 2 3" xfId="27554"/>
    <cellStyle name="Normal 2 4 2 2 3 3" xfId="27555"/>
    <cellStyle name="Normal 2 4 2 2 3 3 2" xfId="27556"/>
    <cellStyle name="Normal 2 4 2 2 3 4" xfId="27557"/>
    <cellStyle name="Normal 2 4 2 2 3 5" xfId="27558"/>
    <cellStyle name="Normal 2 4 2 2 3_37. RESULTADO NEGOCIOS YOY" xfId="27559"/>
    <cellStyle name="Normal 2 4 2 2 4" xfId="27560"/>
    <cellStyle name="Normal 2 4 2 2 4 2" xfId="27561"/>
    <cellStyle name="Normal 2 4 2 2 4 2 2" xfId="27562"/>
    <cellStyle name="Normal 2 4 2 2 4 2 3" xfId="27563"/>
    <cellStyle name="Normal 2 4 2 2 4 3" xfId="27564"/>
    <cellStyle name="Normal 2 4 2 2 4 4" xfId="27565"/>
    <cellStyle name="Normal 2 4 2 2 4_37. RESULTADO NEGOCIOS YOY" xfId="27566"/>
    <cellStyle name="Normal 2 4 2 2 5" xfId="27567"/>
    <cellStyle name="Normal 2 4 2 2 5 2" xfId="27568"/>
    <cellStyle name="Normal 2 4 2 2 5 3" xfId="27569"/>
    <cellStyle name="Normal 2 4 2 2 5 4" xfId="27570"/>
    <cellStyle name="Normal 2 4 2 2 5_37. RESULTADO NEGOCIOS YOY" xfId="27571"/>
    <cellStyle name="Normal 2 4 2 2 6" xfId="27572"/>
    <cellStyle name="Normal 2 4 2 2 6 2" xfId="27573"/>
    <cellStyle name="Normal 2 4 2 2 6 3" xfId="27574"/>
    <cellStyle name="Normal 2 4 2 2 6 4" xfId="27575"/>
    <cellStyle name="Normal 2 4 2 2 6_37. RESULTADO NEGOCIOS YOY" xfId="27576"/>
    <cellStyle name="Normal 2 4 2 2 7" xfId="27577"/>
    <cellStyle name="Normal 2 4 2 2 7 2" xfId="27578"/>
    <cellStyle name="Normal 2 4 2 2 7 3" xfId="27579"/>
    <cellStyle name="Normal 2 4 2 2 7 4" xfId="27580"/>
    <cellStyle name="Normal 2 4 2 2 7_37. RESULTADO NEGOCIOS YOY" xfId="27581"/>
    <cellStyle name="Normal 2 4 2 2 8" xfId="27582"/>
    <cellStyle name="Normal 2 4 2 2 8 2" xfId="27583"/>
    <cellStyle name="Normal 2 4 2 2 8 3" xfId="27584"/>
    <cellStyle name="Normal 2 4 2 2 8 4" xfId="27585"/>
    <cellStyle name="Normal 2 4 2 2 8_37. RESULTADO NEGOCIOS YOY" xfId="27586"/>
    <cellStyle name="Normal 2 4 2 2 9" xfId="27587"/>
    <cellStyle name="Normal 2 4 2 2 9 2" xfId="27588"/>
    <cellStyle name="Normal 2 4 2 2 9 3" xfId="27589"/>
    <cellStyle name="Normal 2 4 2 2 9 4" xfId="27590"/>
    <cellStyle name="Normal 2 4 2 2 9_37. RESULTADO NEGOCIOS YOY" xfId="27591"/>
    <cellStyle name="Normal 2 4 2 2_37. RESULTADO NEGOCIOS YOY" xfId="27592"/>
    <cellStyle name="Normal 2 4 2 3" xfId="27593"/>
    <cellStyle name="Normal 2 4 2 3 2" xfId="27594"/>
    <cellStyle name="Normal 2 4 2 3 2 2" xfId="27595"/>
    <cellStyle name="Normal 2 4 2 3 2 2 2" xfId="27596"/>
    <cellStyle name="Normal 2 4 2 3 2 2 2 2" xfId="27597"/>
    <cellStyle name="Normal 2 4 2 3 2 2 3" xfId="27598"/>
    <cellStyle name="Normal 2 4 2 3 2 2 4" xfId="27599"/>
    <cellStyle name="Normal 2 4 2 3 2 2_37. RESULTADO NEGOCIOS YOY" xfId="27600"/>
    <cellStyle name="Normal 2 4 2 3 2 3" xfId="27601"/>
    <cellStyle name="Normal 2 4 2 3 2 3 2" xfId="27602"/>
    <cellStyle name="Normal 2 4 2 3 2 3_37. RESULTADO NEGOCIOS YOY" xfId="27603"/>
    <cellStyle name="Normal 2 4 2 3 2 4" xfId="27604"/>
    <cellStyle name="Normal 2 4 2 3 2 4 2" xfId="27605"/>
    <cellStyle name="Normal 2 4 2 3 2 5" xfId="27606"/>
    <cellStyle name="Normal 2 4 2 3 2 6" xfId="27607"/>
    <cellStyle name="Normal 2 4 2 3 2_37. RESULTADO NEGOCIOS YOY" xfId="27608"/>
    <cellStyle name="Normal 2 4 2 3 3" xfId="27609"/>
    <cellStyle name="Normal 2 4 2 3 3 2" xfId="27610"/>
    <cellStyle name="Normal 2 4 2 3 3 2 2" xfId="27611"/>
    <cellStyle name="Normal 2 4 2 3 3 2 3" xfId="27612"/>
    <cellStyle name="Normal 2 4 2 3 3 3" xfId="27613"/>
    <cellStyle name="Normal 2 4 2 3 3 3 2" xfId="27614"/>
    <cellStyle name="Normal 2 4 2 3 3 4" xfId="27615"/>
    <cellStyle name="Normal 2 4 2 3 3 5" xfId="27616"/>
    <cellStyle name="Normal 2 4 2 3 3_37. RESULTADO NEGOCIOS YOY" xfId="27617"/>
    <cellStyle name="Normal 2 4 2 3 4" xfId="27618"/>
    <cellStyle name="Normal 2 4 2 3 4 2" xfId="27619"/>
    <cellStyle name="Normal 2 4 2 3 4 2 2" xfId="27620"/>
    <cellStyle name="Normal 2 4 2 3 4 2 3" xfId="27621"/>
    <cellStyle name="Normal 2 4 2 3 4 3" xfId="27622"/>
    <cellStyle name="Normal 2 4 2 3 4 4" xfId="27623"/>
    <cellStyle name="Normal 2 4 2 3 4_37. RESULTADO NEGOCIOS YOY" xfId="27624"/>
    <cellStyle name="Normal 2 4 2 3 5" xfId="27625"/>
    <cellStyle name="Normal 2 4 2 3 5 2" xfId="27626"/>
    <cellStyle name="Normal 2 4 2 3 5 3" xfId="27627"/>
    <cellStyle name="Normal 2 4 2 3 5 4" xfId="27628"/>
    <cellStyle name="Normal 2 4 2 3 5_37. RESULTADO NEGOCIOS YOY" xfId="27629"/>
    <cellStyle name="Normal 2 4 2 3 6" xfId="27630"/>
    <cellStyle name="Normal 2 4 2 3 6 2" xfId="27631"/>
    <cellStyle name="Normal 2 4 2 3 6 3" xfId="27632"/>
    <cellStyle name="Normal 2 4 2 3 6_37. RESULTADO NEGOCIOS YOY" xfId="27633"/>
    <cellStyle name="Normal 2 4 2 3 7" xfId="27634"/>
    <cellStyle name="Normal 2 4 2 3 8" xfId="27635"/>
    <cellStyle name="Normal 2 4 2 3_37. RESULTADO NEGOCIOS YOY" xfId="27636"/>
    <cellStyle name="Normal 2 4 2 4" xfId="27637"/>
    <cellStyle name="Normal 2 4 2 4 2" xfId="27638"/>
    <cellStyle name="Normal 2 4 2 4 2 2" xfId="27639"/>
    <cellStyle name="Normal 2 4 2 4 2 2 2" xfId="27640"/>
    <cellStyle name="Normal 2 4 2 4 2 2_37. RESULTADO NEGOCIOS YOY" xfId="27641"/>
    <cellStyle name="Normal 2 4 2 4 2 3" xfId="27642"/>
    <cellStyle name="Normal 2 4 2 4 2 3 2" xfId="27643"/>
    <cellStyle name="Normal 2 4 2 4 2 4" xfId="27644"/>
    <cellStyle name="Normal 2 4 2 4 2 5" xfId="27645"/>
    <cellStyle name="Normal 2 4 2 4 2_37. RESULTADO NEGOCIOS YOY" xfId="27646"/>
    <cellStyle name="Normal 2 4 2 4 3" xfId="27647"/>
    <cellStyle name="Normal 2 4 2 4 3 2" xfId="27648"/>
    <cellStyle name="Normal 2 4 2 4 3 2 2" xfId="27649"/>
    <cellStyle name="Normal 2 4 2 4 3 3" xfId="27650"/>
    <cellStyle name="Normal 2 4 2 4 3_37. RESULTADO NEGOCIOS YOY" xfId="27651"/>
    <cellStyle name="Normal 2 4 2 4 4" xfId="27652"/>
    <cellStyle name="Normal 2 4 2 4 4 2" xfId="27653"/>
    <cellStyle name="Normal 2 4 2 4 5" xfId="27654"/>
    <cellStyle name="Normal 2 4 2 4 5 2" xfId="27655"/>
    <cellStyle name="Normal 2 4 2 4 6" xfId="27656"/>
    <cellStyle name="Normal 2 4 2 4 7" xfId="27657"/>
    <cellStyle name="Normal 2 4 2 4_37. RESULTADO NEGOCIOS YOY" xfId="27658"/>
    <cellStyle name="Normal 2 4 2 5" xfId="27659"/>
    <cellStyle name="Normal 2 4 2 5 2" xfId="27660"/>
    <cellStyle name="Normal 2 4 2 5 2 2" xfId="27661"/>
    <cellStyle name="Normal 2 4 2 5 2 2 2" xfId="27662"/>
    <cellStyle name="Normal 2 4 2 5 2 3" xfId="27663"/>
    <cellStyle name="Normal 2 4 2 5 2 4" xfId="27664"/>
    <cellStyle name="Normal 2 4 2 5 2_37. RESULTADO NEGOCIOS YOY" xfId="27665"/>
    <cellStyle name="Normal 2 4 2 5 3" xfId="27666"/>
    <cellStyle name="Normal 2 4 2 5 3 2" xfId="27667"/>
    <cellStyle name="Normal 2 4 2 5 3 2 2" xfId="27668"/>
    <cellStyle name="Normal 2 4 2 5 3 3" xfId="27669"/>
    <cellStyle name="Normal 2 4 2 5 4" xfId="27670"/>
    <cellStyle name="Normal 2 4 2 5 4 2" xfId="27671"/>
    <cellStyle name="Normal 2 4 2 5 5" xfId="27672"/>
    <cellStyle name="Normal 2 4 2 5 5 2" xfId="27673"/>
    <cellStyle name="Normal 2 4 2 5 6" xfId="27674"/>
    <cellStyle name="Normal 2 4 2 5 7" xfId="27675"/>
    <cellStyle name="Normal 2 4 2 5_37. RESULTADO NEGOCIOS YOY" xfId="27676"/>
    <cellStyle name="Normal 2 4 2 6" xfId="27677"/>
    <cellStyle name="Normal 2 4 2 6 2" xfId="27678"/>
    <cellStyle name="Normal 2 4 2 6 2 2" xfId="27679"/>
    <cellStyle name="Normal 2 4 2 6 2 2 2" xfId="27680"/>
    <cellStyle name="Normal 2 4 2 6 2 3" xfId="27681"/>
    <cellStyle name="Normal 2 4 2 6 2 4" xfId="27682"/>
    <cellStyle name="Normal 2 4 2 6 3" xfId="27683"/>
    <cellStyle name="Normal 2 4 2 6 3 2" xfId="27684"/>
    <cellStyle name="Normal 2 4 2 6 4" xfId="27685"/>
    <cellStyle name="Normal 2 4 2 6 4 2" xfId="27686"/>
    <cellStyle name="Normal 2 4 2 6 5" xfId="27687"/>
    <cellStyle name="Normal 2 4 2 6 6" xfId="27688"/>
    <cellStyle name="Normal 2 4 2 6_37. RESULTADO NEGOCIOS YOY" xfId="27689"/>
    <cellStyle name="Normal 2 4 2 7" xfId="27690"/>
    <cellStyle name="Normal 2 4 2 7 2" xfId="27691"/>
    <cellStyle name="Normal 2 4 2 7 2 2" xfId="27692"/>
    <cellStyle name="Normal 2 4 2 7 3" xfId="27693"/>
    <cellStyle name="Normal 2 4 2 7 4" xfId="27694"/>
    <cellStyle name="Normal 2 4 2 7_37. RESULTADO NEGOCIOS YOY" xfId="27695"/>
    <cellStyle name="Normal 2 4 2 8" xfId="27696"/>
    <cellStyle name="Normal 2 4 2 8 2" xfId="27697"/>
    <cellStyle name="Normal 2 4 2 8 3" xfId="27698"/>
    <cellStyle name="Normal 2 4 2 8 4" xfId="27699"/>
    <cellStyle name="Normal 2 4 2 8_37. RESULTADO NEGOCIOS YOY" xfId="27700"/>
    <cellStyle name="Normal 2 4 2 9" xfId="27701"/>
    <cellStyle name="Normal 2 4 2 9 2" xfId="27702"/>
    <cellStyle name="Normal 2 4 2 9 3" xfId="27703"/>
    <cellStyle name="Normal 2 4 2 9 4" xfId="27704"/>
    <cellStyle name="Normal 2 4 2 9_37. RESULTADO NEGOCIOS YOY" xfId="27705"/>
    <cellStyle name="Normal 2 4 2_37. RESULTADO NEGOCIOS YOY" xfId="27706"/>
    <cellStyle name="Normal 2 4 3" xfId="27707"/>
    <cellStyle name="Normal 2 4 3 2" xfId="27708"/>
    <cellStyle name="Normal 2 4 3 2 2" xfId="27709"/>
    <cellStyle name="Normal 2 4 3 2 3" xfId="27710"/>
    <cellStyle name="Normal 2 4 3 2 4" xfId="27711"/>
    <cellStyle name="Normal 2 4 3 2_37. RESULTADO NEGOCIOS YOY" xfId="27712"/>
    <cellStyle name="Normal 2 4 3 3" xfId="27713"/>
    <cellStyle name="Normal 2 4 3 4" xfId="27714"/>
    <cellStyle name="Normal 2 4 3 5" xfId="27715"/>
    <cellStyle name="Normal 2 4 3 6" xfId="27716"/>
    <cellStyle name="Normal 2 4 3 7" xfId="27717"/>
    <cellStyle name="Normal 2 4 3 8" xfId="27718"/>
    <cellStyle name="Normal 2 4 3_37. RESULTADO NEGOCIOS YOY" xfId="27719"/>
    <cellStyle name="Normal 2 4 4" xfId="27720"/>
    <cellStyle name="Normal 2 4 4 2" xfId="27721"/>
    <cellStyle name="Normal 2 4 4 2 2" xfId="27722"/>
    <cellStyle name="Normal 2 4 4 2 3" xfId="27723"/>
    <cellStyle name="Normal 2 4 4 2 4" xfId="27724"/>
    <cellStyle name="Normal 2 4 4 2_37. RESULTADO NEGOCIOS YOY" xfId="27725"/>
    <cellStyle name="Normal 2 4 4 3" xfId="27726"/>
    <cellStyle name="Normal 2 4 4 4" xfId="27727"/>
    <cellStyle name="Normal 2 4 4 5" xfId="27728"/>
    <cellStyle name="Normal 2 4 4_37. RESULTADO NEGOCIOS YOY" xfId="27729"/>
    <cellStyle name="Normal 2 4 5" xfId="27730"/>
    <cellStyle name="Normal 2 4 5 2" xfId="27731"/>
    <cellStyle name="Normal 2 4 5 2 2" xfId="27732"/>
    <cellStyle name="Normal 2 4 5 3" xfId="27733"/>
    <cellStyle name="Normal 2 4 5 3 2" xfId="27734"/>
    <cellStyle name="Normal 2 4 5 4" xfId="27735"/>
    <cellStyle name="Normal 2 4 5 5" xfId="27736"/>
    <cellStyle name="Normal 2 4 5 6" xfId="27737"/>
    <cellStyle name="Normal 2 4 5_37. RESULTADO NEGOCIOS YOY" xfId="27738"/>
    <cellStyle name="Normal 2 4 6" xfId="27739"/>
    <cellStyle name="Normal 2 4 6 2" xfId="27740"/>
    <cellStyle name="Normal 2 4 6 3" xfId="27741"/>
    <cellStyle name="Normal 2 4 6 4" xfId="27742"/>
    <cellStyle name="Normal 2 4 6_37. RESULTADO NEGOCIOS YOY" xfId="27743"/>
    <cellStyle name="Normal 2 4 7" xfId="27744"/>
    <cellStyle name="Normal 2 4 8" xfId="27745"/>
    <cellStyle name="Normal 2 4 9" xfId="27746"/>
    <cellStyle name="Normal 2 4_37. RESULTADO NEGOCIOS YOY" xfId="27747"/>
    <cellStyle name="Normal 2 5" xfId="27748"/>
    <cellStyle name="Normal 2 5 10" xfId="27749"/>
    <cellStyle name="Normal 2 5 10 2" xfId="27750"/>
    <cellStyle name="Normal 2 5 10 2 2" xfId="27751"/>
    <cellStyle name="Normal 2 5 10 2_37. RESULTADO NEGOCIOS YOY" xfId="27752"/>
    <cellStyle name="Normal 2 5 10 3" xfId="27753"/>
    <cellStyle name="Normal 2 5 10 3 2" xfId="27754"/>
    <cellStyle name="Normal 2 5 10 3_37. RESULTADO NEGOCIOS YOY" xfId="27755"/>
    <cellStyle name="Normal 2 5 10 4" xfId="27756"/>
    <cellStyle name="Normal 2 5 10_37. RESULTADO NEGOCIOS YOY" xfId="27757"/>
    <cellStyle name="Normal 2 5 11" xfId="27758"/>
    <cellStyle name="Normal 2 5 11 2" xfId="27759"/>
    <cellStyle name="Normal 2 5 11 2 2" xfId="27760"/>
    <cellStyle name="Normal 2 5 11 2_37. RESULTADO NEGOCIOS YOY" xfId="27761"/>
    <cellStyle name="Normal 2 5 11 3" xfId="27762"/>
    <cellStyle name="Normal 2 5 11 3 2" xfId="27763"/>
    <cellStyle name="Normal 2 5 11 3_37. RESULTADO NEGOCIOS YOY" xfId="27764"/>
    <cellStyle name="Normal 2 5 11 4" xfId="27765"/>
    <cellStyle name="Normal 2 5 11_37. RESULTADO NEGOCIOS YOY" xfId="27766"/>
    <cellStyle name="Normal 2 5 12" xfId="27767"/>
    <cellStyle name="Normal 2 5 12 2" xfId="27768"/>
    <cellStyle name="Normal 2 5 12 2 2" xfId="27769"/>
    <cellStyle name="Normal 2 5 12 2_37. RESULTADO NEGOCIOS YOY" xfId="27770"/>
    <cellStyle name="Normal 2 5 12 3" xfId="27771"/>
    <cellStyle name="Normal 2 5 12 3 2" xfId="27772"/>
    <cellStyle name="Normal 2 5 12 3_37. RESULTADO NEGOCIOS YOY" xfId="27773"/>
    <cellStyle name="Normal 2 5 12 4" xfId="27774"/>
    <cellStyle name="Normal 2 5 12_37. RESULTADO NEGOCIOS YOY" xfId="27775"/>
    <cellStyle name="Normal 2 5 13" xfId="27776"/>
    <cellStyle name="Normal 2 5 13 2" xfId="27777"/>
    <cellStyle name="Normal 2 5 13 2 2" xfId="27778"/>
    <cellStyle name="Normal 2 5 13 2_37. RESULTADO NEGOCIOS YOY" xfId="27779"/>
    <cellStyle name="Normal 2 5 13 3" xfId="27780"/>
    <cellStyle name="Normal 2 5 13_37. RESULTADO NEGOCIOS YOY" xfId="27781"/>
    <cellStyle name="Normal 2 5 14" xfId="27782"/>
    <cellStyle name="Normal 2 5 14 2" xfId="27783"/>
    <cellStyle name="Normal 2 5 14_37. RESULTADO NEGOCIOS YOY" xfId="27784"/>
    <cellStyle name="Normal 2 5 15" xfId="27785"/>
    <cellStyle name="Normal 2 5 15 2" xfId="27786"/>
    <cellStyle name="Normal 2 5 15_37. RESULTADO NEGOCIOS YOY" xfId="27787"/>
    <cellStyle name="Normal 2 5 16" xfId="27788"/>
    <cellStyle name="Normal 2 5 16 2" xfId="27789"/>
    <cellStyle name="Normal 2 5 16_37. RESULTADO NEGOCIOS YOY" xfId="27790"/>
    <cellStyle name="Normal 2 5 17" xfId="27791"/>
    <cellStyle name="Normal 2 5 17 2" xfId="27792"/>
    <cellStyle name="Normal 2 5 17_37. RESULTADO NEGOCIOS YOY" xfId="27793"/>
    <cellStyle name="Normal 2 5 18" xfId="27794"/>
    <cellStyle name="Normal 2 5 19" xfId="27795"/>
    <cellStyle name="Normal 2 5 2" xfId="27796"/>
    <cellStyle name="Normal 2 5 2 10" xfId="27797"/>
    <cellStyle name="Normal 2 5 2 10 2" xfId="27798"/>
    <cellStyle name="Normal 2 5 2 10_37. RESULTADO NEGOCIOS YOY" xfId="27799"/>
    <cellStyle name="Normal 2 5 2 11" xfId="27800"/>
    <cellStyle name="Normal 2 5 2 12" xfId="27801"/>
    <cellStyle name="Normal 2 5 2 13" xfId="27802"/>
    <cellStyle name="Normal 2 5 2 2" xfId="27803"/>
    <cellStyle name="Normal 2 5 2 2 2" xfId="27804"/>
    <cellStyle name="Normal 2 5 2 2 2 2" xfId="27805"/>
    <cellStyle name="Normal 2 5 2 2 2 3" xfId="27806"/>
    <cellStyle name="Normal 2 5 2 2 2 4" xfId="27807"/>
    <cellStyle name="Normal 2 5 2 2 3" xfId="27808"/>
    <cellStyle name="Normal 2 5 2 2 3 2" xfId="27809"/>
    <cellStyle name="Normal 2 5 2 2 3 2 2" xfId="27810"/>
    <cellStyle name="Normal 2 5 2 2 3 2 2 2" xfId="27811"/>
    <cellStyle name="Normal 2 5 2 2 3 2 2_37. RESULTADO NEGOCIOS YOY" xfId="27812"/>
    <cellStyle name="Normal 2 5 2 2 3 2 3" xfId="27813"/>
    <cellStyle name="Normal 2 5 2 2 3 2 3 2" xfId="27814"/>
    <cellStyle name="Normal 2 5 2 2 3 2 3_37. RESULTADO NEGOCIOS YOY" xfId="27815"/>
    <cellStyle name="Normal 2 5 2 2 3 2 4" xfId="27816"/>
    <cellStyle name="Normal 2 5 2 2 3 2_37. RESULTADO NEGOCIOS YOY" xfId="27817"/>
    <cellStyle name="Normal 2 5 2 2 3 3" xfId="27818"/>
    <cellStyle name="Normal 2 5 2 2 3 3 2" xfId="27819"/>
    <cellStyle name="Normal 2 5 2 2 3 3_37. RESULTADO NEGOCIOS YOY" xfId="27820"/>
    <cellStyle name="Normal 2 5 2 2 3 4" xfId="27821"/>
    <cellStyle name="Normal 2 5 2 2 3 4 2" xfId="27822"/>
    <cellStyle name="Normal 2 5 2 2 3 4_37. RESULTADO NEGOCIOS YOY" xfId="27823"/>
    <cellStyle name="Normal 2 5 2 2 3 5" xfId="27824"/>
    <cellStyle name="Normal 2 5 2 2 3_37. RESULTADO NEGOCIOS YOY" xfId="27825"/>
    <cellStyle name="Normal 2 5 2 2 4" xfId="27826"/>
    <cellStyle name="Normal 2 5 2 2 4 2" xfId="27827"/>
    <cellStyle name="Normal 2 5 2 2 4 2 2" xfId="27828"/>
    <cellStyle name="Normal 2 5 2 2 4 2_37. RESULTADO NEGOCIOS YOY" xfId="27829"/>
    <cellStyle name="Normal 2 5 2 2 4 3" xfId="27830"/>
    <cellStyle name="Normal 2 5 2 2 4 3 2" xfId="27831"/>
    <cellStyle name="Normal 2 5 2 2 4 3_37. RESULTADO NEGOCIOS YOY" xfId="27832"/>
    <cellStyle name="Normal 2 5 2 2 4 4" xfId="27833"/>
    <cellStyle name="Normal 2 5 2 2 4_37. RESULTADO NEGOCIOS YOY" xfId="27834"/>
    <cellStyle name="Normal 2 5 2 2 5" xfId="27835"/>
    <cellStyle name="Normal 2 5 2 2 5 2" xfId="27836"/>
    <cellStyle name="Normal 2 5 2 2 5_37. RESULTADO NEGOCIOS YOY" xfId="27837"/>
    <cellStyle name="Normal 2 5 2 2 6" xfId="27838"/>
    <cellStyle name="Normal 2 5 2 2 6 2" xfId="27839"/>
    <cellStyle name="Normal 2 5 2 2 6_37. RESULTADO NEGOCIOS YOY" xfId="27840"/>
    <cellStyle name="Normal 2 5 2 2 7" xfId="27841"/>
    <cellStyle name="Normal 2 5 2 2 8" xfId="27842"/>
    <cellStyle name="Normal 2 5 2 2 9" xfId="27843"/>
    <cellStyle name="Normal 2 5 2 2_37. RESULTADO NEGOCIOS YOY" xfId="27844"/>
    <cellStyle name="Normal 2 5 2 3" xfId="27845"/>
    <cellStyle name="Normal 2 5 2 3 2" xfId="27846"/>
    <cellStyle name="Normal 2 5 2 4" xfId="27847"/>
    <cellStyle name="Normal 2 5 2 4 2" xfId="27848"/>
    <cellStyle name="Normal 2 5 2 4 2 2" xfId="27849"/>
    <cellStyle name="Normal 2 5 2 4 2_37. RESULTADO NEGOCIOS YOY" xfId="27850"/>
    <cellStyle name="Normal 2 5 2 4 3" xfId="27851"/>
    <cellStyle name="Normal 2 5 2 4 3 2" xfId="27852"/>
    <cellStyle name="Normal 2 5 2 4 3_37. RESULTADO NEGOCIOS YOY" xfId="27853"/>
    <cellStyle name="Normal 2 5 2 4 4" xfId="27854"/>
    <cellStyle name="Normal 2 5 2 4_37. RESULTADO NEGOCIOS YOY" xfId="27855"/>
    <cellStyle name="Normal 2 5 2 5" xfId="27856"/>
    <cellStyle name="Normal 2 5 2 5 2" xfId="27857"/>
    <cellStyle name="Normal 2 5 2 5 2 2" xfId="27858"/>
    <cellStyle name="Normal 2 5 2 5 2_37. RESULTADO NEGOCIOS YOY" xfId="27859"/>
    <cellStyle name="Normal 2 5 2 5 3" xfId="27860"/>
    <cellStyle name="Normal 2 5 2 5 3 2" xfId="27861"/>
    <cellStyle name="Normal 2 5 2 5 3_37. RESULTADO NEGOCIOS YOY" xfId="27862"/>
    <cellStyle name="Normal 2 5 2 5 4" xfId="27863"/>
    <cellStyle name="Normal 2 5 2 5_37. RESULTADO NEGOCIOS YOY" xfId="27864"/>
    <cellStyle name="Normal 2 5 2 6" xfId="27865"/>
    <cellStyle name="Normal 2 5 2 6 2" xfId="27866"/>
    <cellStyle name="Normal 2 5 2 6 2 2" xfId="27867"/>
    <cellStyle name="Normal 2 5 2 6 2_37. RESULTADO NEGOCIOS YOY" xfId="27868"/>
    <cellStyle name="Normal 2 5 2 6 3" xfId="27869"/>
    <cellStyle name="Normal 2 5 2 6_37. RESULTADO NEGOCIOS YOY" xfId="27870"/>
    <cellStyle name="Normal 2 5 2 7" xfId="27871"/>
    <cellStyle name="Normal 2 5 2 7 2" xfId="27872"/>
    <cellStyle name="Normal 2 5 2 7 2 2" xfId="27873"/>
    <cellStyle name="Normal 2 5 2 7 2_37. RESULTADO NEGOCIOS YOY" xfId="27874"/>
    <cellStyle name="Normal 2 5 2 7 3" xfId="27875"/>
    <cellStyle name="Normal 2 5 2 7_37. RESULTADO NEGOCIOS YOY" xfId="27876"/>
    <cellStyle name="Normal 2 5 2 8" xfId="27877"/>
    <cellStyle name="Normal 2 5 2 8 2" xfId="27878"/>
    <cellStyle name="Normal 2 5 2 8 2 2" xfId="27879"/>
    <cellStyle name="Normal 2 5 2 8 2_37. RESULTADO NEGOCIOS YOY" xfId="27880"/>
    <cellStyle name="Normal 2 5 2 8 3" xfId="27881"/>
    <cellStyle name="Normal 2 5 2 8_37. RESULTADO NEGOCIOS YOY" xfId="27882"/>
    <cellStyle name="Normal 2 5 2 9" xfId="27883"/>
    <cellStyle name="Normal 2 5 2 9 2" xfId="27884"/>
    <cellStyle name="Normal 2 5 2 9 2 2" xfId="27885"/>
    <cellStyle name="Normal 2 5 2 9 2_37. RESULTADO NEGOCIOS YOY" xfId="27886"/>
    <cellStyle name="Normal 2 5 2 9 3" xfId="27887"/>
    <cellStyle name="Normal 2 5 2 9_37. RESULTADO NEGOCIOS YOY" xfId="27888"/>
    <cellStyle name="Normal 2 5 2_37. RESULTADO NEGOCIOS YOY" xfId="27889"/>
    <cellStyle name="Normal 2 5 20" xfId="27890"/>
    <cellStyle name="Normal 2 5 21" xfId="38356"/>
    <cellStyle name="Normal 2 5 3" xfId="27891"/>
    <cellStyle name="Normal 2 5 3 2" xfId="27892"/>
    <cellStyle name="Normal 2 5 3 3" xfId="27893"/>
    <cellStyle name="Normal 2 5 3 3 2" xfId="27894"/>
    <cellStyle name="Normal 2 5 3 3_37. RESULTADO NEGOCIOS YOY" xfId="27895"/>
    <cellStyle name="Normal 2 5 3 4" xfId="27896"/>
    <cellStyle name="Normal 2 5 3 4 2" xfId="27897"/>
    <cellStyle name="Normal 2 5 3 4_37. RESULTADO NEGOCIOS YOY" xfId="27898"/>
    <cellStyle name="Normal 2 5 3 5" xfId="27899"/>
    <cellStyle name="Normal 2 5 3 6" xfId="27900"/>
    <cellStyle name="Normal 2 5 3 7" xfId="27901"/>
    <cellStyle name="Normal 2 5 3_37. RESULTADO NEGOCIOS YOY" xfId="27902"/>
    <cellStyle name="Normal 2 5 4" xfId="27903"/>
    <cellStyle name="Normal 2 5 4 10" xfId="27904"/>
    <cellStyle name="Normal 2 5 4 10 2" xfId="27905"/>
    <cellStyle name="Normal 2 5 4 10 3" xfId="27906"/>
    <cellStyle name="Normal 2 5 4 10 4" xfId="27907"/>
    <cellStyle name="Normal 2 5 4 10_37. RESULTADO NEGOCIOS YOY" xfId="27908"/>
    <cellStyle name="Normal 2 5 4 11" xfId="27909"/>
    <cellStyle name="Normal 2 5 4 11 2" xfId="27910"/>
    <cellStyle name="Normal 2 5 4 11 3" xfId="27911"/>
    <cellStyle name="Normal 2 5 4 11_37. RESULTADO NEGOCIOS YOY" xfId="27912"/>
    <cellStyle name="Normal 2 5 4 12" xfId="27913"/>
    <cellStyle name="Normal 2 5 4 12 2" xfId="27914"/>
    <cellStyle name="Normal 2 5 4 12 3" xfId="27915"/>
    <cellStyle name="Normal 2 5 4 12_37. RESULTADO NEGOCIOS YOY" xfId="27916"/>
    <cellStyle name="Normal 2 5 4 13" xfId="27917"/>
    <cellStyle name="Normal 2 5 4 13 2" xfId="27918"/>
    <cellStyle name="Normal 2 5 4 13_37. RESULTADO NEGOCIOS YOY" xfId="27919"/>
    <cellStyle name="Normal 2 5 4 14" xfId="27920"/>
    <cellStyle name="Normal 2 5 4 2" xfId="27921"/>
    <cellStyle name="Normal 2 5 4 2 10" xfId="27922"/>
    <cellStyle name="Normal 2 5 4 2 2" xfId="27923"/>
    <cellStyle name="Normal 2 5 4 2 2 2" xfId="27924"/>
    <cellStyle name="Normal 2 5 4 2 2 2 2" xfId="27925"/>
    <cellStyle name="Normal 2 5 4 2 2 2 2 2" xfId="27926"/>
    <cellStyle name="Normal 2 5 4 2 2 2 3" xfId="27927"/>
    <cellStyle name="Normal 2 5 4 2 2 2 4" xfId="27928"/>
    <cellStyle name="Normal 2 5 4 2 2 2_37. RESULTADO NEGOCIOS YOY" xfId="27929"/>
    <cellStyle name="Normal 2 5 4 2 2 3" xfId="27930"/>
    <cellStyle name="Normal 2 5 4 2 2 3 2" xfId="27931"/>
    <cellStyle name="Normal 2 5 4 2 2 3_37. RESULTADO NEGOCIOS YOY" xfId="27932"/>
    <cellStyle name="Normal 2 5 4 2 2 4" xfId="27933"/>
    <cellStyle name="Normal 2 5 4 2 2 4 2" xfId="27934"/>
    <cellStyle name="Normal 2 5 4 2 2 5" xfId="27935"/>
    <cellStyle name="Normal 2 5 4 2 2 6" xfId="27936"/>
    <cellStyle name="Normal 2 5 4 2 2_37. RESULTADO NEGOCIOS YOY" xfId="27937"/>
    <cellStyle name="Normal 2 5 4 2 3" xfId="27938"/>
    <cellStyle name="Normal 2 5 4 2 3 2" xfId="27939"/>
    <cellStyle name="Normal 2 5 4 2 3 2 2" xfId="27940"/>
    <cellStyle name="Normal 2 5 4 2 3 2 3" xfId="27941"/>
    <cellStyle name="Normal 2 5 4 2 3 3" xfId="27942"/>
    <cellStyle name="Normal 2 5 4 2 3 3 2" xfId="27943"/>
    <cellStyle name="Normal 2 5 4 2 3 4" xfId="27944"/>
    <cellStyle name="Normal 2 5 4 2 3 5" xfId="27945"/>
    <cellStyle name="Normal 2 5 4 2 3_37. RESULTADO NEGOCIOS YOY" xfId="27946"/>
    <cellStyle name="Normal 2 5 4 2 4" xfId="27947"/>
    <cellStyle name="Normal 2 5 4 2 4 2" xfId="27948"/>
    <cellStyle name="Normal 2 5 4 2 4 2 2" xfId="27949"/>
    <cellStyle name="Normal 2 5 4 2 4 2 3" xfId="27950"/>
    <cellStyle name="Normal 2 5 4 2 4 3" xfId="27951"/>
    <cellStyle name="Normal 2 5 4 2 4 4" xfId="27952"/>
    <cellStyle name="Normal 2 5 4 2 4_37. RESULTADO NEGOCIOS YOY" xfId="27953"/>
    <cellStyle name="Normal 2 5 4 2 5" xfId="27954"/>
    <cellStyle name="Normal 2 5 4 2 5 2" xfId="27955"/>
    <cellStyle name="Normal 2 5 4 2 5 3" xfId="27956"/>
    <cellStyle name="Normal 2 5 4 2 5 4" xfId="27957"/>
    <cellStyle name="Normal 2 5 4 2 5_37. RESULTADO NEGOCIOS YOY" xfId="27958"/>
    <cellStyle name="Normal 2 5 4 2 6" xfId="27959"/>
    <cellStyle name="Normal 2 5 4 2 6 2" xfId="27960"/>
    <cellStyle name="Normal 2 5 4 2 6 3" xfId="27961"/>
    <cellStyle name="Normal 2 5 4 2 6 4" xfId="27962"/>
    <cellStyle name="Normal 2 5 4 2 6_37. RESULTADO NEGOCIOS YOY" xfId="27963"/>
    <cellStyle name="Normal 2 5 4 2 7" xfId="27964"/>
    <cellStyle name="Normal 2 5 4 2 7 2" xfId="27965"/>
    <cellStyle name="Normal 2 5 4 2 7 3" xfId="27966"/>
    <cellStyle name="Normal 2 5 4 2 7 4" xfId="27967"/>
    <cellStyle name="Normal 2 5 4 2 7_37. RESULTADO NEGOCIOS YOY" xfId="27968"/>
    <cellStyle name="Normal 2 5 4 2 8" xfId="27969"/>
    <cellStyle name="Normal 2 5 4 2 9" xfId="27970"/>
    <cellStyle name="Normal 2 5 4 2_37. RESULTADO NEGOCIOS YOY" xfId="27971"/>
    <cellStyle name="Normal 2 5 4 3" xfId="27972"/>
    <cellStyle name="Normal 2 5 4 3 2" xfId="27973"/>
    <cellStyle name="Normal 2 5 4 3 2 2" xfId="27974"/>
    <cellStyle name="Normal 2 5 4 3 2 2 2" xfId="27975"/>
    <cellStyle name="Normal 2 5 4 3 2 2 2 2" xfId="27976"/>
    <cellStyle name="Normal 2 5 4 3 2 2 3" xfId="27977"/>
    <cellStyle name="Normal 2 5 4 3 2 2 4" xfId="27978"/>
    <cellStyle name="Normal 2 5 4 3 2 2_37. RESULTADO NEGOCIOS YOY" xfId="27979"/>
    <cellStyle name="Normal 2 5 4 3 2 3" xfId="27980"/>
    <cellStyle name="Normal 2 5 4 3 2 3 2" xfId="27981"/>
    <cellStyle name="Normal 2 5 4 3 2 3_37. RESULTADO NEGOCIOS YOY" xfId="27982"/>
    <cellStyle name="Normal 2 5 4 3 2 4" xfId="27983"/>
    <cellStyle name="Normal 2 5 4 3 2 4 2" xfId="27984"/>
    <cellStyle name="Normal 2 5 4 3 2 5" xfId="27985"/>
    <cellStyle name="Normal 2 5 4 3 2 6" xfId="27986"/>
    <cellStyle name="Normal 2 5 4 3 2_37. RESULTADO NEGOCIOS YOY" xfId="27987"/>
    <cellStyle name="Normal 2 5 4 3 3" xfId="27988"/>
    <cellStyle name="Normal 2 5 4 3 3 2" xfId="27989"/>
    <cellStyle name="Normal 2 5 4 3 3 2 2" xfId="27990"/>
    <cellStyle name="Normal 2 5 4 3 3 2 3" xfId="27991"/>
    <cellStyle name="Normal 2 5 4 3 3 3" xfId="27992"/>
    <cellStyle name="Normal 2 5 4 3 3 3 2" xfId="27993"/>
    <cellStyle name="Normal 2 5 4 3 3 4" xfId="27994"/>
    <cellStyle name="Normal 2 5 4 3 3 5" xfId="27995"/>
    <cellStyle name="Normal 2 5 4 3 3_37. RESULTADO NEGOCIOS YOY" xfId="27996"/>
    <cellStyle name="Normal 2 5 4 3 4" xfId="27997"/>
    <cellStyle name="Normal 2 5 4 3 4 2" xfId="27998"/>
    <cellStyle name="Normal 2 5 4 3 4 2 2" xfId="27999"/>
    <cellStyle name="Normal 2 5 4 3 4 2 3" xfId="28000"/>
    <cellStyle name="Normal 2 5 4 3 4 3" xfId="28001"/>
    <cellStyle name="Normal 2 5 4 3 4 4" xfId="28002"/>
    <cellStyle name="Normal 2 5 4 3 4_37. RESULTADO NEGOCIOS YOY" xfId="28003"/>
    <cellStyle name="Normal 2 5 4 3 5" xfId="28004"/>
    <cellStyle name="Normal 2 5 4 3 5 2" xfId="28005"/>
    <cellStyle name="Normal 2 5 4 3 5 3" xfId="28006"/>
    <cellStyle name="Normal 2 5 4 3 5 4" xfId="28007"/>
    <cellStyle name="Normal 2 5 4 3 5_37. RESULTADO NEGOCIOS YOY" xfId="28008"/>
    <cellStyle name="Normal 2 5 4 3 6" xfId="28009"/>
    <cellStyle name="Normal 2 5 4 3 6 2" xfId="28010"/>
    <cellStyle name="Normal 2 5 4 3 6 3" xfId="28011"/>
    <cellStyle name="Normal 2 5 4 3 6_37. RESULTADO NEGOCIOS YOY" xfId="28012"/>
    <cellStyle name="Normal 2 5 4 3 7" xfId="28013"/>
    <cellStyle name="Normal 2 5 4 3 8" xfId="28014"/>
    <cellStyle name="Normal 2 5 4 3_37. RESULTADO NEGOCIOS YOY" xfId="28015"/>
    <cellStyle name="Normal 2 5 4 4" xfId="28016"/>
    <cellStyle name="Normal 2 5 4 4 2" xfId="28017"/>
    <cellStyle name="Normal 2 5 4 4 2 2" xfId="28018"/>
    <cellStyle name="Normal 2 5 4 4 2 2 2" xfId="28019"/>
    <cellStyle name="Normal 2 5 4 4 2 2_37. RESULTADO NEGOCIOS YOY" xfId="28020"/>
    <cellStyle name="Normal 2 5 4 4 2 3" xfId="28021"/>
    <cellStyle name="Normal 2 5 4 4 2 3 2" xfId="28022"/>
    <cellStyle name="Normal 2 5 4 4 2 4" xfId="28023"/>
    <cellStyle name="Normal 2 5 4 4 2 5" xfId="28024"/>
    <cellStyle name="Normal 2 5 4 4 2_37. RESULTADO NEGOCIOS YOY" xfId="28025"/>
    <cellStyle name="Normal 2 5 4 4 3" xfId="28026"/>
    <cellStyle name="Normal 2 5 4 4 3 2" xfId="28027"/>
    <cellStyle name="Normal 2 5 4 4 3 2 2" xfId="28028"/>
    <cellStyle name="Normal 2 5 4 4 3 3" xfId="28029"/>
    <cellStyle name="Normal 2 5 4 4 3_37. RESULTADO NEGOCIOS YOY" xfId="28030"/>
    <cellStyle name="Normal 2 5 4 4 4" xfId="28031"/>
    <cellStyle name="Normal 2 5 4 4 4 2" xfId="28032"/>
    <cellStyle name="Normal 2 5 4 4 5" xfId="28033"/>
    <cellStyle name="Normal 2 5 4 4 5 2" xfId="28034"/>
    <cellStyle name="Normal 2 5 4 4 6" xfId="28035"/>
    <cellStyle name="Normal 2 5 4 4 7" xfId="28036"/>
    <cellStyle name="Normal 2 5 4 4_37. RESULTADO NEGOCIOS YOY" xfId="28037"/>
    <cellStyle name="Normal 2 5 4 5" xfId="28038"/>
    <cellStyle name="Normal 2 5 4 5 2" xfId="28039"/>
    <cellStyle name="Normal 2 5 4 5 2 2" xfId="28040"/>
    <cellStyle name="Normal 2 5 4 5 2 2 2" xfId="28041"/>
    <cellStyle name="Normal 2 5 4 5 2 3" xfId="28042"/>
    <cellStyle name="Normal 2 5 4 5 2 4" xfId="28043"/>
    <cellStyle name="Normal 2 5 4 5 2_37. RESULTADO NEGOCIOS YOY" xfId="28044"/>
    <cellStyle name="Normal 2 5 4 5 3" xfId="28045"/>
    <cellStyle name="Normal 2 5 4 5 3 2" xfId="28046"/>
    <cellStyle name="Normal 2 5 4 5 3 2 2" xfId="28047"/>
    <cellStyle name="Normal 2 5 4 5 3 3" xfId="28048"/>
    <cellStyle name="Normal 2 5 4 5 4" xfId="28049"/>
    <cellStyle name="Normal 2 5 4 5 4 2" xfId="28050"/>
    <cellStyle name="Normal 2 5 4 5 5" xfId="28051"/>
    <cellStyle name="Normal 2 5 4 5 5 2" xfId="28052"/>
    <cellStyle name="Normal 2 5 4 5 6" xfId="28053"/>
    <cellStyle name="Normal 2 5 4 5 7" xfId="28054"/>
    <cellStyle name="Normal 2 5 4 5_37. RESULTADO NEGOCIOS YOY" xfId="28055"/>
    <cellStyle name="Normal 2 5 4 6" xfId="28056"/>
    <cellStyle name="Normal 2 5 4 6 2" xfId="28057"/>
    <cellStyle name="Normal 2 5 4 6 2 2" xfId="28058"/>
    <cellStyle name="Normal 2 5 4 6 2 2 2" xfId="28059"/>
    <cellStyle name="Normal 2 5 4 6 2 3" xfId="28060"/>
    <cellStyle name="Normal 2 5 4 6 2 4" xfId="28061"/>
    <cellStyle name="Normal 2 5 4 6 3" xfId="28062"/>
    <cellStyle name="Normal 2 5 4 6 3 2" xfId="28063"/>
    <cellStyle name="Normal 2 5 4 6 4" xfId="28064"/>
    <cellStyle name="Normal 2 5 4 6 4 2" xfId="28065"/>
    <cellStyle name="Normal 2 5 4 6 5" xfId="28066"/>
    <cellStyle name="Normal 2 5 4 6 6" xfId="28067"/>
    <cellStyle name="Normal 2 5 4 6_37. RESULTADO NEGOCIOS YOY" xfId="28068"/>
    <cellStyle name="Normal 2 5 4 7" xfId="28069"/>
    <cellStyle name="Normal 2 5 4 7 2" xfId="28070"/>
    <cellStyle name="Normal 2 5 4 7 2 2" xfId="28071"/>
    <cellStyle name="Normal 2 5 4 7 2 3" xfId="28072"/>
    <cellStyle name="Normal 2 5 4 7 3" xfId="28073"/>
    <cellStyle name="Normal 2 5 4 7 4" xfId="28074"/>
    <cellStyle name="Normal 2 5 4 7_37. RESULTADO NEGOCIOS YOY" xfId="28075"/>
    <cellStyle name="Normal 2 5 4 8" xfId="28076"/>
    <cellStyle name="Normal 2 5 4 8 2" xfId="28077"/>
    <cellStyle name="Normal 2 5 4 8 3" xfId="28078"/>
    <cellStyle name="Normal 2 5 4 8 4" xfId="28079"/>
    <cellStyle name="Normal 2 5 4 8_37. RESULTADO NEGOCIOS YOY" xfId="28080"/>
    <cellStyle name="Normal 2 5 4 9" xfId="28081"/>
    <cellStyle name="Normal 2 5 4 9 2" xfId="28082"/>
    <cellStyle name="Normal 2 5 4 9 3" xfId="28083"/>
    <cellStyle name="Normal 2 5 4 9 4" xfId="28084"/>
    <cellStyle name="Normal 2 5 4 9_37. RESULTADO NEGOCIOS YOY" xfId="28085"/>
    <cellStyle name="Normal 2 5 4_37. RESULTADO NEGOCIOS YOY" xfId="28086"/>
    <cellStyle name="Normal 2 5 5" xfId="28087"/>
    <cellStyle name="Normal 2 5 5 2" xfId="28088"/>
    <cellStyle name="Normal 2 5 5 2 2" xfId="28089"/>
    <cellStyle name="Normal 2 5 5 2 2 2" xfId="28090"/>
    <cellStyle name="Normal 2 5 5 2 2_37. RESULTADO NEGOCIOS YOY" xfId="28091"/>
    <cellStyle name="Normal 2 5 5 2 3" xfId="28092"/>
    <cellStyle name="Normal 2 5 5 2 3 2" xfId="28093"/>
    <cellStyle name="Normal 2 5 5 2 3_37. RESULTADO NEGOCIOS YOY" xfId="28094"/>
    <cellStyle name="Normal 2 5 5 2 4" xfId="28095"/>
    <cellStyle name="Normal 2 5 5 2 5" xfId="28096"/>
    <cellStyle name="Normal 2 5 5 2_37. RESULTADO NEGOCIOS YOY" xfId="28097"/>
    <cellStyle name="Normal 2 5 5 3" xfId="28098"/>
    <cellStyle name="Normal 2 5 5 3 2" xfId="28099"/>
    <cellStyle name="Normal 2 5 5 3_37. RESULTADO NEGOCIOS YOY" xfId="28100"/>
    <cellStyle name="Normal 2 5 5 4" xfId="28101"/>
    <cellStyle name="Normal 2 5 5 4 2" xfId="28102"/>
    <cellStyle name="Normal 2 5 5 4_37. RESULTADO NEGOCIOS YOY" xfId="28103"/>
    <cellStyle name="Normal 2 5 5 5" xfId="28104"/>
    <cellStyle name="Normal 2 5 5 6" xfId="28105"/>
    <cellStyle name="Normal 2 5 5 7" xfId="28106"/>
    <cellStyle name="Normal 2 5 5_37. RESULTADO NEGOCIOS YOY" xfId="28107"/>
    <cellStyle name="Normal 2 5 6" xfId="28108"/>
    <cellStyle name="Normal 2 5 6 2" xfId="28109"/>
    <cellStyle name="Normal 2 5 6 2 2" xfId="28110"/>
    <cellStyle name="Normal 2 5 6 2_37. RESULTADO NEGOCIOS YOY" xfId="28111"/>
    <cellStyle name="Normal 2 5 6 3" xfId="28112"/>
    <cellStyle name="Normal 2 5 6 3 2" xfId="28113"/>
    <cellStyle name="Normal 2 5 6 3_37. RESULTADO NEGOCIOS YOY" xfId="28114"/>
    <cellStyle name="Normal 2 5 6 4" xfId="28115"/>
    <cellStyle name="Normal 2 5 6 5" xfId="28116"/>
    <cellStyle name="Normal 2 5 6_37. RESULTADO NEGOCIOS YOY" xfId="28117"/>
    <cellStyle name="Normal 2 5 7" xfId="28118"/>
    <cellStyle name="Normal 2 5 7 2" xfId="28119"/>
    <cellStyle name="Normal 2 5 7 2 2" xfId="28120"/>
    <cellStyle name="Normal 2 5 7 2_37. RESULTADO NEGOCIOS YOY" xfId="28121"/>
    <cellStyle name="Normal 2 5 7 3" xfId="28122"/>
    <cellStyle name="Normal 2 5 7 3 2" xfId="28123"/>
    <cellStyle name="Normal 2 5 7 3_37. RESULTADO NEGOCIOS YOY" xfId="28124"/>
    <cellStyle name="Normal 2 5 7 4" xfId="28125"/>
    <cellStyle name="Normal 2 5 7 5" xfId="28126"/>
    <cellStyle name="Normal 2 5 7_37. RESULTADO NEGOCIOS YOY" xfId="28127"/>
    <cellStyle name="Normal 2 5 8" xfId="28128"/>
    <cellStyle name="Normal 2 5 8 2" xfId="28129"/>
    <cellStyle name="Normal 2 5 8 2 2" xfId="28130"/>
    <cellStyle name="Normal 2 5 8 2_37. RESULTADO NEGOCIOS YOY" xfId="28131"/>
    <cellStyle name="Normal 2 5 8 3" xfId="28132"/>
    <cellStyle name="Normal 2 5 8 3 2" xfId="28133"/>
    <cellStyle name="Normal 2 5 8 3_37. RESULTADO NEGOCIOS YOY" xfId="28134"/>
    <cellStyle name="Normal 2 5 8 4" xfId="28135"/>
    <cellStyle name="Normal 2 5 8_37. RESULTADO NEGOCIOS YOY" xfId="28136"/>
    <cellStyle name="Normal 2 5 9" xfId="28137"/>
    <cellStyle name="Normal 2 5 9 2" xfId="28138"/>
    <cellStyle name="Normal 2 5 9 2 2" xfId="28139"/>
    <cellStyle name="Normal 2 5 9 2_37. RESULTADO NEGOCIOS YOY" xfId="28140"/>
    <cellStyle name="Normal 2 5 9 3" xfId="28141"/>
    <cellStyle name="Normal 2 5 9 3 2" xfId="28142"/>
    <cellStyle name="Normal 2 5 9 3_37. RESULTADO NEGOCIOS YOY" xfId="28143"/>
    <cellStyle name="Normal 2 5 9 4" xfId="28144"/>
    <cellStyle name="Normal 2 5 9_37. RESULTADO NEGOCIOS YOY" xfId="28145"/>
    <cellStyle name="Normal 2 5_37. RESULTADO NEGOCIOS YOY" xfId="28146"/>
    <cellStyle name="Normal 2 6" xfId="28147"/>
    <cellStyle name="Normal 2 6 10" xfId="28148"/>
    <cellStyle name="Normal 2 6 11" xfId="28149"/>
    <cellStyle name="Normal 2 6 2" xfId="28150"/>
    <cellStyle name="Normal 2 6 2 2" xfId="28151"/>
    <cellStyle name="Normal 2 6 2 2 10" xfId="28152"/>
    <cellStyle name="Normal 2 6 2 2 11" xfId="28153"/>
    <cellStyle name="Normal 2 6 2 2 2" xfId="28154"/>
    <cellStyle name="Normal 2 6 2 2 2 2" xfId="28155"/>
    <cellStyle name="Normal 2 6 2 2 2 2 2" xfId="28156"/>
    <cellStyle name="Normal 2 6 2 2 2 2 2 2" xfId="28157"/>
    <cellStyle name="Normal 2 6 2 2 2 2 2_37. RESULTADO NEGOCIOS YOY" xfId="28158"/>
    <cellStyle name="Normal 2 6 2 2 2 2 3" xfId="28159"/>
    <cellStyle name="Normal 2 6 2 2 2 2 3 2" xfId="28160"/>
    <cellStyle name="Normal 2 6 2 2 2 2 3_37. RESULTADO NEGOCIOS YOY" xfId="28161"/>
    <cellStyle name="Normal 2 6 2 2 2 2 4" xfId="28162"/>
    <cellStyle name="Normal 2 6 2 2 2 2_37. RESULTADO NEGOCIOS YOY" xfId="28163"/>
    <cellStyle name="Normal 2 6 2 2 2 3" xfId="28164"/>
    <cellStyle name="Normal 2 6 2 2 2 3 2" xfId="28165"/>
    <cellStyle name="Normal 2 6 2 2 2 3 2 2" xfId="28166"/>
    <cellStyle name="Normal 2 6 2 2 2 3 3" xfId="28167"/>
    <cellStyle name="Normal 2 6 2 2 2 3 3 2" xfId="28168"/>
    <cellStyle name="Normal 2 6 2 2 2 3 4" xfId="28169"/>
    <cellStyle name="Normal 2 6 2 2 2 3_37. RESULTADO NEGOCIOS YOY" xfId="28170"/>
    <cellStyle name="Normal 2 6 2 2 2 4" xfId="28171"/>
    <cellStyle name="Normal 2 6 2 2 2 4 2" xfId="28172"/>
    <cellStyle name="Normal 2 6 2 2 2 4_37. RESULTADO NEGOCIOS YOY" xfId="28173"/>
    <cellStyle name="Normal 2 6 2 2 2 5" xfId="28174"/>
    <cellStyle name="Normal 2 6 2 2 2 5 2" xfId="28175"/>
    <cellStyle name="Normal 2 6 2 2 2 5_37. RESULTADO NEGOCIOS YOY" xfId="28176"/>
    <cellStyle name="Normal 2 6 2 2 2 6" xfId="28177"/>
    <cellStyle name="Normal 2 6 2 2 2 6 2" xfId="28178"/>
    <cellStyle name="Normal 2 6 2 2 2 6_37. RESULTADO NEGOCIOS YOY" xfId="28179"/>
    <cellStyle name="Normal 2 6 2 2 2 7" xfId="28180"/>
    <cellStyle name="Normal 2 6 2 2 2_37. RESULTADO NEGOCIOS YOY" xfId="28181"/>
    <cellStyle name="Normal 2 6 2 2 3" xfId="28182"/>
    <cellStyle name="Normal 2 6 2 2 3 2" xfId="28183"/>
    <cellStyle name="Normal 2 6 2 2 3 2 2" xfId="28184"/>
    <cellStyle name="Normal 2 6 2 2 3 2_37. RESULTADO NEGOCIOS YOY" xfId="28185"/>
    <cellStyle name="Normal 2 6 2 2 3 3" xfId="28186"/>
    <cellStyle name="Normal 2 6 2 2 3 3 2" xfId="28187"/>
    <cellStyle name="Normal 2 6 2 2 3 3_37. RESULTADO NEGOCIOS YOY" xfId="28188"/>
    <cellStyle name="Normal 2 6 2 2 3 4" xfId="28189"/>
    <cellStyle name="Normal 2 6 2 2 3_37. RESULTADO NEGOCIOS YOY" xfId="28190"/>
    <cellStyle name="Normal 2 6 2 2 4" xfId="28191"/>
    <cellStyle name="Normal 2 6 2 2 4 2" xfId="28192"/>
    <cellStyle name="Normal 2 6 2 2 4 2 2" xfId="28193"/>
    <cellStyle name="Normal 2 6 2 2 4 3" xfId="28194"/>
    <cellStyle name="Normal 2 6 2 2 4 3 2" xfId="28195"/>
    <cellStyle name="Normal 2 6 2 2 4 4" xfId="28196"/>
    <cellStyle name="Normal 2 6 2 2 4_37. RESULTADO NEGOCIOS YOY" xfId="28197"/>
    <cellStyle name="Normal 2 6 2 2 5" xfId="28198"/>
    <cellStyle name="Normal 2 6 2 2 5 2" xfId="28199"/>
    <cellStyle name="Normal 2 6 2 2 5_37. RESULTADO NEGOCIOS YOY" xfId="28200"/>
    <cellStyle name="Normal 2 6 2 2 6" xfId="28201"/>
    <cellStyle name="Normal 2 6 2 2 6 2" xfId="28202"/>
    <cellStyle name="Normal 2 6 2 2 6_37. RESULTADO NEGOCIOS YOY" xfId="28203"/>
    <cellStyle name="Normal 2 6 2 2 7" xfId="28204"/>
    <cellStyle name="Normal 2 6 2 2 7 2" xfId="28205"/>
    <cellStyle name="Normal 2 6 2 2 7_37. RESULTADO NEGOCIOS YOY" xfId="28206"/>
    <cellStyle name="Normal 2 6 2 2 8" xfId="28207"/>
    <cellStyle name="Normal 2 6 2 2 8 2" xfId="28208"/>
    <cellStyle name="Normal 2 6 2 2 8_37. RESULTADO NEGOCIOS YOY" xfId="28209"/>
    <cellStyle name="Normal 2 6 2 2 9" xfId="28210"/>
    <cellStyle name="Normal 2 6 2 2_37. RESULTADO NEGOCIOS YOY" xfId="28211"/>
    <cellStyle name="Normal 2 6 2 3" xfId="28212"/>
    <cellStyle name="Normal 2 6 2 3 2" xfId="28213"/>
    <cellStyle name="Normal 2 6 2 3 2 2" xfId="28214"/>
    <cellStyle name="Normal 2 6 2 3 2 2 2" xfId="28215"/>
    <cellStyle name="Normal 2 6 2 3 2 3" xfId="28216"/>
    <cellStyle name="Normal 2 6 2 3 2 3 2" xfId="28217"/>
    <cellStyle name="Normal 2 6 2 3 2 4" xfId="28218"/>
    <cellStyle name="Normal 2 6 2 3 2 5" xfId="28219"/>
    <cellStyle name="Normal 2 6 2 3 2_37. RESULTADO NEGOCIOS YOY" xfId="28220"/>
    <cellStyle name="Normal 2 6 2 3 3" xfId="28221"/>
    <cellStyle name="Normal 2 6 2 3 3 2" xfId="28222"/>
    <cellStyle name="Normal 2 6 2 3 3 2 2" xfId="28223"/>
    <cellStyle name="Normal 2 6 2 3 3 3" xfId="28224"/>
    <cellStyle name="Normal 2 6 2 3 3 3 2" xfId="28225"/>
    <cellStyle name="Normal 2 6 2 3 3 4" xfId="28226"/>
    <cellStyle name="Normal 2 6 2 3 3_37. RESULTADO NEGOCIOS YOY" xfId="28227"/>
    <cellStyle name="Normal 2 6 2 3 4" xfId="28228"/>
    <cellStyle name="Normal 2 6 2 3 4 2" xfId="28229"/>
    <cellStyle name="Normal 2 6 2 3 4_37. RESULTADO NEGOCIOS YOY" xfId="28230"/>
    <cellStyle name="Normal 2 6 2 3 5" xfId="28231"/>
    <cellStyle name="Normal 2 6 2 3 5 2" xfId="28232"/>
    <cellStyle name="Normal 2 6 2 3 5_37. RESULTADO NEGOCIOS YOY" xfId="28233"/>
    <cellStyle name="Normal 2 6 2 3 6" xfId="28234"/>
    <cellStyle name="Normal 2 6 2 3 6 2" xfId="28235"/>
    <cellStyle name="Normal 2 6 2 3 6_37. RESULTADO NEGOCIOS YOY" xfId="28236"/>
    <cellStyle name="Normal 2 6 2 3 7" xfId="28237"/>
    <cellStyle name="Normal 2 6 2 3 7 2" xfId="28238"/>
    <cellStyle name="Normal 2 6 2 3 7_37. RESULTADO NEGOCIOS YOY" xfId="28239"/>
    <cellStyle name="Normal 2 6 2 3 8" xfId="28240"/>
    <cellStyle name="Normal 2 6 2 3 8 2" xfId="28241"/>
    <cellStyle name="Normal 2 6 2 3 8_37. RESULTADO NEGOCIOS YOY" xfId="28242"/>
    <cellStyle name="Normal 2 6 2 3 9" xfId="28243"/>
    <cellStyle name="Normal 2 6 2 3_37. RESULTADO NEGOCIOS YOY" xfId="28244"/>
    <cellStyle name="Normal 2 6 2 4" xfId="28245"/>
    <cellStyle name="Normal 2 6 2 5" xfId="28246"/>
    <cellStyle name="Normal 2 6 2 6" xfId="28247"/>
    <cellStyle name="Normal 2 6 2_37. RESULTADO NEGOCIOS YOY" xfId="28248"/>
    <cellStyle name="Normal 2 6 3" xfId="28249"/>
    <cellStyle name="Normal 2 6 3 10" xfId="28250"/>
    <cellStyle name="Normal 2 6 3 10 2" xfId="28251"/>
    <cellStyle name="Normal 2 6 3 10 3" xfId="28252"/>
    <cellStyle name="Normal 2 6 3 10 4" xfId="28253"/>
    <cellStyle name="Normal 2 6 3 10_37. RESULTADO NEGOCIOS YOY" xfId="28254"/>
    <cellStyle name="Normal 2 6 3 11" xfId="28255"/>
    <cellStyle name="Normal 2 6 3 11 2" xfId="28256"/>
    <cellStyle name="Normal 2 6 3 11 3" xfId="28257"/>
    <cellStyle name="Normal 2 6 3 11 4" xfId="28258"/>
    <cellStyle name="Normal 2 6 3 11_37. RESULTADO NEGOCIOS YOY" xfId="28259"/>
    <cellStyle name="Normal 2 6 3 12" xfId="28260"/>
    <cellStyle name="Normal 2 6 3 13" xfId="28261"/>
    <cellStyle name="Normal 2 6 3 14" xfId="28262"/>
    <cellStyle name="Normal 2 6 3 2" xfId="28263"/>
    <cellStyle name="Normal 2 6 3 2 10" xfId="28264"/>
    <cellStyle name="Normal 2 6 3 2 2" xfId="28265"/>
    <cellStyle name="Normal 2 6 3 2 2 2" xfId="28266"/>
    <cellStyle name="Normal 2 6 3 2 2 2 2" xfId="28267"/>
    <cellStyle name="Normal 2 6 3 2 2 2 2 2" xfId="28268"/>
    <cellStyle name="Normal 2 6 3 2 2 2 3" xfId="28269"/>
    <cellStyle name="Normal 2 6 3 2 2 2 4" xfId="28270"/>
    <cellStyle name="Normal 2 6 3 2 2 2_37. RESULTADO NEGOCIOS YOY" xfId="28271"/>
    <cellStyle name="Normal 2 6 3 2 2 3" xfId="28272"/>
    <cellStyle name="Normal 2 6 3 2 2 3 2" xfId="28273"/>
    <cellStyle name="Normal 2 6 3 2 2 3_37. RESULTADO NEGOCIOS YOY" xfId="28274"/>
    <cellStyle name="Normal 2 6 3 2 2 4" xfId="28275"/>
    <cellStyle name="Normal 2 6 3 2 2 4 2" xfId="28276"/>
    <cellStyle name="Normal 2 6 3 2 2 5" xfId="28277"/>
    <cellStyle name="Normal 2 6 3 2 2 6" xfId="28278"/>
    <cellStyle name="Normal 2 6 3 2 2_37. RESULTADO NEGOCIOS YOY" xfId="28279"/>
    <cellStyle name="Normal 2 6 3 2 3" xfId="28280"/>
    <cellStyle name="Normal 2 6 3 2 3 2" xfId="28281"/>
    <cellStyle name="Normal 2 6 3 2 3 2 2" xfId="28282"/>
    <cellStyle name="Normal 2 6 3 2 3 2 3" xfId="28283"/>
    <cellStyle name="Normal 2 6 3 2 3 2_37. RESULTADO NEGOCIOS YOY" xfId="28284"/>
    <cellStyle name="Normal 2 6 3 2 3 3" xfId="28285"/>
    <cellStyle name="Normal 2 6 3 2 3 3 2" xfId="28286"/>
    <cellStyle name="Normal 2 6 3 2 3 4" xfId="28287"/>
    <cellStyle name="Normal 2 6 3 2 3 5" xfId="28288"/>
    <cellStyle name="Normal 2 6 3 2 3_37. RESULTADO NEGOCIOS YOY" xfId="28289"/>
    <cellStyle name="Normal 2 6 3 2 4" xfId="28290"/>
    <cellStyle name="Normal 2 6 3 2 4 2" xfId="28291"/>
    <cellStyle name="Normal 2 6 3 2 4 2 2" xfId="28292"/>
    <cellStyle name="Normal 2 6 3 2 4 2 3" xfId="28293"/>
    <cellStyle name="Normal 2 6 3 2 4 3" xfId="28294"/>
    <cellStyle name="Normal 2 6 3 2 4 3 2" xfId="28295"/>
    <cellStyle name="Normal 2 6 3 2 4 4" xfId="28296"/>
    <cellStyle name="Normal 2 6 3 2 4 5" xfId="28297"/>
    <cellStyle name="Normal 2 6 3 2 4_37. RESULTADO NEGOCIOS YOY" xfId="28298"/>
    <cellStyle name="Normal 2 6 3 2 5" xfId="28299"/>
    <cellStyle name="Normal 2 6 3 2 5 2" xfId="28300"/>
    <cellStyle name="Normal 2 6 3 2 5 2 2" xfId="28301"/>
    <cellStyle name="Normal 2 6 3 2 5 2 3" xfId="28302"/>
    <cellStyle name="Normal 2 6 3 2 5 3" xfId="28303"/>
    <cellStyle name="Normal 2 6 3 2 5 4" xfId="28304"/>
    <cellStyle name="Normal 2 6 3 2 5_37. RESULTADO NEGOCIOS YOY" xfId="28305"/>
    <cellStyle name="Normal 2 6 3 2 6" xfId="28306"/>
    <cellStyle name="Normal 2 6 3 2 6 2" xfId="28307"/>
    <cellStyle name="Normal 2 6 3 2 6 3" xfId="28308"/>
    <cellStyle name="Normal 2 6 3 2 6 4" xfId="28309"/>
    <cellStyle name="Normal 2 6 3 2 6_37. RESULTADO NEGOCIOS YOY" xfId="28310"/>
    <cellStyle name="Normal 2 6 3 2 7" xfId="28311"/>
    <cellStyle name="Normal 2 6 3 2 7 2" xfId="28312"/>
    <cellStyle name="Normal 2 6 3 2 7 3" xfId="28313"/>
    <cellStyle name="Normal 2 6 3 2 7 4" xfId="28314"/>
    <cellStyle name="Normal 2 6 3 2 7_37. RESULTADO NEGOCIOS YOY" xfId="28315"/>
    <cellStyle name="Normal 2 6 3 2 8" xfId="28316"/>
    <cellStyle name="Normal 2 6 3 2 8 2" xfId="28317"/>
    <cellStyle name="Normal 2 6 3 2 8_37. RESULTADO NEGOCIOS YOY" xfId="28318"/>
    <cellStyle name="Normal 2 6 3 2 9" xfId="28319"/>
    <cellStyle name="Normal 2 6 3 2 9 2" xfId="28320"/>
    <cellStyle name="Normal 2 6 3 2 9_37. RESULTADO NEGOCIOS YOY" xfId="28321"/>
    <cellStyle name="Normal 2 6 3 2_37. RESULTADO NEGOCIOS YOY" xfId="28322"/>
    <cellStyle name="Normal 2 6 3 3" xfId="28323"/>
    <cellStyle name="Normal 2 6 3 3 2" xfId="28324"/>
    <cellStyle name="Normal 2 6 3 3 2 2" xfId="28325"/>
    <cellStyle name="Normal 2 6 3 3 2 2 2" xfId="28326"/>
    <cellStyle name="Normal 2 6 3 3 2 2 2 2" xfId="28327"/>
    <cellStyle name="Normal 2 6 3 3 2 2 3" xfId="28328"/>
    <cellStyle name="Normal 2 6 3 3 2 2 4" xfId="28329"/>
    <cellStyle name="Normal 2 6 3 3 2 2_37. RESULTADO NEGOCIOS YOY" xfId="28330"/>
    <cellStyle name="Normal 2 6 3 3 2 3" xfId="28331"/>
    <cellStyle name="Normal 2 6 3 3 2 3 2" xfId="28332"/>
    <cellStyle name="Normal 2 6 3 3 2 3_37. RESULTADO NEGOCIOS YOY" xfId="28333"/>
    <cellStyle name="Normal 2 6 3 3 2 4" xfId="28334"/>
    <cellStyle name="Normal 2 6 3 3 2 4 2" xfId="28335"/>
    <cellStyle name="Normal 2 6 3 3 2 5" xfId="28336"/>
    <cellStyle name="Normal 2 6 3 3 2 6" xfId="28337"/>
    <cellStyle name="Normal 2 6 3 3 2_37. RESULTADO NEGOCIOS YOY" xfId="28338"/>
    <cellStyle name="Normal 2 6 3 3 3" xfId="28339"/>
    <cellStyle name="Normal 2 6 3 3 3 2" xfId="28340"/>
    <cellStyle name="Normal 2 6 3 3 3 2 2" xfId="28341"/>
    <cellStyle name="Normal 2 6 3 3 3 2 3" xfId="28342"/>
    <cellStyle name="Normal 2 6 3 3 3 3" xfId="28343"/>
    <cellStyle name="Normal 2 6 3 3 3 3 2" xfId="28344"/>
    <cellStyle name="Normal 2 6 3 3 3 4" xfId="28345"/>
    <cellStyle name="Normal 2 6 3 3 3 5" xfId="28346"/>
    <cellStyle name="Normal 2 6 3 3 3_37. RESULTADO NEGOCIOS YOY" xfId="28347"/>
    <cellStyle name="Normal 2 6 3 3 4" xfId="28348"/>
    <cellStyle name="Normal 2 6 3 3 4 2" xfId="28349"/>
    <cellStyle name="Normal 2 6 3 3 4 2 2" xfId="28350"/>
    <cellStyle name="Normal 2 6 3 3 4 2 3" xfId="28351"/>
    <cellStyle name="Normal 2 6 3 3 4 3" xfId="28352"/>
    <cellStyle name="Normal 2 6 3 3 4 4" xfId="28353"/>
    <cellStyle name="Normal 2 6 3 3 4_37. RESULTADO NEGOCIOS YOY" xfId="28354"/>
    <cellStyle name="Normal 2 6 3 3 5" xfId="28355"/>
    <cellStyle name="Normal 2 6 3 3 5 2" xfId="28356"/>
    <cellStyle name="Normal 2 6 3 3 5 3" xfId="28357"/>
    <cellStyle name="Normal 2 6 3 3 5 4" xfId="28358"/>
    <cellStyle name="Normal 2 6 3 3 5_37. RESULTADO NEGOCIOS YOY" xfId="28359"/>
    <cellStyle name="Normal 2 6 3 3 6" xfId="28360"/>
    <cellStyle name="Normal 2 6 3 3 6 2" xfId="28361"/>
    <cellStyle name="Normal 2 6 3 3 6 3" xfId="28362"/>
    <cellStyle name="Normal 2 6 3 3 6_37. RESULTADO NEGOCIOS YOY" xfId="28363"/>
    <cellStyle name="Normal 2 6 3 3 7" xfId="28364"/>
    <cellStyle name="Normal 2 6 3 3 7 2" xfId="28365"/>
    <cellStyle name="Normal 2 6 3 3 7_37. RESULTADO NEGOCIOS YOY" xfId="28366"/>
    <cellStyle name="Normal 2 6 3 3 8" xfId="28367"/>
    <cellStyle name="Normal 2 6 3 3_37. RESULTADO NEGOCIOS YOY" xfId="28368"/>
    <cellStyle name="Normal 2 6 3 4" xfId="28369"/>
    <cellStyle name="Normal 2 6 3 4 2" xfId="28370"/>
    <cellStyle name="Normal 2 6 3 4 2 2" xfId="28371"/>
    <cellStyle name="Normal 2 6 3 4 2 2 2" xfId="28372"/>
    <cellStyle name="Normal 2 6 3 4 2 2 2 2" xfId="28373"/>
    <cellStyle name="Normal 2 6 3 4 2 2 3" xfId="28374"/>
    <cellStyle name="Normal 2 6 3 4 2 2_37. RESULTADO NEGOCIOS YOY" xfId="28375"/>
    <cellStyle name="Normal 2 6 3 4 2 3" xfId="28376"/>
    <cellStyle name="Normal 2 6 3 4 2 3 2" xfId="28377"/>
    <cellStyle name="Normal 2 6 3 4 2 4" xfId="28378"/>
    <cellStyle name="Normal 2 6 3 4 2 4 2" xfId="28379"/>
    <cellStyle name="Normal 2 6 3 4 2 5" xfId="28380"/>
    <cellStyle name="Normal 2 6 3 4 2 6" xfId="28381"/>
    <cellStyle name="Normal 2 6 3 4 2_37. RESULTADO NEGOCIOS YOY" xfId="28382"/>
    <cellStyle name="Normal 2 6 3 4 3" xfId="28383"/>
    <cellStyle name="Normal 2 6 3 4 3 2" xfId="28384"/>
    <cellStyle name="Normal 2 6 3 4 3 2 2" xfId="28385"/>
    <cellStyle name="Normal 2 6 3 4 3 3" xfId="28386"/>
    <cellStyle name="Normal 2 6 3 4 3 3 2" xfId="28387"/>
    <cellStyle name="Normal 2 6 3 4 3 4" xfId="28388"/>
    <cellStyle name="Normal 2 6 3 4 3_37. RESULTADO NEGOCIOS YOY" xfId="28389"/>
    <cellStyle name="Normal 2 6 3 4 4" xfId="28390"/>
    <cellStyle name="Normal 2 6 3 4 4 2" xfId="28391"/>
    <cellStyle name="Normal 2 6 3 4 4 2 2" xfId="28392"/>
    <cellStyle name="Normal 2 6 3 4 4 3" xfId="28393"/>
    <cellStyle name="Normal 2 6 3 4 4_37. RESULTADO NEGOCIOS YOY" xfId="28394"/>
    <cellStyle name="Normal 2 6 3 4 5" xfId="28395"/>
    <cellStyle name="Normal 2 6 3 4 5 2" xfId="28396"/>
    <cellStyle name="Normal 2 6 3 4 5_37. RESULTADO NEGOCIOS YOY" xfId="28397"/>
    <cellStyle name="Normal 2 6 3 4 6" xfId="28398"/>
    <cellStyle name="Normal 2 6 3 4 6 2" xfId="28399"/>
    <cellStyle name="Normal 2 6 3 4 6_37. RESULTADO NEGOCIOS YOY" xfId="28400"/>
    <cellStyle name="Normal 2 6 3 4 7" xfId="28401"/>
    <cellStyle name="Normal 2 6 3 4 8" xfId="28402"/>
    <cellStyle name="Normal 2 6 3 4_37. RESULTADO NEGOCIOS YOY" xfId="28403"/>
    <cellStyle name="Normal 2 6 3 5" xfId="28404"/>
    <cellStyle name="Normal 2 6 3 5 2" xfId="28405"/>
    <cellStyle name="Normal 2 6 3 5 2 2" xfId="28406"/>
    <cellStyle name="Normal 2 6 3 5 2 3" xfId="28407"/>
    <cellStyle name="Normal 2 6 3 5 2 3 2" xfId="28408"/>
    <cellStyle name="Normal 2 6 3 5 2 4" xfId="28409"/>
    <cellStyle name="Normal 2 6 3 5 2 5" xfId="28410"/>
    <cellStyle name="Normal 2 6 3 5 2_37. RESULTADO NEGOCIOS YOY" xfId="28411"/>
    <cellStyle name="Normal 2 6 3 5 3" xfId="28412"/>
    <cellStyle name="Normal 2 6 3 5 3 2" xfId="28413"/>
    <cellStyle name="Normal 2 6 3 5 3 2 2" xfId="28414"/>
    <cellStyle name="Normal 2 6 3 5 3 3" xfId="28415"/>
    <cellStyle name="Normal 2 6 3 5 3_37. RESULTADO NEGOCIOS YOY" xfId="28416"/>
    <cellStyle name="Normal 2 6 3 5 4" xfId="28417"/>
    <cellStyle name="Normal 2 6 3 5 4 2" xfId="28418"/>
    <cellStyle name="Normal 2 6 3 5 5" xfId="28419"/>
    <cellStyle name="Normal 2 6 3 5 5 2" xfId="28420"/>
    <cellStyle name="Normal 2 6 3 5 6" xfId="28421"/>
    <cellStyle name="Normal 2 6 3 5 7" xfId="28422"/>
    <cellStyle name="Normal 2 6 3 5_37. RESULTADO NEGOCIOS YOY" xfId="28423"/>
    <cellStyle name="Normal 2 6 3 6" xfId="28424"/>
    <cellStyle name="Normal 2 6 3 6 2" xfId="28425"/>
    <cellStyle name="Normal 2 6 3 6 2 2" xfId="28426"/>
    <cellStyle name="Normal 2 6 3 6 2 2 2" xfId="28427"/>
    <cellStyle name="Normal 2 6 3 6 2 3" xfId="28428"/>
    <cellStyle name="Normal 2 6 3 6 2 4" xfId="28429"/>
    <cellStyle name="Normal 2 6 3 6 2_37. RESULTADO NEGOCIOS YOY" xfId="28430"/>
    <cellStyle name="Normal 2 6 3 6 3" xfId="28431"/>
    <cellStyle name="Normal 2 6 3 6 3 2" xfId="28432"/>
    <cellStyle name="Normal 2 6 3 6 4" xfId="28433"/>
    <cellStyle name="Normal 2 6 3 6 4 2" xfId="28434"/>
    <cellStyle name="Normal 2 6 3 6 5" xfId="28435"/>
    <cellStyle name="Normal 2 6 3 6 6" xfId="28436"/>
    <cellStyle name="Normal 2 6 3 6_37. RESULTADO NEGOCIOS YOY" xfId="28437"/>
    <cellStyle name="Normal 2 6 3 7" xfId="28438"/>
    <cellStyle name="Normal 2 6 3 7 2" xfId="28439"/>
    <cellStyle name="Normal 2 6 3 7 2 2" xfId="28440"/>
    <cellStyle name="Normal 2 6 3 7 2 3" xfId="28441"/>
    <cellStyle name="Normal 2 6 3 7 2_37. RESULTADO NEGOCIOS YOY" xfId="28442"/>
    <cellStyle name="Normal 2 6 3 7 3" xfId="28443"/>
    <cellStyle name="Normal 2 6 3 7 3 2" xfId="28444"/>
    <cellStyle name="Normal 2 6 3 7 4" xfId="28445"/>
    <cellStyle name="Normal 2 6 3 7 5" xfId="28446"/>
    <cellStyle name="Normal 2 6 3 7_37. RESULTADO NEGOCIOS YOY" xfId="28447"/>
    <cellStyle name="Normal 2 6 3 8" xfId="28448"/>
    <cellStyle name="Normal 2 6 3 8 2" xfId="28449"/>
    <cellStyle name="Normal 2 6 3 8 2 2" xfId="28450"/>
    <cellStyle name="Normal 2 6 3 8 2 3" xfId="28451"/>
    <cellStyle name="Normal 2 6 3 8 3" xfId="28452"/>
    <cellStyle name="Normal 2 6 3 8 3 2" xfId="28453"/>
    <cellStyle name="Normal 2 6 3 8 4" xfId="28454"/>
    <cellStyle name="Normal 2 6 3 8 5" xfId="28455"/>
    <cellStyle name="Normal 2 6 3 8_37. RESULTADO NEGOCIOS YOY" xfId="28456"/>
    <cellStyle name="Normal 2 6 3 9" xfId="28457"/>
    <cellStyle name="Normal 2 6 3 9 2" xfId="28458"/>
    <cellStyle name="Normal 2 6 3 9 2 2" xfId="28459"/>
    <cellStyle name="Normal 2 6 3 9 2 3" xfId="28460"/>
    <cellStyle name="Normal 2 6 3 9 3" xfId="28461"/>
    <cellStyle name="Normal 2 6 3 9 4" xfId="28462"/>
    <cellStyle name="Normal 2 6 3 9_37. RESULTADO NEGOCIOS YOY" xfId="28463"/>
    <cellStyle name="Normal 2 6 3_37. RESULTADO NEGOCIOS YOY" xfId="28464"/>
    <cellStyle name="Normal 2 6 4" xfId="28465"/>
    <cellStyle name="Normal 2 6 4 2" xfId="28466"/>
    <cellStyle name="Normal 2 6 4 2 2" xfId="28467"/>
    <cellStyle name="Normal 2 6 4 2 2 2" xfId="28468"/>
    <cellStyle name="Normal 2 6 4 2 2 3" xfId="28469"/>
    <cellStyle name="Normal 2 6 4 2 2 3 2" xfId="28470"/>
    <cellStyle name="Normal 2 6 4 2 2 4" xfId="28471"/>
    <cellStyle name="Normal 2 6 4 2 3" xfId="28472"/>
    <cellStyle name="Normal 2 6 4 2 4" xfId="28473"/>
    <cellStyle name="Normal 2 6 4 2 4 2" xfId="28474"/>
    <cellStyle name="Normal 2 6 4 2 5" xfId="28475"/>
    <cellStyle name="Normal 2 6 4 2 6" xfId="28476"/>
    <cellStyle name="Normal 2 6 4 3" xfId="28477"/>
    <cellStyle name="Normal 2 6 4 3 2" xfId="28478"/>
    <cellStyle name="Normal 2 6 4 3 2 2" xfId="28479"/>
    <cellStyle name="Normal 2 6 4 3 2 2 2" xfId="28480"/>
    <cellStyle name="Normal 2 6 4 3 2 2 2 2" xfId="28481"/>
    <cellStyle name="Normal 2 6 4 3 2 2 3" xfId="28482"/>
    <cellStyle name="Normal 2 6 4 3 2 3" xfId="28483"/>
    <cellStyle name="Normal 2 6 4 3 2 3 2" xfId="28484"/>
    <cellStyle name="Normal 2 6 4 3 2 4" xfId="28485"/>
    <cellStyle name="Normal 2 6 4 3 2 4 2" xfId="28486"/>
    <cellStyle name="Normal 2 6 4 3 2 5" xfId="28487"/>
    <cellStyle name="Normal 2 6 4 3 2 6" xfId="28488"/>
    <cellStyle name="Normal 2 6 4 3 2_37. RESULTADO NEGOCIOS YOY" xfId="28489"/>
    <cellStyle name="Normal 2 6 4 3 3" xfId="28490"/>
    <cellStyle name="Normal 2 6 4 3 3 2" xfId="28491"/>
    <cellStyle name="Normal 2 6 4 3 3 2 2" xfId="28492"/>
    <cellStyle name="Normal 2 6 4 3 3 3" xfId="28493"/>
    <cellStyle name="Normal 2 6 4 3 3 3 2" xfId="28494"/>
    <cellStyle name="Normal 2 6 4 3 3 4" xfId="28495"/>
    <cellStyle name="Normal 2 6 4 3 3_37. RESULTADO NEGOCIOS YOY" xfId="28496"/>
    <cellStyle name="Normal 2 6 4 3 4" xfId="28497"/>
    <cellStyle name="Normal 2 6 4 3 4 2" xfId="28498"/>
    <cellStyle name="Normal 2 6 4 3 4 2 2" xfId="28499"/>
    <cellStyle name="Normal 2 6 4 3 4 3" xfId="28500"/>
    <cellStyle name="Normal 2 6 4 3 4_37. RESULTADO NEGOCIOS YOY" xfId="28501"/>
    <cellStyle name="Normal 2 6 4 3 5" xfId="28502"/>
    <cellStyle name="Normal 2 6 4 3 5 2" xfId="28503"/>
    <cellStyle name="Normal 2 6 4 3 5_37. RESULTADO NEGOCIOS YOY" xfId="28504"/>
    <cellStyle name="Normal 2 6 4 3 6" xfId="28505"/>
    <cellStyle name="Normal 2 6 4 3 6 2" xfId="28506"/>
    <cellStyle name="Normal 2 6 4 3 6_37. RESULTADO NEGOCIOS YOY" xfId="28507"/>
    <cellStyle name="Normal 2 6 4 3 7" xfId="28508"/>
    <cellStyle name="Normal 2 6 4 3 7 2" xfId="28509"/>
    <cellStyle name="Normal 2 6 4 3 7_37. RESULTADO NEGOCIOS YOY" xfId="28510"/>
    <cellStyle name="Normal 2 6 4 3 8" xfId="28511"/>
    <cellStyle name="Normal 2 6 4 3 8 2" xfId="28512"/>
    <cellStyle name="Normal 2 6 4 3 8_37. RESULTADO NEGOCIOS YOY" xfId="28513"/>
    <cellStyle name="Normal 2 6 4 3 9" xfId="28514"/>
    <cellStyle name="Normal 2 6 4 3_37. RESULTADO NEGOCIOS YOY" xfId="28515"/>
    <cellStyle name="Normal 2 6 4 4" xfId="28516"/>
    <cellStyle name="Normal 2 6 4 4 2" xfId="28517"/>
    <cellStyle name="Normal 2 6 4 4 2 2" xfId="28518"/>
    <cellStyle name="Normal 2 6 4 4 2 2 2" xfId="28519"/>
    <cellStyle name="Normal 2 6 4 4 2 3" xfId="28520"/>
    <cellStyle name="Normal 2 6 4 4 2_37. RESULTADO NEGOCIOS YOY" xfId="28521"/>
    <cellStyle name="Normal 2 6 4 4 3" xfId="28522"/>
    <cellStyle name="Normal 2 6 4 4 3 2" xfId="28523"/>
    <cellStyle name="Normal 2 6 4 4 4" xfId="28524"/>
    <cellStyle name="Normal 2 6 4 4 4 2" xfId="28525"/>
    <cellStyle name="Normal 2 6 4 4 5" xfId="28526"/>
    <cellStyle name="Normal 2 6 4 4 6" xfId="28527"/>
    <cellStyle name="Normal 2 6 4 4_37. RESULTADO NEGOCIOS YOY" xfId="28528"/>
    <cellStyle name="Normal 2 6 4 5" xfId="28529"/>
    <cellStyle name="Normal 2 6 4 5 2" xfId="28530"/>
    <cellStyle name="Normal 2 6 4 5_37. RESULTADO NEGOCIOS YOY" xfId="28531"/>
    <cellStyle name="Normal 2 6 4 6" xfId="28532"/>
    <cellStyle name="Normal 2 6 4 6 2" xfId="28533"/>
    <cellStyle name="Normal 2 6 4 7" xfId="28534"/>
    <cellStyle name="Normal 2 6 4 8" xfId="28535"/>
    <cellStyle name="Normal 2 6 4_37. RESULTADO NEGOCIOS YOY" xfId="28536"/>
    <cellStyle name="Normal 2 6 5" xfId="28537"/>
    <cellStyle name="Normal 2 6 5 2" xfId="28538"/>
    <cellStyle name="Normal 2 6 5 2 2" xfId="28539"/>
    <cellStyle name="Normal 2 6 5 2_37. RESULTADO NEGOCIOS YOY" xfId="28540"/>
    <cellStyle name="Normal 2 6 5 3" xfId="28541"/>
    <cellStyle name="Normal 2 6 5 4" xfId="28542"/>
    <cellStyle name="Normal 2 6 5_37. RESULTADO NEGOCIOS YOY" xfId="28543"/>
    <cellStyle name="Normal 2 6 6" xfId="28544"/>
    <cellStyle name="Normal 2 6 6 2" xfId="28545"/>
    <cellStyle name="Normal 2 6 6 2 2" xfId="28546"/>
    <cellStyle name="Normal 2 6 6 2 2 2" xfId="28547"/>
    <cellStyle name="Normal 2 6 6 2 3" xfId="28548"/>
    <cellStyle name="Normal 2 6 6 2 3 2" xfId="28549"/>
    <cellStyle name="Normal 2 6 6 2 4" xfId="28550"/>
    <cellStyle name="Normal 2 6 6 2 5" xfId="28551"/>
    <cellStyle name="Normal 2 6 6 2_37. RESULTADO NEGOCIOS YOY" xfId="28552"/>
    <cellStyle name="Normal 2 6 6 3" xfId="28553"/>
    <cellStyle name="Normal 2 6 6 3 2" xfId="28554"/>
    <cellStyle name="Normal 2 6 6 3 2 2" xfId="28555"/>
    <cellStyle name="Normal 2 6 6 3 3" xfId="28556"/>
    <cellStyle name="Normal 2 6 6 3 3 2" xfId="28557"/>
    <cellStyle name="Normal 2 6 6 3 4" xfId="28558"/>
    <cellStyle name="Normal 2 6 6 3_37. RESULTADO NEGOCIOS YOY" xfId="28559"/>
    <cellStyle name="Normal 2 6 6 4" xfId="28560"/>
    <cellStyle name="Normal 2 6 6 4 2" xfId="28561"/>
    <cellStyle name="Normal 2 6 6 4_37. RESULTADO NEGOCIOS YOY" xfId="28562"/>
    <cellStyle name="Normal 2 6 6 5" xfId="28563"/>
    <cellStyle name="Normal 2 6 6 5 2" xfId="28564"/>
    <cellStyle name="Normal 2 6 6 5_37. RESULTADO NEGOCIOS YOY" xfId="28565"/>
    <cellStyle name="Normal 2 6 6 6" xfId="28566"/>
    <cellStyle name="Normal 2 6 6 6 2" xfId="28567"/>
    <cellStyle name="Normal 2 6 6 6_37. RESULTADO NEGOCIOS YOY" xfId="28568"/>
    <cellStyle name="Normal 2 6 6 7" xfId="28569"/>
    <cellStyle name="Normal 2 6 6 7 2" xfId="28570"/>
    <cellStyle name="Normal 2 6 6 7_37. RESULTADO NEGOCIOS YOY" xfId="28571"/>
    <cellStyle name="Normal 2 6 6 8" xfId="28572"/>
    <cellStyle name="Normal 2 6 6 8 2" xfId="28573"/>
    <cellStyle name="Normal 2 6 6 8_37. RESULTADO NEGOCIOS YOY" xfId="28574"/>
    <cellStyle name="Normal 2 6 6 9" xfId="28575"/>
    <cellStyle name="Normal 2 6 6_37. RESULTADO NEGOCIOS YOY" xfId="28576"/>
    <cellStyle name="Normal 2 6 7" xfId="28577"/>
    <cellStyle name="Normal 2 6 7 2" xfId="28578"/>
    <cellStyle name="Normal 2 6 7 2 2" xfId="28579"/>
    <cellStyle name="Normal 2 6 7 2_37. RESULTADO NEGOCIOS YOY" xfId="28580"/>
    <cellStyle name="Normal 2 6 7 3" xfId="28581"/>
    <cellStyle name="Normal 2 6 7 3 2" xfId="28582"/>
    <cellStyle name="Normal 2 6 7 4" xfId="28583"/>
    <cellStyle name="Normal 2 6 7 5" xfId="28584"/>
    <cellStyle name="Normal 2 6 7_37. RESULTADO NEGOCIOS YOY" xfId="28585"/>
    <cellStyle name="Normal 2 6 8" xfId="28586"/>
    <cellStyle name="Normal 2 6 8 2" xfId="28587"/>
    <cellStyle name="Normal 2 6 8_37. RESULTADO NEGOCIOS YOY" xfId="28588"/>
    <cellStyle name="Normal 2 6 9" xfId="28589"/>
    <cellStyle name="Normal 2 6 9 2" xfId="28590"/>
    <cellStyle name="Normal 2 6 9_37. RESULTADO NEGOCIOS YOY" xfId="28591"/>
    <cellStyle name="Normal 2 6_37. RESULTADO NEGOCIOS YOY" xfId="28592"/>
    <cellStyle name="Normal 2 7" xfId="28593"/>
    <cellStyle name="Normal 2 7 10" xfId="28594"/>
    <cellStyle name="Normal 2 7 10 2" xfId="28595"/>
    <cellStyle name="Normal 2 7 11" xfId="28596"/>
    <cellStyle name="Normal 2 7 11 2" xfId="28597"/>
    <cellStyle name="Normal 2 7 12" xfId="28598"/>
    <cellStyle name="Normal 2 7 13" xfId="28599"/>
    <cellStyle name="Normal 2 7 2" xfId="28600"/>
    <cellStyle name="Normal 2 7 2 10" xfId="28601"/>
    <cellStyle name="Normal 2 7 2 10 2" xfId="28602"/>
    <cellStyle name="Normal 2 7 2 10 3" xfId="28603"/>
    <cellStyle name="Normal 2 7 2 10 4" xfId="28604"/>
    <cellStyle name="Normal 2 7 2 10_37. RESULTADO NEGOCIOS YOY" xfId="28605"/>
    <cellStyle name="Normal 2 7 2 11" xfId="28606"/>
    <cellStyle name="Normal 2 7 2 2" xfId="28607"/>
    <cellStyle name="Normal 2 7 2 2 10" xfId="28608"/>
    <cellStyle name="Normal 2 7 2 2 11" xfId="28609"/>
    <cellStyle name="Normal 2 7 2 2 2" xfId="28610"/>
    <cellStyle name="Normal 2 7 2 2 2 2" xfId="28611"/>
    <cellStyle name="Normal 2 7 2 2 2 2 2" xfId="28612"/>
    <cellStyle name="Normal 2 7 2 2 2 2 3" xfId="28613"/>
    <cellStyle name="Normal 2 7 2 2 2 2 3 2" xfId="28614"/>
    <cellStyle name="Normal 2 7 2 2 2 2 4" xfId="28615"/>
    <cellStyle name="Normal 2 7 2 2 2 2 5" xfId="28616"/>
    <cellStyle name="Normal 2 7 2 2 2 2_37. RESULTADO NEGOCIOS YOY" xfId="28617"/>
    <cellStyle name="Normal 2 7 2 2 2 3" xfId="28618"/>
    <cellStyle name="Normal 2 7 2 2 2 3 2" xfId="28619"/>
    <cellStyle name="Normal 2 7 2 2 2 3 2 2" xfId="28620"/>
    <cellStyle name="Normal 2 7 2 2 2 3 3" xfId="28621"/>
    <cellStyle name="Normal 2 7 2 2 2 3_37. RESULTADO NEGOCIOS YOY" xfId="28622"/>
    <cellStyle name="Normal 2 7 2 2 2 4" xfId="28623"/>
    <cellStyle name="Normal 2 7 2 2 2 4 2" xfId="28624"/>
    <cellStyle name="Normal 2 7 2 2 2 5" xfId="28625"/>
    <cellStyle name="Normal 2 7 2 2 2 5 2" xfId="28626"/>
    <cellStyle name="Normal 2 7 2 2 2 6" xfId="28627"/>
    <cellStyle name="Normal 2 7 2 2 2 7" xfId="28628"/>
    <cellStyle name="Normal 2 7 2 2 2_37. RESULTADO NEGOCIOS YOY" xfId="28629"/>
    <cellStyle name="Normal 2 7 2 2 3" xfId="28630"/>
    <cellStyle name="Normal 2 7 2 2 3 2" xfId="28631"/>
    <cellStyle name="Normal 2 7 2 2 3 2 2" xfId="28632"/>
    <cellStyle name="Normal 2 7 2 2 3 2 2 2" xfId="28633"/>
    <cellStyle name="Normal 2 7 2 2 3 2 3" xfId="28634"/>
    <cellStyle name="Normal 2 7 2 2 3 2 4" xfId="28635"/>
    <cellStyle name="Normal 2 7 2 2 3 2_37. RESULTADO NEGOCIOS YOY" xfId="28636"/>
    <cellStyle name="Normal 2 7 2 2 3 3" xfId="28637"/>
    <cellStyle name="Normal 2 7 2 2 3 3 2" xfId="28638"/>
    <cellStyle name="Normal 2 7 2 2 3 3 2 2" xfId="28639"/>
    <cellStyle name="Normal 2 7 2 2 3 3 3" xfId="28640"/>
    <cellStyle name="Normal 2 7 2 2 3 4" xfId="28641"/>
    <cellStyle name="Normal 2 7 2 2 3 4 2" xfId="28642"/>
    <cellStyle name="Normal 2 7 2 2 3 5" xfId="28643"/>
    <cellStyle name="Normal 2 7 2 2 3 5 2" xfId="28644"/>
    <cellStyle name="Normal 2 7 2 2 3 6" xfId="28645"/>
    <cellStyle name="Normal 2 7 2 2 3 7" xfId="28646"/>
    <cellStyle name="Normal 2 7 2 2 3_37. RESULTADO NEGOCIOS YOY" xfId="28647"/>
    <cellStyle name="Normal 2 7 2 2 4" xfId="28648"/>
    <cellStyle name="Normal 2 7 2 2 4 2" xfId="28649"/>
    <cellStyle name="Normal 2 7 2 2 4 2 2" xfId="28650"/>
    <cellStyle name="Normal 2 7 2 2 4 2 2 2" xfId="28651"/>
    <cellStyle name="Normal 2 7 2 2 4 2 3" xfId="28652"/>
    <cellStyle name="Normal 2 7 2 2 4 2 4" xfId="28653"/>
    <cellStyle name="Normal 2 7 2 2 4 3" xfId="28654"/>
    <cellStyle name="Normal 2 7 2 2 4 3 2" xfId="28655"/>
    <cellStyle name="Normal 2 7 2 2 4 3 2 2" xfId="28656"/>
    <cellStyle name="Normal 2 7 2 2 4 3 3" xfId="28657"/>
    <cellStyle name="Normal 2 7 2 2 4 4" xfId="28658"/>
    <cellStyle name="Normal 2 7 2 2 4 4 2" xfId="28659"/>
    <cellStyle name="Normal 2 7 2 2 4 5" xfId="28660"/>
    <cellStyle name="Normal 2 7 2 2 4 5 2" xfId="28661"/>
    <cellStyle name="Normal 2 7 2 2 4 6" xfId="28662"/>
    <cellStyle name="Normal 2 7 2 2 4 7" xfId="28663"/>
    <cellStyle name="Normal 2 7 2 2 4_37. RESULTADO NEGOCIOS YOY" xfId="28664"/>
    <cellStyle name="Normal 2 7 2 2 5" xfId="28665"/>
    <cellStyle name="Normal 2 7 2 2 5 2" xfId="28666"/>
    <cellStyle name="Normal 2 7 2 2 5 2 2" xfId="28667"/>
    <cellStyle name="Normal 2 7 2 2 5 2 3" xfId="28668"/>
    <cellStyle name="Normal 2 7 2 2 5 3" xfId="28669"/>
    <cellStyle name="Normal 2 7 2 2 5 4" xfId="28670"/>
    <cellStyle name="Normal 2 7 2 2 5_37. RESULTADO NEGOCIOS YOY" xfId="28671"/>
    <cellStyle name="Normal 2 7 2 2 6" xfId="28672"/>
    <cellStyle name="Normal 2 7 2 2 6 2" xfId="28673"/>
    <cellStyle name="Normal 2 7 2 2 6 2 2" xfId="28674"/>
    <cellStyle name="Normal 2 7 2 2 6 2 3" xfId="28675"/>
    <cellStyle name="Normal 2 7 2 2 6 3" xfId="28676"/>
    <cellStyle name="Normal 2 7 2 2 6 4" xfId="28677"/>
    <cellStyle name="Normal 2 7 2 2 6_37. RESULTADO NEGOCIOS YOY" xfId="28678"/>
    <cellStyle name="Normal 2 7 2 2 7" xfId="28679"/>
    <cellStyle name="Normal 2 7 2 2 7 2" xfId="28680"/>
    <cellStyle name="Normal 2 7 2 2 7 3" xfId="28681"/>
    <cellStyle name="Normal 2 7 2 2 7 4" xfId="28682"/>
    <cellStyle name="Normal 2 7 2 2 7_37. RESULTADO NEGOCIOS YOY" xfId="28683"/>
    <cellStyle name="Normal 2 7 2 2 8" xfId="28684"/>
    <cellStyle name="Normal 2 7 2 2 8 2" xfId="28685"/>
    <cellStyle name="Normal 2 7 2 2 8 3" xfId="28686"/>
    <cellStyle name="Normal 2 7 2 2 8 4" xfId="28687"/>
    <cellStyle name="Normal 2 7 2 2 8_37. RESULTADO NEGOCIOS YOY" xfId="28688"/>
    <cellStyle name="Normal 2 7 2 2 9" xfId="28689"/>
    <cellStyle name="Normal 2 7 2 2 9 2" xfId="28690"/>
    <cellStyle name="Normal 2 7 2 2 9_37. RESULTADO NEGOCIOS YOY" xfId="28691"/>
    <cellStyle name="Normal 2 7 2 2_37. RESULTADO NEGOCIOS YOY" xfId="28692"/>
    <cellStyle name="Normal 2 7 2 3" xfId="28693"/>
    <cellStyle name="Normal 2 7 2 3 2" xfId="28694"/>
    <cellStyle name="Normal 2 7 2 3 2 2" xfId="28695"/>
    <cellStyle name="Normal 2 7 2 3 2 2 2" xfId="28696"/>
    <cellStyle name="Normal 2 7 2 3 2 2 3" xfId="28697"/>
    <cellStyle name="Normal 2 7 2 3 2 2_37. RESULTADO NEGOCIOS YOY" xfId="28698"/>
    <cellStyle name="Normal 2 7 2 3 2 3" xfId="28699"/>
    <cellStyle name="Normal 2 7 2 3 2 3 2" xfId="28700"/>
    <cellStyle name="Normal 2 7 2 3 2 4" xfId="28701"/>
    <cellStyle name="Normal 2 7 2 3 2 5" xfId="28702"/>
    <cellStyle name="Normal 2 7 2 3 2_37. RESULTADO NEGOCIOS YOY" xfId="28703"/>
    <cellStyle name="Normal 2 7 2 3 3" xfId="28704"/>
    <cellStyle name="Normal 2 7 2 3 3 2" xfId="28705"/>
    <cellStyle name="Normal 2 7 2 3 3 2 2" xfId="28706"/>
    <cellStyle name="Normal 2 7 2 3 3 2 3" xfId="28707"/>
    <cellStyle name="Normal 2 7 2 3 3 3" xfId="28708"/>
    <cellStyle name="Normal 2 7 2 3 3 3 2" xfId="28709"/>
    <cellStyle name="Normal 2 7 2 3 3 4" xfId="28710"/>
    <cellStyle name="Normal 2 7 2 3 3 5" xfId="28711"/>
    <cellStyle name="Normal 2 7 2 3 3_37. RESULTADO NEGOCIOS YOY" xfId="28712"/>
    <cellStyle name="Normal 2 7 2 3 4" xfId="28713"/>
    <cellStyle name="Normal 2 7 2 3 4 2" xfId="28714"/>
    <cellStyle name="Normal 2 7 2 3 4 3" xfId="28715"/>
    <cellStyle name="Normal 2 7 2 3 4 4" xfId="28716"/>
    <cellStyle name="Normal 2 7 2 3 4_37. RESULTADO NEGOCIOS YOY" xfId="28717"/>
    <cellStyle name="Normal 2 7 2 3 5" xfId="28718"/>
    <cellStyle name="Normal 2 7 2 3 5 2" xfId="28719"/>
    <cellStyle name="Normal 2 7 2 3 5 3" xfId="28720"/>
    <cellStyle name="Normal 2 7 2 3 5 4" xfId="28721"/>
    <cellStyle name="Normal 2 7 2 3 5_37. RESULTADO NEGOCIOS YOY" xfId="28722"/>
    <cellStyle name="Normal 2 7 2 3 6" xfId="28723"/>
    <cellStyle name="Normal 2 7 2 3 6 2" xfId="28724"/>
    <cellStyle name="Normal 2 7 2 3 6_37. RESULTADO NEGOCIOS YOY" xfId="28725"/>
    <cellStyle name="Normal 2 7 2 3 7" xfId="28726"/>
    <cellStyle name="Normal 2 7 2 3 7 2" xfId="28727"/>
    <cellStyle name="Normal 2 7 2 3 8" xfId="28728"/>
    <cellStyle name="Normal 2 7 2 3_37. RESULTADO NEGOCIOS YOY" xfId="28729"/>
    <cellStyle name="Normal 2 7 2 4" xfId="28730"/>
    <cellStyle name="Normal 2 7 2 4 2" xfId="28731"/>
    <cellStyle name="Normal 2 7 2 4 2 2" xfId="28732"/>
    <cellStyle name="Normal 2 7 2 4 2 3" xfId="28733"/>
    <cellStyle name="Normal 2 7 2 4 2_37. RESULTADO NEGOCIOS YOY" xfId="28734"/>
    <cellStyle name="Normal 2 7 2 4 3" xfId="28735"/>
    <cellStyle name="Normal 2 7 2 4 3 2" xfId="28736"/>
    <cellStyle name="Normal 2 7 2 4 4" xfId="28737"/>
    <cellStyle name="Normal 2 7 2 4 5" xfId="28738"/>
    <cellStyle name="Normal 2 7 2 4_37. RESULTADO NEGOCIOS YOY" xfId="28739"/>
    <cellStyle name="Normal 2 7 2 5" xfId="28740"/>
    <cellStyle name="Normal 2 7 2 5 2" xfId="28741"/>
    <cellStyle name="Normal 2 7 2 5 2 2" xfId="28742"/>
    <cellStyle name="Normal 2 7 2 5 2_37. RESULTADO NEGOCIOS YOY" xfId="28743"/>
    <cellStyle name="Normal 2 7 2 5 3" xfId="28744"/>
    <cellStyle name="Normal 2 7 2 5 4" xfId="28745"/>
    <cellStyle name="Normal 2 7 2 5_37. RESULTADO NEGOCIOS YOY" xfId="28746"/>
    <cellStyle name="Normal 2 7 2 6" xfId="28747"/>
    <cellStyle name="Normal 2 7 2 6 2" xfId="28748"/>
    <cellStyle name="Normal 2 7 2 6 3" xfId="28749"/>
    <cellStyle name="Normal 2 7 2 6 4" xfId="28750"/>
    <cellStyle name="Normal 2 7 2 6 5" xfId="28751"/>
    <cellStyle name="Normal 2 7 2 6_37. RESULTADO NEGOCIOS YOY" xfId="28752"/>
    <cellStyle name="Normal 2 7 2 7" xfId="28753"/>
    <cellStyle name="Normal 2 7 2 7 2" xfId="28754"/>
    <cellStyle name="Normal 2 7 2 7 3" xfId="28755"/>
    <cellStyle name="Normal 2 7 2 7 4" xfId="28756"/>
    <cellStyle name="Normal 2 7 2 7 5" xfId="28757"/>
    <cellStyle name="Normal 2 7 2 7_37. RESULTADO NEGOCIOS YOY" xfId="28758"/>
    <cellStyle name="Normal 2 7 2 8" xfId="28759"/>
    <cellStyle name="Normal 2 7 2 8 2" xfId="28760"/>
    <cellStyle name="Normal 2 7 2 8 3" xfId="28761"/>
    <cellStyle name="Normal 2 7 2 8 4" xfId="28762"/>
    <cellStyle name="Normal 2 7 2 8_37. RESULTADO NEGOCIOS YOY" xfId="28763"/>
    <cellStyle name="Normal 2 7 2 9" xfId="28764"/>
    <cellStyle name="Normal 2 7 2 9 2" xfId="28765"/>
    <cellStyle name="Normal 2 7 2 9 3" xfId="28766"/>
    <cellStyle name="Normal 2 7 2 9 4" xfId="28767"/>
    <cellStyle name="Normal 2 7 2 9_37. RESULTADO NEGOCIOS YOY" xfId="28768"/>
    <cellStyle name="Normal 2 7 2_37. RESULTADO NEGOCIOS YOY" xfId="28769"/>
    <cellStyle name="Normal 2 7 3" xfId="28770"/>
    <cellStyle name="Normal 2 7 3 10" xfId="28771"/>
    <cellStyle name="Normal 2 7 3 11" xfId="28772"/>
    <cellStyle name="Normal 2 7 3 2" xfId="28773"/>
    <cellStyle name="Normal 2 7 3 2 2" xfId="28774"/>
    <cellStyle name="Normal 2 7 3 2 2 2" xfId="28775"/>
    <cellStyle name="Normal 2 7 3 2 2 2 2" xfId="28776"/>
    <cellStyle name="Normal 2 7 3 2 2 2 2 2" xfId="28777"/>
    <cellStyle name="Normal 2 7 3 2 2 2 3" xfId="28778"/>
    <cellStyle name="Normal 2 7 3 2 2 2_37. RESULTADO NEGOCIOS YOY" xfId="28779"/>
    <cellStyle name="Normal 2 7 3 2 2 3" xfId="28780"/>
    <cellStyle name="Normal 2 7 3 2 2 3 2" xfId="28781"/>
    <cellStyle name="Normal 2 7 3 2 2 3_37. RESULTADO NEGOCIOS YOY" xfId="28782"/>
    <cellStyle name="Normal 2 7 3 2 2 4" xfId="28783"/>
    <cellStyle name="Normal 2 7 3 2 2 4 2" xfId="28784"/>
    <cellStyle name="Normal 2 7 3 2 2 5" xfId="28785"/>
    <cellStyle name="Normal 2 7 3 2 2_37. RESULTADO NEGOCIOS YOY" xfId="28786"/>
    <cellStyle name="Normal 2 7 3 2 3" xfId="28787"/>
    <cellStyle name="Normal 2 7 3 2 3 2" xfId="28788"/>
    <cellStyle name="Normal 2 7 3 2 3 2 2" xfId="28789"/>
    <cellStyle name="Normal 2 7 3 2 3 3" xfId="28790"/>
    <cellStyle name="Normal 2 7 3 2 3 3 2" xfId="28791"/>
    <cellStyle name="Normal 2 7 3 2 3 4" xfId="28792"/>
    <cellStyle name="Normal 2 7 3 2 3_37. RESULTADO NEGOCIOS YOY" xfId="28793"/>
    <cellStyle name="Normal 2 7 3 2 4" xfId="28794"/>
    <cellStyle name="Normal 2 7 3 2 4 2" xfId="28795"/>
    <cellStyle name="Normal 2 7 3 2 4 2 2" xfId="28796"/>
    <cellStyle name="Normal 2 7 3 2 4 3" xfId="28797"/>
    <cellStyle name="Normal 2 7 3 2 4_37. RESULTADO NEGOCIOS YOY" xfId="28798"/>
    <cellStyle name="Normal 2 7 3 2 5" xfId="28799"/>
    <cellStyle name="Normal 2 7 3 2 5 2" xfId="28800"/>
    <cellStyle name="Normal 2 7 3 2 5_37. RESULTADO NEGOCIOS YOY" xfId="28801"/>
    <cellStyle name="Normal 2 7 3 2 6" xfId="28802"/>
    <cellStyle name="Normal 2 7 3 2 6 2" xfId="28803"/>
    <cellStyle name="Normal 2 7 3 2 6_37. RESULTADO NEGOCIOS YOY" xfId="28804"/>
    <cellStyle name="Normal 2 7 3 2 7" xfId="28805"/>
    <cellStyle name="Normal 2 7 3 2 7 2" xfId="28806"/>
    <cellStyle name="Normal 2 7 3 2 7_37. RESULTADO NEGOCIOS YOY" xfId="28807"/>
    <cellStyle name="Normal 2 7 3 2 8" xfId="28808"/>
    <cellStyle name="Normal 2 7 3 2 9" xfId="28809"/>
    <cellStyle name="Normal 2 7 3 2_37. RESULTADO NEGOCIOS YOY" xfId="28810"/>
    <cellStyle name="Normal 2 7 3 3" xfId="28811"/>
    <cellStyle name="Normal 2 7 3 3 2" xfId="28812"/>
    <cellStyle name="Normal 2 7 3 3 2 2" xfId="28813"/>
    <cellStyle name="Normal 2 7 3 3 2 2 2" xfId="28814"/>
    <cellStyle name="Normal 2 7 3 3 2 3" xfId="28815"/>
    <cellStyle name="Normal 2 7 3 3 2 4" xfId="28816"/>
    <cellStyle name="Normal 2 7 3 3 2_37. RESULTADO NEGOCIOS YOY" xfId="28817"/>
    <cellStyle name="Normal 2 7 3 3 3" xfId="28818"/>
    <cellStyle name="Normal 2 7 3 3 3 2" xfId="28819"/>
    <cellStyle name="Normal 2 7 3 3 3 2 2" xfId="28820"/>
    <cellStyle name="Normal 2 7 3 3 3 3" xfId="28821"/>
    <cellStyle name="Normal 2 7 3 3 3_37. RESULTADO NEGOCIOS YOY" xfId="28822"/>
    <cellStyle name="Normal 2 7 3 3 4" xfId="28823"/>
    <cellStyle name="Normal 2 7 3 3 4 2" xfId="28824"/>
    <cellStyle name="Normal 2 7 3 3 5" xfId="28825"/>
    <cellStyle name="Normal 2 7 3 3 5 2" xfId="28826"/>
    <cellStyle name="Normal 2 7 3 3 6" xfId="28827"/>
    <cellStyle name="Normal 2 7 3 3 7" xfId="28828"/>
    <cellStyle name="Normal 2 7 3 3_37. RESULTADO NEGOCIOS YOY" xfId="28829"/>
    <cellStyle name="Normal 2 7 3 4" xfId="28830"/>
    <cellStyle name="Normal 2 7 3 4 2" xfId="28831"/>
    <cellStyle name="Normal 2 7 3 4 2 2" xfId="28832"/>
    <cellStyle name="Normal 2 7 3 4 2 2 2" xfId="28833"/>
    <cellStyle name="Normal 2 7 3 4 2 3" xfId="28834"/>
    <cellStyle name="Normal 2 7 3 4 2_37. RESULTADO NEGOCIOS YOY" xfId="28835"/>
    <cellStyle name="Normal 2 7 3 4 3" xfId="28836"/>
    <cellStyle name="Normal 2 7 3 4 3 2" xfId="28837"/>
    <cellStyle name="Normal 2 7 3 4 3 2 2" xfId="28838"/>
    <cellStyle name="Normal 2 7 3 4 3 3" xfId="28839"/>
    <cellStyle name="Normal 2 7 3 4 4" xfId="28840"/>
    <cellStyle name="Normal 2 7 3 4 4 2" xfId="28841"/>
    <cellStyle name="Normal 2 7 3 4 5" xfId="28842"/>
    <cellStyle name="Normal 2 7 3 4 5 2" xfId="28843"/>
    <cellStyle name="Normal 2 7 3 4 6" xfId="28844"/>
    <cellStyle name="Normal 2 7 3 4 7" xfId="28845"/>
    <cellStyle name="Normal 2 7 3 4_37. RESULTADO NEGOCIOS YOY" xfId="28846"/>
    <cellStyle name="Normal 2 7 3 5" xfId="28847"/>
    <cellStyle name="Normal 2 7 3 5 2" xfId="28848"/>
    <cellStyle name="Normal 2 7 3 5 2 2" xfId="28849"/>
    <cellStyle name="Normal 2 7 3 5 3" xfId="28850"/>
    <cellStyle name="Normal 2 7 3 5 4" xfId="28851"/>
    <cellStyle name="Normal 2 7 3 5_37. RESULTADO NEGOCIOS YOY" xfId="28852"/>
    <cellStyle name="Normal 2 7 3 6" xfId="28853"/>
    <cellStyle name="Normal 2 7 3 6 2" xfId="28854"/>
    <cellStyle name="Normal 2 7 3 6 2 2" xfId="28855"/>
    <cellStyle name="Normal 2 7 3 6 3" xfId="28856"/>
    <cellStyle name="Normal 2 7 3 6_37. RESULTADO NEGOCIOS YOY" xfId="28857"/>
    <cellStyle name="Normal 2 7 3 7" xfId="28858"/>
    <cellStyle name="Normal 2 7 3 7 2" xfId="28859"/>
    <cellStyle name="Normal 2 7 3 7_37. RESULTADO NEGOCIOS YOY" xfId="28860"/>
    <cellStyle name="Normal 2 7 3 8" xfId="28861"/>
    <cellStyle name="Normal 2 7 3 8 2" xfId="28862"/>
    <cellStyle name="Normal 2 7 3 8_37. RESULTADO NEGOCIOS YOY" xfId="28863"/>
    <cellStyle name="Normal 2 7 3 9" xfId="28864"/>
    <cellStyle name="Normal 2 7 3 9 2" xfId="28865"/>
    <cellStyle name="Normal 2 7 3 9_37. RESULTADO NEGOCIOS YOY" xfId="28866"/>
    <cellStyle name="Normal 2 7 3_37. RESULTADO NEGOCIOS YOY" xfId="28867"/>
    <cellStyle name="Normal 2 7 4" xfId="28868"/>
    <cellStyle name="Normal 2 7 4 2" xfId="28869"/>
    <cellStyle name="Normal 2 7 4 2 2" xfId="28870"/>
    <cellStyle name="Normal 2 7 4 2 2 2" xfId="28871"/>
    <cellStyle name="Normal 2 7 4 2 2 2 2" xfId="28872"/>
    <cellStyle name="Normal 2 7 4 2 2 3" xfId="28873"/>
    <cellStyle name="Normal 2 7 4 2 3" xfId="28874"/>
    <cellStyle name="Normal 2 7 4 2 4" xfId="28875"/>
    <cellStyle name="Normal 2 7 4 2 4 2" xfId="28876"/>
    <cellStyle name="Normal 2 7 4 2 5" xfId="28877"/>
    <cellStyle name="Normal 2 7 4 2 6" xfId="28878"/>
    <cellStyle name="Normal 2 7 4 2_37. RESULTADO NEGOCIOS YOY" xfId="28879"/>
    <cellStyle name="Normal 2 7 4 3" xfId="28880"/>
    <cellStyle name="Normal 2 7 4 3 2" xfId="28881"/>
    <cellStyle name="Normal 2 7 4 3 2 2" xfId="28882"/>
    <cellStyle name="Normal 2 7 4 3 2 2 2" xfId="28883"/>
    <cellStyle name="Normal 2 7 4 3 2 3" xfId="28884"/>
    <cellStyle name="Normal 2 7 4 3 3" xfId="28885"/>
    <cellStyle name="Normal 2 7 4 3 4" xfId="28886"/>
    <cellStyle name="Normal 2 7 4 3 4 2" xfId="28887"/>
    <cellStyle name="Normal 2 7 4 3 5" xfId="28888"/>
    <cellStyle name="Normal 2 7 4 4" xfId="28889"/>
    <cellStyle name="Normal 2 7 4 4 2" xfId="28890"/>
    <cellStyle name="Normal 2 7 4 4 3" xfId="28891"/>
    <cellStyle name="Normal 2 7 4 4 3 2" xfId="28892"/>
    <cellStyle name="Normal 2 7 4 4 4" xfId="28893"/>
    <cellStyle name="Normal 2 7 4 5" xfId="28894"/>
    <cellStyle name="Normal 2 7 4 6" xfId="28895"/>
    <cellStyle name="Normal 2 7 4 6 2" xfId="28896"/>
    <cellStyle name="Normal 2 7 4 7" xfId="28897"/>
    <cellStyle name="Normal 2 7 4 8" xfId="28898"/>
    <cellStyle name="Normal 2 7 4_37. RESULTADO NEGOCIOS YOY" xfId="28899"/>
    <cellStyle name="Normal 2 7 5" xfId="28900"/>
    <cellStyle name="Normal 2 7 5 2" xfId="28901"/>
    <cellStyle name="Normal 2 7 5 2 2" xfId="28902"/>
    <cellStyle name="Normal 2 7 5 2_37. RESULTADO NEGOCIOS YOY" xfId="28903"/>
    <cellStyle name="Normal 2 7 5 3" xfId="28904"/>
    <cellStyle name="Normal 2 7 5_37. RESULTADO NEGOCIOS YOY" xfId="28905"/>
    <cellStyle name="Normal 2 7 6" xfId="28906"/>
    <cellStyle name="Normal 2 7 6 2" xfId="28907"/>
    <cellStyle name="Normal 2 7 6 2 2" xfId="28908"/>
    <cellStyle name="Normal 2 7 6 2 2 2" xfId="28909"/>
    <cellStyle name="Normal 2 7 6 2 3" xfId="28910"/>
    <cellStyle name="Normal 2 7 6 3" xfId="28911"/>
    <cellStyle name="Normal 2 7 6 4" xfId="28912"/>
    <cellStyle name="Normal 2 7 6 4 2" xfId="28913"/>
    <cellStyle name="Normal 2 7 6 5" xfId="28914"/>
    <cellStyle name="Normal 2 7 6 6" xfId="28915"/>
    <cellStyle name="Normal 2 7 6_37. RESULTADO NEGOCIOS YOY" xfId="28916"/>
    <cellStyle name="Normal 2 7 7" xfId="28917"/>
    <cellStyle name="Normal 2 7 7 2" xfId="28918"/>
    <cellStyle name="Normal 2 7 7 2 2" xfId="28919"/>
    <cellStyle name="Normal 2 7 7 2 2 2" xfId="28920"/>
    <cellStyle name="Normal 2 7 7 2 3" xfId="28921"/>
    <cellStyle name="Normal 2 7 7 3" xfId="28922"/>
    <cellStyle name="Normal 2 7 7 4" xfId="28923"/>
    <cellStyle name="Normal 2 7 7 4 2" xfId="28924"/>
    <cellStyle name="Normal 2 7 7 5" xfId="28925"/>
    <cellStyle name="Normal 2 7 7 6" xfId="28926"/>
    <cellStyle name="Normal 2 7 7_37. RESULTADO NEGOCIOS YOY" xfId="28927"/>
    <cellStyle name="Normal 2 7 8" xfId="28928"/>
    <cellStyle name="Normal 2 7 8 2" xfId="28929"/>
    <cellStyle name="Normal 2 7 8 2 2" xfId="28930"/>
    <cellStyle name="Normal 2 7 8 2 2 2" xfId="28931"/>
    <cellStyle name="Normal 2 7 8 2 3" xfId="28932"/>
    <cellStyle name="Normal 2 7 8 3" xfId="28933"/>
    <cellStyle name="Normal 2 7 8 4" xfId="28934"/>
    <cellStyle name="Normal 2 7 8 4 2" xfId="28935"/>
    <cellStyle name="Normal 2 7 8 5" xfId="28936"/>
    <cellStyle name="Normal 2 7 8_37. RESULTADO NEGOCIOS YOY" xfId="28937"/>
    <cellStyle name="Normal 2 7 9" xfId="28938"/>
    <cellStyle name="Normal 2 7 9 2" xfId="28939"/>
    <cellStyle name="Normal 2 7 9 2 2" xfId="28940"/>
    <cellStyle name="Normal 2 7 9 3" xfId="28941"/>
    <cellStyle name="Normal 2 7 9_37. RESULTADO NEGOCIOS YOY" xfId="28942"/>
    <cellStyle name="Normal 2 7_37. RESULTADO NEGOCIOS YOY" xfId="28943"/>
    <cellStyle name="Normal 2 8" xfId="28944"/>
    <cellStyle name="Normal 2 8 10" xfId="28945"/>
    <cellStyle name="Normal 2 8 10 2" xfId="28946"/>
    <cellStyle name="Normal 2 8 11" xfId="28947"/>
    <cellStyle name="Normal 2 8 11 2" xfId="28948"/>
    <cellStyle name="Normal 2 8 12" xfId="28949"/>
    <cellStyle name="Normal 2 8 13" xfId="28950"/>
    <cellStyle name="Normal 2 8 2" xfId="28951"/>
    <cellStyle name="Normal 2 8 2 10" xfId="28952"/>
    <cellStyle name="Normal 2 8 2 10 2" xfId="28953"/>
    <cellStyle name="Normal 2 8 2 10 3" xfId="28954"/>
    <cellStyle name="Normal 2 8 2 10 4" xfId="28955"/>
    <cellStyle name="Normal 2 8 2 10_37. RESULTADO NEGOCIOS YOY" xfId="28956"/>
    <cellStyle name="Normal 2 8 2 11" xfId="28957"/>
    <cellStyle name="Normal 2 8 2 2" xfId="28958"/>
    <cellStyle name="Normal 2 8 2 2 10" xfId="28959"/>
    <cellStyle name="Normal 2 8 2 2 11" xfId="28960"/>
    <cellStyle name="Normal 2 8 2 2 2" xfId="28961"/>
    <cellStyle name="Normal 2 8 2 2 2 2" xfId="28962"/>
    <cellStyle name="Normal 2 8 2 2 2 2 2" xfId="28963"/>
    <cellStyle name="Normal 2 8 2 2 2 2 3" xfId="28964"/>
    <cellStyle name="Normal 2 8 2 2 2 2 3 2" xfId="28965"/>
    <cellStyle name="Normal 2 8 2 2 2 2 4" xfId="28966"/>
    <cellStyle name="Normal 2 8 2 2 2 2 5" xfId="28967"/>
    <cellStyle name="Normal 2 8 2 2 2 2_37. RESULTADO NEGOCIOS YOY" xfId="28968"/>
    <cellStyle name="Normal 2 8 2 2 2 3" xfId="28969"/>
    <cellStyle name="Normal 2 8 2 2 2 3 2" xfId="28970"/>
    <cellStyle name="Normal 2 8 2 2 2 3 2 2" xfId="28971"/>
    <cellStyle name="Normal 2 8 2 2 2 3 3" xfId="28972"/>
    <cellStyle name="Normal 2 8 2 2 2 3_37. RESULTADO NEGOCIOS YOY" xfId="28973"/>
    <cellStyle name="Normal 2 8 2 2 2 4" xfId="28974"/>
    <cellStyle name="Normal 2 8 2 2 2 4 2" xfId="28975"/>
    <cellStyle name="Normal 2 8 2 2 2 5" xfId="28976"/>
    <cellStyle name="Normal 2 8 2 2 2 5 2" xfId="28977"/>
    <cellStyle name="Normal 2 8 2 2 2 6" xfId="28978"/>
    <cellStyle name="Normal 2 8 2 2 2 7" xfId="28979"/>
    <cellStyle name="Normal 2 8 2 2 2_37. RESULTADO NEGOCIOS YOY" xfId="28980"/>
    <cellStyle name="Normal 2 8 2 2 3" xfId="28981"/>
    <cellStyle name="Normal 2 8 2 2 3 2" xfId="28982"/>
    <cellStyle name="Normal 2 8 2 2 3 2 2" xfId="28983"/>
    <cellStyle name="Normal 2 8 2 2 3 2 2 2" xfId="28984"/>
    <cellStyle name="Normal 2 8 2 2 3 2 3" xfId="28985"/>
    <cellStyle name="Normal 2 8 2 2 3 2 4" xfId="28986"/>
    <cellStyle name="Normal 2 8 2 2 3 2_37. RESULTADO NEGOCIOS YOY" xfId="28987"/>
    <cellStyle name="Normal 2 8 2 2 3 3" xfId="28988"/>
    <cellStyle name="Normal 2 8 2 2 3 3 2" xfId="28989"/>
    <cellStyle name="Normal 2 8 2 2 3 3 2 2" xfId="28990"/>
    <cellStyle name="Normal 2 8 2 2 3 3 3" xfId="28991"/>
    <cellStyle name="Normal 2 8 2 2 3 4" xfId="28992"/>
    <cellStyle name="Normal 2 8 2 2 3 4 2" xfId="28993"/>
    <cellStyle name="Normal 2 8 2 2 3 5" xfId="28994"/>
    <cellStyle name="Normal 2 8 2 2 3 5 2" xfId="28995"/>
    <cellStyle name="Normal 2 8 2 2 3 6" xfId="28996"/>
    <cellStyle name="Normal 2 8 2 2 3 7" xfId="28997"/>
    <cellStyle name="Normal 2 8 2 2 3_37. RESULTADO NEGOCIOS YOY" xfId="28998"/>
    <cellStyle name="Normal 2 8 2 2 4" xfId="28999"/>
    <cellStyle name="Normal 2 8 2 2 4 2" xfId="29000"/>
    <cellStyle name="Normal 2 8 2 2 4 2 2" xfId="29001"/>
    <cellStyle name="Normal 2 8 2 2 4 2 2 2" xfId="29002"/>
    <cellStyle name="Normal 2 8 2 2 4 2 3" xfId="29003"/>
    <cellStyle name="Normal 2 8 2 2 4 2 4" xfId="29004"/>
    <cellStyle name="Normal 2 8 2 2 4 3" xfId="29005"/>
    <cellStyle name="Normal 2 8 2 2 4 3 2" xfId="29006"/>
    <cellStyle name="Normal 2 8 2 2 4 3 2 2" xfId="29007"/>
    <cellStyle name="Normal 2 8 2 2 4 3 3" xfId="29008"/>
    <cellStyle name="Normal 2 8 2 2 4 4" xfId="29009"/>
    <cellStyle name="Normal 2 8 2 2 4 4 2" xfId="29010"/>
    <cellStyle name="Normal 2 8 2 2 4 5" xfId="29011"/>
    <cellStyle name="Normal 2 8 2 2 4 5 2" xfId="29012"/>
    <cellStyle name="Normal 2 8 2 2 4 6" xfId="29013"/>
    <cellStyle name="Normal 2 8 2 2 4 7" xfId="29014"/>
    <cellStyle name="Normal 2 8 2 2 4_37. RESULTADO NEGOCIOS YOY" xfId="29015"/>
    <cellStyle name="Normal 2 8 2 2 5" xfId="29016"/>
    <cellStyle name="Normal 2 8 2 2 5 2" xfId="29017"/>
    <cellStyle name="Normal 2 8 2 2 5 2 2" xfId="29018"/>
    <cellStyle name="Normal 2 8 2 2 5 2 3" xfId="29019"/>
    <cellStyle name="Normal 2 8 2 2 5 3" xfId="29020"/>
    <cellStyle name="Normal 2 8 2 2 5 4" xfId="29021"/>
    <cellStyle name="Normal 2 8 2 2 5_37. RESULTADO NEGOCIOS YOY" xfId="29022"/>
    <cellStyle name="Normal 2 8 2 2 6" xfId="29023"/>
    <cellStyle name="Normal 2 8 2 2 6 2" xfId="29024"/>
    <cellStyle name="Normal 2 8 2 2 6 2 2" xfId="29025"/>
    <cellStyle name="Normal 2 8 2 2 6 2 3" xfId="29026"/>
    <cellStyle name="Normal 2 8 2 2 6 3" xfId="29027"/>
    <cellStyle name="Normal 2 8 2 2 6 4" xfId="29028"/>
    <cellStyle name="Normal 2 8 2 2 6_37. RESULTADO NEGOCIOS YOY" xfId="29029"/>
    <cellStyle name="Normal 2 8 2 2 7" xfId="29030"/>
    <cellStyle name="Normal 2 8 2 2 7 2" xfId="29031"/>
    <cellStyle name="Normal 2 8 2 2 7 3" xfId="29032"/>
    <cellStyle name="Normal 2 8 2 2 7 4" xfId="29033"/>
    <cellStyle name="Normal 2 8 2 2 7_37. RESULTADO NEGOCIOS YOY" xfId="29034"/>
    <cellStyle name="Normal 2 8 2 2 8" xfId="29035"/>
    <cellStyle name="Normal 2 8 2 2 8 2" xfId="29036"/>
    <cellStyle name="Normal 2 8 2 2 8 3" xfId="29037"/>
    <cellStyle name="Normal 2 8 2 2 8 4" xfId="29038"/>
    <cellStyle name="Normal 2 8 2 2 8_37. RESULTADO NEGOCIOS YOY" xfId="29039"/>
    <cellStyle name="Normal 2 8 2 2 9" xfId="29040"/>
    <cellStyle name="Normal 2 8 2 2 9 2" xfId="29041"/>
    <cellStyle name="Normal 2 8 2 2 9_37. RESULTADO NEGOCIOS YOY" xfId="29042"/>
    <cellStyle name="Normal 2 8 2 2_37. RESULTADO NEGOCIOS YOY" xfId="29043"/>
    <cellStyle name="Normal 2 8 2 3" xfId="29044"/>
    <cellStyle name="Normal 2 8 2 3 2" xfId="29045"/>
    <cellStyle name="Normal 2 8 2 3 2 2" xfId="29046"/>
    <cellStyle name="Normal 2 8 2 3 2 2 2" xfId="29047"/>
    <cellStyle name="Normal 2 8 2 3 2 2 3" xfId="29048"/>
    <cellStyle name="Normal 2 8 2 3 2 2_37. RESULTADO NEGOCIOS YOY" xfId="29049"/>
    <cellStyle name="Normal 2 8 2 3 2 3" xfId="29050"/>
    <cellStyle name="Normal 2 8 2 3 2 3 2" xfId="29051"/>
    <cellStyle name="Normal 2 8 2 3 2 4" xfId="29052"/>
    <cellStyle name="Normal 2 8 2 3 2 5" xfId="29053"/>
    <cellStyle name="Normal 2 8 2 3 2_37. RESULTADO NEGOCIOS YOY" xfId="29054"/>
    <cellStyle name="Normal 2 8 2 3 3" xfId="29055"/>
    <cellStyle name="Normal 2 8 2 3 3 2" xfId="29056"/>
    <cellStyle name="Normal 2 8 2 3 3 2 2" xfId="29057"/>
    <cellStyle name="Normal 2 8 2 3 3 2 3" xfId="29058"/>
    <cellStyle name="Normal 2 8 2 3 3 3" xfId="29059"/>
    <cellStyle name="Normal 2 8 2 3 3 3 2" xfId="29060"/>
    <cellStyle name="Normal 2 8 2 3 3 4" xfId="29061"/>
    <cellStyle name="Normal 2 8 2 3 3 5" xfId="29062"/>
    <cellStyle name="Normal 2 8 2 3 3_37. RESULTADO NEGOCIOS YOY" xfId="29063"/>
    <cellStyle name="Normal 2 8 2 3 4" xfId="29064"/>
    <cellStyle name="Normal 2 8 2 3 4 2" xfId="29065"/>
    <cellStyle name="Normal 2 8 2 3 4 3" xfId="29066"/>
    <cellStyle name="Normal 2 8 2 3 4 4" xfId="29067"/>
    <cellStyle name="Normal 2 8 2 3 4_37. RESULTADO NEGOCIOS YOY" xfId="29068"/>
    <cellStyle name="Normal 2 8 2 3 5" xfId="29069"/>
    <cellStyle name="Normal 2 8 2 3 5 2" xfId="29070"/>
    <cellStyle name="Normal 2 8 2 3 5 3" xfId="29071"/>
    <cellStyle name="Normal 2 8 2 3 5 4" xfId="29072"/>
    <cellStyle name="Normal 2 8 2 3 5_37. RESULTADO NEGOCIOS YOY" xfId="29073"/>
    <cellStyle name="Normal 2 8 2 3 6" xfId="29074"/>
    <cellStyle name="Normal 2 8 2 3 7" xfId="29075"/>
    <cellStyle name="Normal 2 8 2 3 7 2" xfId="29076"/>
    <cellStyle name="Normal 2 8 2 3 8" xfId="29077"/>
    <cellStyle name="Normal 2 8 2 3 8 2" xfId="29078"/>
    <cellStyle name="Normal 2 8 2 3 9" xfId="29079"/>
    <cellStyle name="Normal 2 8 2 3_37. RESULTADO NEGOCIOS YOY" xfId="29080"/>
    <cellStyle name="Normal 2 8 2 4" xfId="29081"/>
    <cellStyle name="Normal 2 8 2 4 2" xfId="29082"/>
    <cellStyle name="Normal 2 8 2 4 2 2" xfId="29083"/>
    <cellStyle name="Normal 2 8 2 4 2 3" xfId="29084"/>
    <cellStyle name="Normal 2 8 2 4 2_37. RESULTADO NEGOCIOS YOY" xfId="29085"/>
    <cellStyle name="Normal 2 8 2 4 3" xfId="29086"/>
    <cellStyle name="Normal 2 8 2 4 3 2" xfId="29087"/>
    <cellStyle name="Normal 2 8 2 4 4" xfId="29088"/>
    <cellStyle name="Normal 2 8 2 4 5" xfId="29089"/>
    <cellStyle name="Normal 2 8 2 4_37. RESULTADO NEGOCIOS YOY" xfId="29090"/>
    <cellStyle name="Normal 2 8 2 5" xfId="29091"/>
    <cellStyle name="Normal 2 8 2 5 2" xfId="29092"/>
    <cellStyle name="Normal 2 8 2 5 3" xfId="29093"/>
    <cellStyle name="Normal 2 8 2 5 4" xfId="29094"/>
    <cellStyle name="Normal 2 8 2 5 5" xfId="29095"/>
    <cellStyle name="Normal 2 8 2 5_37. RESULTADO NEGOCIOS YOY" xfId="29096"/>
    <cellStyle name="Normal 2 8 2 6" xfId="29097"/>
    <cellStyle name="Normal 2 8 2 6 2" xfId="29098"/>
    <cellStyle name="Normal 2 8 2 6 3" xfId="29099"/>
    <cellStyle name="Normal 2 8 2 6 4" xfId="29100"/>
    <cellStyle name="Normal 2 8 2 6 5" xfId="29101"/>
    <cellStyle name="Normal 2 8 2 6_37. RESULTADO NEGOCIOS YOY" xfId="29102"/>
    <cellStyle name="Normal 2 8 2 7" xfId="29103"/>
    <cellStyle name="Normal 2 8 2 7 2" xfId="29104"/>
    <cellStyle name="Normal 2 8 2 7 3" xfId="29105"/>
    <cellStyle name="Normal 2 8 2 7 4" xfId="29106"/>
    <cellStyle name="Normal 2 8 2 7_37. RESULTADO NEGOCIOS YOY" xfId="29107"/>
    <cellStyle name="Normal 2 8 2 8" xfId="29108"/>
    <cellStyle name="Normal 2 8 2 8 2" xfId="29109"/>
    <cellStyle name="Normal 2 8 2 8 3" xfId="29110"/>
    <cellStyle name="Normal 2 8 2 8 4" xfId="29111"/>
    <cellStyle name="Normal 2 8 2 8_37. RESULTADO NEGOCIOS YOY" xfId="29112"/>
    <cellStyle name="Normal 2 8 2 9" xfId="29113"/>
    <cellStyle name="Normal 2 8 2 9 2" xfId="29114"/>
    <cellStyle name="Normal 2 8 2 9 3" xfId="29115"/>
    <cellStyle name="Normal 2 8 2 9 4" xfId="29116"/>
    <cellStyle name="Normal 2 8 2 9_37. RESULTADO NEGOCIOS YOY" xfId="29117"/>
    <cellStyle name="Normal 2 8 2_37. RESULTADO NEGOCIOS YOY" xfId="29118"/>
    <cellStyle name="Normal 2 8 3" xfId="29119"/>
    <cellStyle name="Normal 2 8 3 10" xfId="29120"/>
    <cellStyle name="Normal 2 8 3 11" xfId="29121"/>
    <cellStyle name="Normal 2 8 3 12" xfId="29122"/>
    <cellStyle name="Normal 2 8 3 2" xfId="29123"/>
    <cellStyle name="Normal 2 8 3 2 2" xfId="29124"/>
    <cellStyle name="Normal 2 8 3 2 2 2" xfId="29125"/>
    <cellStyle name="Normal 2 8 3 2 2 2 2" xfId="29126"/>
    <cellStyle name="Normal 2 8 3 2 2 2 2 2" xfId="29127"/>
    <cellStyle name="Normal 2 8 3 2 2 2 3" xfId="29128"/>
    <cellStyle name="Normal 2 8 3 2 2 2_37. RESULTADO NEGOCIOS YOY" xfId="29129"/>
    <cellStyle name="Normal 2 8 3 2 2 3" xfId="29130"/>
    <cellStyle name="Normal 2 8 3 2 2 3 2" xfId="29131"/>
    <cellStyle name="Normal 2 8 3 2 2 3_37. RESULTADO NEGOCIOS YOY" xfId="29132"/>
    <cellStyle name="Normal 2 8 3 2 2 4" xfId="29133"/>
    <cellStyle name="Normal 2 8 3 2 2 4 2" xfId="29134"/>
    <cellStyle name="Normal 2 8 3 2 2 5" xfId="29135"/>
    <cellStyle name="Normal 2 8 3 2 2_37. RESULTADO NEGOCIOS YOY" xfId="29136"/>
    <cellStyle name="Normal 2 8 3 2 3" xfId="29137"/>
    <cellStyle name="Normal 2 8 3 2 3 2" xfId="29138"/>
    <cellStyle name="Normal 2 8 3 2 3 2 2" xfId="29139"/>
    <cellStyle name="Normal 2 8 3 2 3 3" xfId="29140"/>
    <cellStyle name="Normal 2 8 3 2 3 3 2" xfId="29141"/>
    <cellStyle name="Normal 2 8 3 2 3 4" xfId="29142"/>
    <cellStyle name="Normal 2 8 3 2 3_37. RESULTADO NEGOCIOS YOY" xfId="29143"/>
    <cellStyle name="Normal 2 8 3 2 4" xfId="29144"/>
    <cellStyle name="Normal 2 8 3 2 4 2" xfId="29145"/>
    <cellStyle name="Normal 2 8 3 2 4 2 2" xfId="29146"/>
    <cellStyle name="Normal 2 8 3 2 4 3" xfId="29147"/>
    <cellStyle name="Normal 2 8 3 2 4_37. RESULTADO NEGOCIOS YOY" xfId="29148"/>
    <cellStyle name="Normal 2 8 3 2 5" xfId="29149"/>
    <cellStyle name="Normal 2 8 3 2 5 2" xfId="29150"/>
    <cellStyle name="Normal 2 8 3 2 5_37. RESULTADO NEGOCIOS YOY" xfId="29151"/>
    <cellStyle name="Normal 2 8 3 2 6" xfId="29152"/>
    <cellStyle name="Normal 2 8 3 2 6 2" xfId="29153"/>
    <cellStyle name="Normal 2 8 3 2 6_37. RESULTADO NEGOCIOS YOY" xfId="29154"/>
    <cellStyle name="Normal 2 8 3 2 7" xfId="29155"/>
    <cellStyle name="Normal 2 8 3 2 7 2" xfId="29156"/>
    <cellStyle name="Normal 2 8 3 2 7_37. RESULTADO NEGOCIOS YOY" xfId="29157"/>
    <cellStyle name="Normal 2 8 3 2 8" xfId="29158"/>
    <cellStyle name="Normal 2 8 3 2_37. RESULTADO NEGOCIOS YOY" xfId="29159"/>
    <cellStyle name="Normal 2 8 3 3" xfId="29160"/>
    <cellStyle name="Normal 2 8 3 3 2" xfId="29161"/>
    <cellStyle name="Normal 2 8 3 3 2 2" xfId="29162"/>
    <cellStyle name="Normal 2 8 3 3 2 3" xfId="29163"/>
    <cellStyle name="Normal 2 8 3 3 2 4" xfId="29164"/>
    <cellStyle name="Normal 2 8 3 3 2 4 2" xfId="29165"/>
    <cellStyle name="Normal 2 8 3 3 2 5" xfId="29166"/>
    <cellStyle name="Normal 2 8 3 3 3" xfId="29167"/>
    <cellStyle name="Normal 2 8 3 3 3 2" xfId="29168"/>
    <cellStyle name="Normal 2 8 3 3 3_37. RESULTADO NEGOCIOS YOY" xfId="29169"/>
    <cellStyle name="Normal 2 8 3 3 4" xfId="29170"/>
    <cellStyle name="Normal 2 8 3 3 4 2" xfId="29171"/>
    <cellStyle name="Normal 2 8 3 3 4_37. RESULTADO NEGOCIOS YOY" xfId="29172"/>
    <cellStyle name="Normal 2 8 3 3 5" xfId="29173"/>
    <cellStyle name="Normal 2 8 3 3 5 2" xfId="29174"/>
    <cellStyle name="Normal 2 8 3 3 6" xfId="29175"/>
    <cellStyle name="Normal 2 8 3 3_37. RESULTADO NEGOCIOS YOY" xfId="29176"/>
    <cellStyle name="Normal 2 8 3 4" xfId="29177"/>
    <cellStyle name="Normal 2 8 3 4 2" xfId="29178"/>
    <cellStyle name="Normal 2 8 3 4 2 2" xfId="29179"/>
    <cellStyle name="Normal 2 8 3 4 2 2 2" xfId="29180"/>
    <cellStyle name="Normal 2 8 3 4 2 3" xfId="29181"/>
    <cellStyle name="Normal 2 8 3 4 2_37. RESULTADO NEGOCIOS YOY" xfId="29182"/>
    <cellStyle name="Normal 2 8 3 4 3" xfId="29183"/>
    <cellStyle name="Normal 2 8 3 4 3 2" xfId="29184"/>
    <cellStyle name="Normal 2 8 3 4 3 2 2" xfId="29185"/>
    <cellStyle name="Normal 2 8 3 4 3 3" xfId="29186"/>
    <cellStyle name="Normal 2 8 3 4 4" xfId="29187"/>
    <cellStyle name="Normal 2 8 3 4 4 2" xfId="29188"/>
    <cellStyle name="Normal 2 8 3 4 4_37. RESULTADO NEGOCIOS YOY" xfId="29189"/>
    <cellStyle name="Normal 2 8 3 4 5" xfId="29190"/>
    <cellStyle name="Normal 2 8 3 4 5 2" xfId="29191"/>
    <cellStyle name="Normal 2 8 3 4 6" xfId="29192"/>
    <cellStyle name="Normal 2 8 3 4_37. RESULTADO NEGOCIOS YOY" xfId="29193"/>
    <cellStyle name="Normal 2 8 3 5" xfId="29194"/>
    <cellStyle name="Normal 2 8 3 5 2" xfId="29195"/>
    <cellStyle name="Normal 2 8 3 5 2 2" xfId="29196"/>
    <cellStyle name="Normal 2 8 3 5 2 2 2" xfId="29197"/>
    <cellStyle name="Normal 2 8 3 5 2 3" xfId="29198"/>
    <cellStyle name="Normal 2 8 3 5 3" xfId="29199"/>
    <cellStyle name="Normal 2 8 3 5 3 2" xfId="29200"/>
    <cellStyle name="Normal 2 8 3 5 4" xfId="29201"/>
    <cellStyle name="Normal 2 8 3 5 4 2" xfId="29202"/>
    <cellStyle name="Normal 2 8 3 5 5" xfId="29203"/>
    <cellStyle name="Normal 2 8 3 5_37. RESULTADO NEGOCIOS YOY" xfId="29204"/>
    <cellStyle name="Normal 2 8 3 6" xfId="29205"/>
    <cellStyle name="Normal 2 8 3 6 2" xfId="29206"/>
    <cellStyle name="Normal 2 8 3 6 2 2" xfId="29207"/>
    <cellStyle name="Normal 2 8 3 6 3" xfId="29208"/>
    <cellStyle name="Normal 2 8 3 6_37. RESULTADO NEGOCIOS YOY" xfId="29209"/>
    <cellStyle name="Normal 2 8 3 7" xfId="29210"/>
    <cellStyle name="Normal 2 8 3 7 2" xfId="29211"/>
    <cellStyle name="Normal 2 8 3 7_37. RESULTADO NEGOCIOS YOY" xfId="29212"/>
    <cellStyle name="Normal 2 8 3 8" xfId="29213"/>
    <cellStyle name="Normal 2 8 3 8 2" xfId="29214"/>
    <cellStyle name="Normal 2 8 3 8_37. RESULTADO NEGOCIOS YOY" xfId="29215"/>
    <cellStyle name="Normal 2 8 3 9" xfId="29216"/>
    <cellStyle name="Normal 2 8 3 9 2" xfId="29217"/>
    <cellStyle name="Normal 2 8 3 9_37. RESULTADO NEGOCIOS YOY" xfId="29218"/>
    <cellStyle name="Normal 2 8 3_37. RESULTADO NEGOCIOS YOY" xfId="29219"/>
    <cellStyle name="Normal 2 8 4" xfId="29220"/>
    <cellStyle name="Normal 2 8 4 2" xfId="29221"/>
    <cellStyle name="Normal 2 8 4 2 2" xfId="29222"/>
    <cellStyle name="Normal 2 8 4 2 2 2" xfId="29223"/>
    <cellStyle name="Normal 2 8 4 2 2 3" xfId="29224"/>
    <cellStyle name="Normal 2 8 4 2 3" xfId="29225"/>
    <cellStyle name="Normal 2 8 4 2 4" xfId="29226"/>
    <cellStyle name="Normal 2 8 4 2 5" xfId="29227"/>
    <cellStyle name="Normal 2 8 4 2 6" xfId="29228"/>
    <cellStyle name="Normal 2 8 4 2_37. RESULTADO NEGOCIOS YOY" xfId="29229"/>
    <cellStyle name="Normal 2 8 4 3" xfId="29230"/>
    <cellStyle name="Normal 2 8 4 3 2" xfId="29231"/>
    <cellStyle name="Normal 2 8 4 3 3" xfId="29232"/>
    <cellStyle name="Normal 2 8 4 4" xfId="29233"/>
    <cellStyle name="Normal 2 8 4_37. RESULTADO NEGOCIOS YOY" xfId="29234"/>
    <cellStyle name="Normal 2 8 5" xfId="29235"/>
    <cellStyle name="Normal 2 8 5 2" xfId="29236"/>
    <cellStyle name="Normal 2 8 5 2 2" xfId="29237"/>
    <cellStyle name="Normal 2 8 5 2_37. RESULTADO NEGOCIOS YOY" xfId="29238"/>
    <cellStyle name="Normal 2 8 5 3" xfId="29239"/>
    <cellStyle name="Normal 2 8 5 4" xfId="29240"/>
    <cellStyle name="Normal 2 8 5_37. RESULTADO NEGOCIOS YOY" xfId="29241"/>
    <cellStyle name="Normal 2 8 6" xfId="29242"/>
    <cellStyle name="Normal 2 8 6 2" xfId="29243"/>
    <cellStyle name="Normal 2 8 6 2 2" xfId="29244"/>
    <cellStyle name="Normal 2 8 6 2 2 2" xfId="29245"/>
    <cellStyle name="Normal 2 8 6 2 3" xfId="29246"/>
    <cellStyle name="Normal 2 8 6 3" xfId="29247"/>
    <cellStyle name="Normal 2 8 6 4" xfId="29248"/>
    <cellStyle name="Normal 2 8 6 4 2" xfId="29249"/>
    <cellStyle name="Normal 2 8 6 5" xfId="29250"/>
    <cellStyle name="Normal 2 8 6 6" xfId="29251"/>
    <cellStyle name="Normal 2 8 6_37. RESULTADO NEGOCIOS YOY" xfId="29252"/>
    <cellStyle name="Normal 2 8 7" xfId="29253"/>
    <cellStyle name="Normal 2 8 7 2" xfId="29254"/>
    <cellStyle name="Normal 2 8 7 2 2" xfId="29255"/>
    <cellStyle name="Normal 2 8 7 2 2 2" xfId="29256"/>
    <cellStyle name="Normal 2 8 7 2 3" xfId="29257"/>
    <cellStyle name="Normal 2 8 7 3" xfId="29258"/>
    <cellStyle name="Normal 2 8 7 4" xfId="29259"/>
    <cellStyle name="Normal 2 8 7 4 2" xfId="29260"/>
    <cellStyle name="Normal 2 8 7 5" xfId="29261"/>
    <cellStyle name="Normal 2 8 7 6" xfId="29262"/>
    <cellStyle name="Normal 2 8 7_37. RESULTADO NEGOCIOS YOY" xfId="29263"/>
    <cellStyle name="Normal 2 8 8" xfId="29264"/>
    <cellStyle name="Normal 2 8 8 2" xfId="29265"/>
    <cellStyle name="Normal 2 8 8 2 2" xfId="29266"/>
    <cellStyle name="Normal 2 8 8 2 2 2" xfId="29267"/>
    <cellStyle name="Normal 2 8 8 2 3" xfId="29268"/>
    <cellStyle name="Normal 2 8 8 3" xfId="29269"/>
    <cellStyle name="Normal 2 8 8 4" xfId="29270"/>
    <cellStyle name="Normal 2 8 8 4 2" xfId="29271"/>
    <cellStyle name="Normal 2 8 8 5" xfId="29272"/>
    <cellStyle name="Normal 2 8 8_37. RESULTADO NEGOCIOS YOY" xfId="29273"/>
    <cellStyle name="Normal 2 8 9" xfId="29274"/>
    <cellStyle name="Normal 2 8 9 2" xfId="29275"/>
    <cellStyle name="Normal 2 8 9 2 2" xfId="29276"/>
    <cellStyle name="Normal 2 8 9 3" xfId="29277"/>
    <cellStyle name="Normal 2 8_37. RESULTADO NEGOCIOS YOY" xfId="29278"/>
    <cellStyle name="Normal 2 9" xfId="29279"/>
    <cellStyle name="Normal 2 9 10" xfId="29280"/>
    <cellStyle name="Normal 2 9 10 2" xfId="29281"/>
    <cellStyle name="Normal 2 9 11" xfId="29282"/>
    <cellStyle name="Normal 2 9 12" xfId="29283"/>
    <cellStyle name="Normal 2 9 2" xfId="29284"/>
    <cellStyle name="Normal 2 9 2 10" xfId="29285"/>
    <cellStyle name="Normal 2 9 2 10 2" xfId="29286"/>
    <cellStyle name="Normal 2 9 2 10 3" xfId="29287"/>
    <cellStyle name="Normal 2 9 2 10 4" xfId="29288"/>
    <cellStyle name="Normal 2 9 2 10_37. RESULTADO NEGOCIOS YOY" xfId="29289"/>
    <cellStyle name="Normal 2 9 2 11" xfId="29290"/>
    <cellStyle name="Normal 2 9 2 2" xfId="29291"/>
    <cellStyle name="Normal 2 9 2 2 10" xfId="29292"/>
    <cellStyle name="Normal 2 9 2 2 11" xfId="29293"/>
    <cellStyle name="Normal 2 9 2 2 2" xfId="29294"/>
    <cellStyle name="Normal 2 9 2 2 2 2" xfId="29295"/>
    <cellStyle name="Normal 2 9 2 2 2 2 2" xfId="29296"/>
    <cellStyle name="Normal 2 9 2 2 2 2 2 2" xfId="29297"/>
    <cellStyle name="Normal 2 9 2 2 2 2 3" xfId="29298"/>
    <cellStyle name="Normal 2 9 2 2 2 2 4" xfId="29299"/>
    <cellStyle name="Normal 2 9 2 2 2 2_37. RESULTADO NEGOCIOS YOY" xfId="29300"/>
    <cellStyle name="Normal 2 9 2 2 2 3" xfId="29301"/>
    <cellStyle name="Normal 2 9 2 2 2 3 2" xfId="29302"/>
    <cellStyle name="Normal 2 9 2 2 2 3 2 2" xfId="29303"/>
    <cellStyle name="Normal 2 9 2 2 2 3 3" xfId="29304"/>
    <cellStyle name="Normal 2 9 2 2 2 4" xfId="29305"/>
    <cellStyle name="Normal 2 9 2 2 2 4 2" xfId="29306"/>
    <cellStyle name="Normal 2 9 2 2 2 5" xfId="29307"/>
    <cellStyle name="Normal 2 9 2 2 2 5 2" xfId="29308"/>
    <cellStyle name="Normal 2 9 2 2 2 6" xfId="29309"/>
    <cellStyle name="Normal 2 9 2 2 2 7" xfId="29310"/>
    <cellStyle name="Normal 2 9 2 2 2_37. RESULTADO NEGOCIOS YOY" xfId="29311"/>
    <cellStyle name="Normal 2 9 2 2 3" xfId="29312"/>
    <cellStyle name="Normal 2 9 2 2 3 2" xfId="29313"/>
    <cellStyle name="Normal 2 9 2 2 3 2 2" xfId="29314"/>
    <cellStyle name="Normal 2 9 2 2 3 2 2 2" xfId="29315"/>
    <cellStyle name="Normal 2 9 2 2 3 2 3" xfId="29316"/>
    <cellStyle name="Normal 2 9 2 2 3 2 4" xfId="29317"/>
    <cellStyle name="Normal 2 9 2 2 3 3" xfId="29318"/>
    <cellStyle name="Normal 2 9 2 2 3 3 2" xfId="29319"/>
    <cellStyle name="Normal 2 9 2 2 3 3 2 2" xfId="29320"/>
    <cellStyle name="Normal 2 9 2 2 3 3 3" xfId="29321"/>
    <cellStyle name="Normal 2 9 2 2 3 4" xfId="29322"/>
    <cellStyle name="Normal 2 9 2 2 3 4 2" xfId="29323"/>
    <cellStyle name="Normal 2 9 2 2 3 5" xfId="29324"/>
    <cellStyle name="Normal 2 9 2 2 3 5 2" xfId="29325"/>
    <cellStyle name="Normal 2 9 2 2 3 6" xfId="29326"/>
    <cellStyle name="Normal 2 9 2 2 3 7" xfId="29327"/>
    <cellStyle name="Normal 2 9 2 2 3_37. RESULTADO NEGOCIOS YOY" xfId="29328"/>
    <cellStyle name="Normal 2 9 2 2 4" xfId="29329"/>
    <cellStyle name="Normal 2 9 2 2 4 2" xfId="29330"/>
    <cellStyle name="Normal 2 9 2 2 4 2 2" xfId="29331"/>
    <cellStyle name="Normal 2 9 2 2 4 2 2 2" xfId="29332"/>
    <cellStyle name="Normal 2 9 2 2 4 2 3" xfId="29333"/>
    <cellStyle name="Normal 2 9 2 2 4 2 4" xfId="29334"/>
    <cellStyle name="Normal 2 9 2 2 4 3" xfId="29335"/>
    <cellStyle name="Normal 2 9 2 2 4 4" xfId="29336"/>
    <cellStyle name="Normal 2 9 2 2 4 4 2" xfId="29337"/>
    <cellStyle name="Normal 2 9 2 2 4 5" xfId="29338"/>
    <cellStyle name="Normal 2 9 2 2 4 6" xfId="29339"/>
    <cellStyle name="Normal 2 9 2 2 4_37. RESULTADO NEGOCIOS YOY" xfId="29340"/>
    <cellStyle name="Normal 2 9 2 2 5" xfId="29341"/>
    <cellStyle name="Normal 2 9 2 2 5 2" xfId="29342"/>
    <cellStyle name="Normal 2 9 2 2 5 2 2" xfId="29343"/>
    <cellStyle name="Normal 2 9 2 2 5 2 3" xfId="29344"/>
    <cellStyle name="Normal 2 9 2 2 5 3" xfId="29345"/>
    <cellStyle name="Normal 2 9 2 2 5 4" xfId="29346"/>
    <cellStyle name="Normal 2 9 2 2 5_37. RESULTADO NEGOCIOS YOY" xfId="29347"/>
    <cellStyle name="Normal 2 9 2 2 6" xfId="29348"/>
    <cellStyle name="Normal 2 9 2 2 6 2" xfId="29349"/>
    <cellStyle name="Normal 2 9 2 2 6 2 2" xfId="29350"/>
    <cellStyle name="Normal 2 9 2 2 6 2 3" xfId="29351"/>
    <cellStyle name="Normal 2 9 2 2 6 3" xfId="29352"/>
    <cellStyle name="Normal 2 9 2 2 6 4" xfId="29353"/>
    <cellStyle name="Normal 2 9 2 2 6_37. RESULTADO NEGOCIOS YOY" xfId="29354"/>
    <cellStyle name="Normal 2 9 2 2 7" xfId="29355"/>
    <cellStyle name="Normal 2 9 2 2 7 2" xfId="29356"/>
    <cellStyle name="Normal 2 9 2 2 7 3" xfId="29357"/>
    <cellStyle name="Normal 2 9 2 2 7 4" xfId="29358"/>
    <cellStyle name="Normal 2 9 2 2 7_37. RESULTADO NEGOCIOS YOY" xfId="29359"/>
    <cellStyle name="Normal 2 9 2 2 8" xfId="29360"/>
    <cellStyle name="Normal 2 9 2 2 8 2" xfId="29361"/>
    <cellStyle name="Normal 2 9 2 2 8 3" xfId="29362"/>
    <cellStyle name="Normal 2 9 2 2 8 4" xfId="29363"/>
    <cellStyle name="Normal 2 9 2 2 9" xfId="29364"/>
    <cellStyle name="Normal 2 9 2 2_37. RESULTADO NEGOCIOS YOY" xfId="29365"/>
    <cellStyle name="Normal 2 9 2 3" xfId="29366"/>
    <cellStyle name="Normal 2 9 2 3 2" xfId="29367"/>
    <cellStyle name="Normal 2 9 2 3 2 2" xfId="29368"/>
    <cellStyle name="Normal 2 9 2 3 2 3" xfId="29369"/>
    <cellStyle name="Normal 2 9 2 3 2 4" xfId="29370"/>
    <cellStyle name="Normal 2 9 2 3 2_37. RESULTADO NEGOCIOS YOY" xfId="29371"/>
    <cellStyle name="Normal 2 9 2 3 3" xfId="29372"/>
    <cellStyle name="Normal 2 9 2 3 3 2" xfId="29373"/>
    <cellStyle name="Normal 2 9 2 3 3 3" xfId="29374"/>
    <cellStyle name="Normal 2 9 2 3 3 4" xfId="29375"/>
    <cellStyle name="Normal 2 9 2 3 3_37. RESULTADO NEGOCIOS YOY" xfId="29376"/>
    <cellStyle name="Normal 2 9 2 3 4" xfId="29377"/>
    <cellStyle name="Normal 2 9 2 3 4 2" xfId="29378"/>
    <cellStyle name="Normal 2 9 2 3 4 3" xfId="29379"/>
    <cellStyle name="Normal 2 9 2 3 4 4" xfId="29380"/>
    <cellStyle name="Normal 2 9 2 3 4_37. RESULTADO NEGOCIOS YOY" xfId="29381"/>
    <cellStyle name="Normal 2 9 2 3 5" xfId="29382"/>
    <cellStyle name="Normal 2 9 2 3 5 2" xfId="29383"/>
    <cellStyle name="Normal 2 9 2 3 5 3" xfId="29384"/>
    <cellStyle name="Normal 2 9 2 3 5 4" xfId="29385"/>
    <cellStyle name="Normal 2 9 2 3 5_37. RESULTADO NEGOCIOS YOY" xfId="29386"/>
    <cellStyle name="Normal 2 9 2 3 6" xfId="29387"/>
    <cellStyle name="Normal 2 9 2 3 7" xfId="29388"/>
    <cellStyle name="Normal 2 9 2 3 8" xfId="29389"/>
    <cellStyle name="Normal 2 9 2 3 9" xfId="29390"/>
    <cellStyle name="Normal 2 9 2 3_37. RESULTADO NEGOCIOS YOY" xfId="29391"/>
    <cellStyle name="Normal 2 9 2 4" xfId="29392"/>
    <cellStyle name="Normal 2 9 2 4 2" xfId="29393"/>
    <cellStyle name="Normal 2 9 2 4 3" xfId="29394"/>
    <cellStyle name="Normal 2 9 2 4 4" xfId="29395"/>
    <cellStyle name="Normal 2 9 2 4 5" xfId="29396"/>
    <cellStyle name="Normal 2 9 2 4_37. RESULTADO NEGOCIOS YOY" xfId="29397"/>
    <cellStyle name="Normal 2 9 2 5" xfId="29398"/>
    <cellStyle name="Normal 2 9 2 5 2" xfId="29399"/>
    <cellStyle name="Normal 2 9 2 5 3" xfId="29400"/>
    <cellStyle name="Normal 2 9 2 5 4" xfId="29401"/>
    <cellStyle name="Normal 2 9 2 5 5" xfId="29402"/>
    <cellStyle name="Normal 2 9 2 5_37. RESULTADO NEGOCIOS YOY" xfId="29403"/>
    <cellStyle name="Normal 2 9 2 6" xfId="29404"/>
    <cellStyle name="Normal 2 9 2 6 2" xfId="29405"/>
    <cellStyle name="Normal 2 9 2 6 3" xfId="29406"/>
    <cellStyle name="Normal 2 9 2 6 4" xfId="29407"/>
    <cellStyle name="Normal 2 9 2 6_37. RESULTADO NEGOCIOS YOY" xfId="29408"/>
    <cellStyle name="Normal 2 9 2 7" xfId="29409"/>
    <cellStyle name="Normal 2 9 2 7 2" xfId="29410"/>
    <cellStyle name="Normal 2 9 2 7 3" xfId="29411"/>
    <cellStyle name="Normal 2 9 2 7 4" xfId="29412"/>
    <cellStyle name="Normal 2 9 2 7_37. RESULTADO NEGOCIOS YOY" xfId="29413"/>
    <cellStyle name="Normal 2 9 2 8" xfId="29414"/>
    <cellStyle name="Normal 2 9 2 8 2" xfId="29415"/>
    <cellStyle name="Normal 2 9 2 8 3" xfId="29416"/>
    <cellStyle name="Normal 2 9 2 8 4" xfId="29417"/>
    <cellStyle name="Normal 2 9 2 8_37. RESULTADO NEGOCIOS YOY" xfId="29418"/>
    <cellStyle name="Normal 2 9 2 9" xfId="29419"/>
    <cellStyle name="Normal 2 9 2 9 2" xfId="29420"/>
    <cellStyle name="Normal 2 9 2 9 3" xfId="29421"/>
    <cellStyle name="Normal 2 9 2 9 4" xfId="29422"/>
    <cellStyle name="Normal 2 9 2 9_37. RESULTADO NEGOCIOS YOY" xfId="29423"/>
    <cellStyle name="Normal 2 9 2_37. RESULTADO NEGOCIOS YOY" xfId="29424"/>
    <cellStyle name="Normal 2 9 3" xfId="29425"/>
    <cellStyle name="Normal 2 9 3 10" xfId="29426"/>
    <cellStyle name="Normal 2 9 3 11" xfId="29427"/>
    <cellStyle name="Normal 2 9 3 2" xfId="29428"/>
    <cellStyle name="Normal 2 9 3 2 2" xfId="29429"/>
    <cellStyle name="Normal 2 9 3 2 2 2" xfId="29430"/>
    <cellStyle name="Normal 2 9 3 2 2 2 2" xfId="29431"/>
    <cellStyle name="Normal 2 9 3 2 2 2 2 2" xfId="29432"/>
    <cellStyle name="Normal 2 9 3 2 2 2 3" xfId="29433"/>
    <cellStyle name="Normal 2 9 3 2 2 2_37. RESULTADO NEGOCIOS YOY" xfId="29434"/>
    <cellStyle name="Normal 2 9 3 2 2 3" xfId="29435"/>
    <cellStyle name="Normal 2 9 3 2 2 3 2" xfId="29436"/>
    <cellStyle name="Normal 2 9 3 2 2 3_37. RESULTADO NEGOCIOS YOY" xfId="29437"/>
    <cellStyle name="Normal 2 9 3 2 2 4" xfId="29438"/>
    <cellStyle name="Normal 2 9 3 2 2 4 2" xfId="29439"/>
    <cellStyle name="Normal 2 9 3 2 2 5" xfId="29440"/>
    <cellStyle name="Normal 2 9 3 2 2_37. RESULTADO NEGOCIOS YOY" xfId="29441"/>
    <cellStyle name="Normal 2 9 3 2 3" xfId="29442"/>
    <cellStyle name="Normal 2 9 3 2 3 2" xfId="29443"/>
    <cellStyle name="Normal 2 9 3 2 3 2 2" xfId="29444"/>
    <cellStyle name="Normal 2 9 3 2 3 3" xfId="29445"/>
    <cellStyle name="Normal 2 9 3 2 3 3 2" xfId="29446"/>
    <cellStyle name="Normal 2 9 3 2 3 4" xfId="29447"/>
    <cellStyle name="Normal 2 9 3 2 3_37. RESULTADO NEGOCIOS YOY" xfId="29448"/>
    <cellStyle name="Normal 2 9 3 2 4" xfId="29449"/>
    <cellStyle name="Normal 2 9 3 2 4 2" xfId="29450"/>
    <cellStyle name="Normal 2 9 3 2 4 2 2" xfId="29451"/>
    <cellStyle name="Normal 2 9 3 2 4 3" xfId="29452"/>
    <cellStyle name="Normal 2 9 3 2 4_37. RESULTADO NEGOCIOS YOY" xfId="29453"/>
    <cellStyle name="Normal 2 9 3 2 5" xfId="29454"/>
    <cellStyle name="Normal 2 9 3 2 5 2" xfId="29455"/>
    <cellStyle name="Normal 2 9 3 2 5_37. RESULTADO NEGOCIOS YOY" xfId="29456"/>
    <cellStyle name="Normal 2 9 3 2 6" xfId="29457"/>
    <cellStyle name="Normal 2 9 3 2 6 2" xfId="29458"/>
    <cellStyle name="Normal 2 9 3 2 6_37. RESULTADO NEGOCIOS YOY" xfId="29459"/>
    <cellStyle name="Normal 2 9 3 2 7" xfId="29460"/>
    <cellStyle name="Normal 2 9 3 2 7 2" xfId="29461"/>
    <cellStyle name="Normal 2 9 3 2 7_37. RESULTADO NEGOCIOS YOY" xfId="29462"/>
    <cellStyle name="Normal 2 9 3 2 8" xfId="29463"/>
    <cellStyle name="Normal 2 9 3 2 9" xfId="29464"/>
    <cellStyle name="Normal 2 9 3 2_37. RESULTADO NEGOCIOS YOY" xfId="29465"/>
    <cellStyle name="Normal 2 9 3 3" xfId="29466"/>
    <cellStyle name="Normal 2 9 3 3 2" xfId="29467"/>
    <cellStyle name="Normal 2 9 3 3 2 2" xfId="29468"/>
    <cellStyle name="Normal 2 9 3 3 2 2 2" xfId="29469"/>
    <cellStyle name="Normal 2 9 3 3 2 3" xfId="29470"/>
    <cellStyle name="Normal 2 9 3 3 2_37. RESULTADO NEGOCIOS YOY" xfId="29471"/>
    <cellStyle name="Normal 2 9 3 3 3" xfId="29472"/>
    <cellStyle name="Normal 2 9 3 3 3 2" xfId="29473"/>
    <cellStyle name="Normal 2 9 3 3 3 2 2" xfId="29474"/>
    <cellStyle name="Normal 2 9 3 3 3 3" xfId="29475"/>
    <cellStyle name="Normal 2 9 3 3 3_37. RESULTADO NEGOCIOS YOY" xfId="29476"/>
    <cellStyle name="Normal 2 9 3 3 4" xfId="29477"/>
    <cellStyle name="Normal 2 9 3 3 4 2" xfId="29478"/>
    <cellStyle name="Normal 2 9 3 3 5" xfId="29479"/>
    <cellStyle name="Normal 2 9 3 3 5 2" xfId="29480"/>
    <cellStyle name="Normal 2 9 3 3 6" xfId="29481"/>
    <cellStyle name="Normal 2 9 3 3_37. RESULTADO NEGOCIOS YOY" xfId="29482"/>
    <cellStyle name="Normal 2 9 3 4" xfId="29483"/>
    <cellStyle name="Normal 2 9 3 4 2" xfId="29484"/>
    <cellStyle name="Normal 2 9 3 4 2 2" xfId="29485"/>
    <cellStyle name="Normal 2 9 3 4 2 2 2" xfId="29486"/>
    <cellStyle name="Normal 2 9 3 4 2 3" xfId="29487"/>
    <cellStyle name="Normal 2 9 3 4 3" xfId="29488"/>
    <cellStyle name="Normal 2 9 3 4 3 2" xfId="29489"/>
    <cellStyle name="Normal 2 9 3 4 3 2 2" xfId="29490"/>
    <cellStyle name="Normal 2 9 3 4 3 3" xfId="29491"/>
    <cellStyle name="Normal 2 9 3 4 4" xfId="29492"/>
    <cellStyle name="Normal 2 9 3 4 4 2" xfId="29493"/>
    <cellStyle name="Normal 2 9 3 4 5" xfId="29494"/>
    <cellStyle name="Normal 2 9 3 4 5 2" xfId="29495"/>
    <cellStyle name="Normal 2 9 3 4 6" xfId="29496"/>
    <cellStyle name="Normal 2 9 3 4_37. RESULTADO NEGOCIOS YOY" xfId="29497"/>
    <cellStyle name="Normal 2 9 3 5" xfId="29498"/>
    <cellStyle name="Normal 2 9 3 5 2" xfId="29499"/>
    <cellStyle name="Normal 2 9 3 5 2 2" xfId="29500"/>
    <cellStyle name="Normal 2 9 3 5 3" xfId="29501"/>
    <cellStyle name="Normal 2 9 3 5_37. RESULTADO NEGOCIOS YOY" xfId="29502"/>
    <cellStyle name="Normal 2 9 3 6" xfId="29503"/>
    <cellStyle name="Normal 2 9 3 6 2" xfId="29504"/>
    <cellStyle name="Normal 2 9 3 6 2 2" xfId="29505"/>
    <cellStyle name="Normal 2 9 3 6 3" xfId="29506"/>
    <cellStyle name="Normal 2 9 3 6_37. RESULTADO NEGOCIOS YOY" xfId="29507"/>
    <cellStyle name="Normal 2 9 3 7" xfId="29508"/>
    <cellStyle name="Normal 2 9 3 7 2" xfId="29509"/>
    <cellStyle name="Normal 2 9 3 7_37. RESULTADO NEGOCIOS YOY" xfId="29510"/>
    <cellStyle name="Normal 2 9 3 8" xfId="29511"/>
    <cellStyle name="Normal 2 9 3 8 2" xfId="29512"/>
    <cellStyle name="Normal 2 9 3 8_37. RESULTADO NEGOCIOS YOY" xfId="29513"/>
    <cellStyle name="Normal 2 9 3 9" xfId="29514"/>
    <cellStyle name="Normal 2 9 3_37. RESULTADO NEGOCIOS YOY" xfId="29515"/>
    <cellStyle name="Normal 2 9 4" xfId="29516"/>
    <cellStyle name="Normal 2 9 4 2" xfId="29517"/>
    <cellStyle name="Normal 2 9 4_37. RESULTADO NEGOCIOS YOY" xfId="29518"/>
    <cellStyle name="Normal 2 9 5" xfId="29519"/>
    <cellStyle name="Normal 2 9 5 2" xfId="29520"/>
    <cellStyle name="Normal 2 9 5 2 2" xfId="29521"/>
    <cellStyle name="Normal 2 9 5 2 2 2" xfId="29522"/>
    <cellStyle name="Normal 2 9 5 2 3" xfId="29523"/>
    <cellStyle name="Normal 2 9 5 2_37. RESULTADO NEGOCIOS YOY" xfId="29524"/>
    <cellStyle name="Normal 2 9 5 3" xfId="29525"/>
    <cellStyle name="Normal 2 9 5 4" xfId="29526"/>
    <cellStyle name="Normal 2 9 5 4 2" xfId="29527"/>
    <cellStyle name="Normal 2 9 5 5" xfId="29528"/>
    <cellStyle name="Normal 2 9 5 6" xfId="29529"/>
    <cellStyle name="Normal 2 9 5_37. RESULTADO NEGOCIOS YOY" xfId="29530"/>
    <cellStyle name="Normal 2 9 6" xfId="29531"/>
    <cellStyle name="Normal 2 9 6 2" xfId="29532"/>
    <cellStyle name="Normal 2 9 6 2 2" xfId="29533"/>
    <cellStyle name="Normal 2 9 6 2 2 2" xfId="29534"/>
    <cellStyle name="Normal 2 9 6 2 3" xfId="29535"/>
    <cellStyle name="Normal 2 9 6 3" xfId="29536"/>
    <cellStyle name="Normal 2 9 6 4" xfId="29537"/>
    <cellStyle name="Normal 2 9 6 4 2" xfId="29538"/>
    <cellStyle name="Normal 2 9 6 5" xfId="29539"/>
    <cellStyle name="Normal 2 9 7" xfId="29540"/>
    <cellStyle name="Normal 2 9 7 2" xfId="29541"/>
    <cellStyle name="Normal 2 9 7 2 2" xfId="29542"/>
    <cellStyle name="Normal 2 9 7 2 2 2" xfId="29543"/>
    <cellStyle name="Normal 2 9 7 2 3" xfId="29544"/>
    <cellStyle name="Normal 2 9 7 3" xfId="29545"/>
    <cellStyle name="Normal 2 9 7 4" xfId="29546"/>
    <cellStyle name="Normal 2 9 7 4 2" xfId="29547"/>
    <cellStyle name="Normal 2 9 7 5" xfId="29548"/>
    <cellStyle name="Normal 2 9 7_37. RESULTADO NEGOCIOS YOY" xfId="29549"/>
    <cellStyle name="Normal 2 9 8" xfId="29550"/>
    <cellStyle name="Normal 2 9 8 2" xfId="29551"/>
    <cellStyle name="Normal 2 9 8 2 2" xfId="29552"/>
    <cellStyle name="Normal 2 9 8 3" xfId="29553"/>
    <cellStyle name="Normal 2 9 8_37. RESULTADO NEGOCIOS YOY" xfId="29554"/>
    <cellStyle name="Normal 2 9 9" xfId="29555"/>
    <cellStyle name="Normal 2 9 9 2" xfId="29556"/>
    <cellStyle name="Normal 2 9_37. RESULTADO NEGOCIOS YOY" xfId="29557"/>
    <cellStyle name="Normal 2_~0149226 2" xfId="38357"/>
    <cellStyle name="Normal 20" xfId="29558"/>
    <cellStyle name="Normal 20 10" xfId="29559"/>
    <cellStyle name="Normal 20 11" xfId="29560"/>
    <cellStyle name="Normal 20 2" xfId="29561"/>
    <cellStyle name="Normal 20 2 2" xfId="29562"/>
    <cellStyle name="Normal 20 2 3" xfId="29563"/>
    <cellStyle name="Normal 20 2 4" xfId="29564"/>
    <cellStyle name="Normal 20 2 5" xfId="29565"/>
    <cellStyle name="Normal 20 2 6" xfId="29566"/>
    <cellStyle name="Normal 20 2_37. RESULTADO NEGOCIOS YOY" xfId="29567"/>
    <cellStyle name="Normal 20 3" xfId="29568"/>
    <cellStyle name="Normal 20 3 2" xfId="29569"/>
    <cellStyle name="Normal 20 3 3" xfId="29570"/>
    <cellStyle name="Normal 20 3 4" xfId="29571"/>
    <cellStyle name="Normal 20 3 5" xfId="29572"/>
    <cellStyle name="Normal 20 3_37. RESULTADO NEGOCIOS YOY" xfId="29573"/>
    <cellStyle name="Normal 20 4" xfId="29574"/>
    <cellStyle name="Normal 20 4 2" xfId="29575"/>
    <cellStyle name="Normal 20 4_37. RESULTADO NEGOCIOS YOY" xfId="29576"/>
    <cellStyle name="Normal 20 5" xfId="29577"/>
    <cellStyle name="Normal 20 6" xfId="29578"/>
    <cellStyle name="Normal 20 7" xfId="29579"/>
    <cellStyle name="Normal 20 8" xfId="29580"/>
    <cellStyle name="Normal 20 8 2" xfId="29581"/>
    <cellStyle name="Normal 20 8_37. RESULTADO NEGOCIOS YOY" xfId="29582"/>
    <cellStyle name="Normal 20 9" xfId="29583"/>
    <cellStyle name="Normal 20_37. RESULTADO NEGOCIOS YOY" xfId="29584"/>
    <cellStyle name="Normal 21" xfId="29585"/>
    <cellStyle name="Normal 21 10" xfId="29586"/>
    <cellStyle name="Normal 21 10 2" xfId="29587"/>
    <cellStyle name="Normal 21 10_37. RESULTADO NEGOCIOS YOY" xfId="29588"/>
    <cellStyle name="Normal 21 11" xfId="29589"/>
    <cellStyle name="Normal 21 11 2" xfId="29590"/>
    <cellStyle name="Normal 21 11_37. RESULTADO NEGOCIOS YOY" xfId="29591"/>
    <cellStyle name="Normal 21 12" xfId="29592"/>
    <cellStyle name="Normal 21 13" xfId="29593"/>
    <cellStyle name="Normal 21 14" xfId="29594"/>
    <cellStyle name="Normal 21 2" xfId="29595"/>
    <cellStyle name="Normal 21 2 2" xfId="29596"/>
    <cellStyle name="Normal 21 2 2 2" xfId="29597"/>
    <cellStyle name="Normal 21 2 3" xfId="29598"/>
    <cellStyle name="Normal 21 2_37. RESULTADO NEGOCIOS YOY" xfId="29599"/>
    <cellStyle name="Normal 21 3" xfId="29600"/>
    <cellStyle name="Normal 21 3 2" xfId="29601"/>
    <cellStyle name="Normal 21 4" xfId="29602"/>
    <cellStyle name="Normal 21 5" xfId="29603"/>
    <cellStyle name="Normal 21 5 2" xfId="29604"/>
    <cellStyle name="Normal 21 5_37. RESULTADO NEGOCIOS YOY" xfId="29605"/>
    <cellStyle name="Normal 21 6" xfId="29606"/>
    <cellStyle name="Normal 21 7" xfId="29607"/>
    <cellStyle name="Normal 21 8" xfId="29608"/>
    <cellStyle name="Normal 21 9" xfId="29609"/>
    <cellStyle name="Normal 21 9 2" xfId="29610"/>
    <cellStyle name="Normal 21 9 2 2" xfId="29611"/>
    <cellStyle name="Normal 21 9 2_37. RESULTADO NEGOCIOS YOY" xfId="29612"/>
    <cellStyle name="Normal 21 9 3" xfId="29613"/>
    <cellStyle name="Normal 21 9_37. RESULTADO NEGOCIOS YOY" xfId="29614"/>
    <cellStyle name="Normal 21_37. RESULTADO NEGOCIOS YOY" xfId="29615"/>
    <cellStyle name="Normal 22" xfId="29616"/>
    <cellStyle name="Normal 22 2" xfId="29617"/>
    <cellStyle name="Normal 22 2 2" xfId="29618"/>
    <cellStyle name="Normal 22 2 3" xfId="29619"/>
    <cellStyle name="Normal 22 3" xfId="29620"/>
    <cellStyle name="Normal 22 3 2" xfId="29621"/>
    <cellStyle name="Normal 22 3 3" xfId="29622"/>
    <cellStyle name="Normal 22 3_37. RESULTADO NEGOCIOS YOY" xfId="29623"/>
    <cellStyle name="Normal 22 4" xfId="29624"/>
    <cellStyle name="Normal 22 4 2" xfId="29625"/>
    <cellStyle name="Normal 22 4_37. RESULTADO NEGOCIOS YOY" xfId="29626"/>
    <cellStyle name="Normal 22 5" xfId="29627"/>
    <cellStyle name="Normal 22 5 2" xfId="29628"/>
    <cellStyle name="Normal 22 5 2 2" xfId="29629"/>
    <cellStyle name="Normal 22 5 2_37. RESULTADO NEGOCIOS YOY" xfId="29630"/>
    <cellStyle name="Normal 22 5 3" xfId="29631"/>
    <cellStyle name="Normal 22 5_37. RESULTADO NEGOCIOS YOY" xfId="29632"/>
    <cellStyle name="Normal 22 6" xfId="29633"/>
    <cellStyle name="Normal 22 6 2" xfId="29634"/>
    <cellStyle name="Normal 22 6_37. RESULTADO NEGOCIOS YOY" xfId="29635"/>
    <cellStyle name="Normal 22 7" xfId="29636"/>
    <cellStyle name="Normal 22 8" xfId="29637"/>
    <cellStyle name="Normal 22 9" xfId="29638"/>
    <cellStyle name="Normal 22_37. RESULTADO NEGOCIOS YOY" xfId="29639"/>
    <cellStyle name="Normal 23" xfId="29640"/>
    <cellStyle name="Normal 23 2" xfId="29641"/>
    <cellStyle name="Normal 23 2 2" xfId="29642"/>
    <cellStyle name="Normal 23 2 3" xfId="29643"/>
    <cellStyle name="Normal 23 2_37. RESULTADO NEGOCIOS YOY" xfId="29644"/>
    <cellStyle name="Normal 23 3" xfId="29645"/>
    <cellStyle name="Normal 23 3 2" xfId="29646"/>
    <cellStyle name="Normal 23 4" xfId="29647"/>
    <cellStyle name="Normal 23 5" xfId="29648"/>
    <cellStyle name="Normal 23 6" xfId="29649"/>
    <cellStyle name="Normal 23 7" xfId="29650"/>
    <cellStyle name="Normal 23 8" xfId="29651"/>
    <cellStyle name="Normal 23_37. RESULTADO NEGOCIOS YOY" xfId="29652"/>
    <cellStyle name="Normal 24" xfId="6"/>
    <cellStyle name="Normal 24 2" xfId="29653"/>
    <cellStyle name="Normal 24 2 2" xfId="29654"/>
    <cellStyle name="Normal 24 3" xfId="29655"/>
    <cellStyle name="Normal 24 3 2" xfId="29656"/>
    <cellStyle name="Normal 24 4" xfId="29657"/>
    <cellStyle name="Normal 24 5" xfId="29658"/>
    <cellStyle name="Normal 24 6" xfId="29659"/>
    <cellStyle name="Normal 24_37. RESULTADO NEGOCIOS YOY" xfId="29660"/>
    <cellStyle name="Normal 25" xfId="29661"/>
    <cellStyle name="Normal 25 2" xfId="29662"/>
    <cellStyle name="Normal 25 2 2" xfId="29663"/>
    <cellStyle name="Normal 25 3" xfId="29664"/>
    <cellStyle name="Normal 25 3 2" xfId="29665"/>
    <cellStyle name="Normal 25 3_37. RESULTADO NEGOCIOS YOY" xfId="29666"/>
    <cellStyle name="Normal 25 4" xfId="29667"/>
    <cellStyle name="Normal 25 4 2" xfId="29668"/>
    <cellStyle name="Normal 25 4_37. RESULTADO NEGOCIOS YOY" xfId="29669"/>
    <cellStyle name="Normal 25 5" xfId="29670"/>
    <cellStyle name="Normal 25 6" xfId="29671"/>
    <cellStyle name="Normal 25 7" xfId="29672"/>
    <cellStyle name="Normal 25_37. RESULTADO NEGOCIOS YOY" xfId="29673"/>
    <cellStyle name="Normal 26" xfId="29674"/>
    <cellStyle name="Normal 26 2" xfId="29675"/>
    <cellStyle name="Normal 26 2 2" xfId="29676"/>
    <cellStyle name="Normal 26 2 3" xfId="29677"/>
    <cellStyle name="Normal 26 2_37. RESULTADO NEGOCIOS YOY" xfId="29678"/>
    <cellStyle name="Normal 26 3" xfId="29679"/>
    <cellStyle name="Normal 26 3 2" xfId="29680"/>
    <cellStyle name="Normal 26 3_37. RESULTADO NEGOCIOS YOY" xfId="29681"/>
    <cellStyle name="Normal 26 4" xfId="29682"/>
    <cellStyle name="Normal 26 4 2" xfId="29683"/>
    <cellStyle name="Normal 26 4_37. RESULTADO NEGOCIOS YOY" xfId="29684"/>
    <cellStyle name="Normal 26 5" xfId="29685"/>
    <cellStyle name="Normal 26_37. RESULTADO NEGOCIOS YOY" xfId="29686"/>
    <cellStyle name="Normal 27" xfId="29687"/>
    <cellStyle name="Normal 27 2" xfId="29688"/>
    <cellStyle name="Normal 27 2 2" xfId="29689"/>
    <cellStyle name="Normal 27 2_37. RESULTADO NEGOCIOS YOY" xfId="29690"/>
    <cellStyle name="Normal 27 3" xfId="29691"/>
    <cellStyle name="Normal 27 4" xfId="29692"/>
    <cellStyle name="Normal 27 4 2" xfId="29693"/>
    <cellStyle name="Normal 27 4_37. RESULTADO NEGOCIOS YOY" xfId="29694"/>
    <cellStyle name="Normal 27 5" xfId="29695"/>
    <cellStyle name="Normal 27 5 2" xfId="29696"/>
    <cellStyle name="Normal 27 5_37. RESULTADO NEGOCIOS YOY" xfId="29697"/>
    <cellStyle name="Normal 27 6" xfId="29698"/>
    <cellStyle name="Normal 27 7" xfId="29699"/>
    <cellStyle name="Normal 27_37. RESULTADO NEGOCIOS YOY" xfId="29700"/>
    <cellStyle name="Normal 28" xfId="29701"/>
    <cellStyle name="Normal 28 2" xfId="29702"/>
    <cellStyle name="Normal 28 2 2" xfId="29703"/>
    <cellStyle name="Normal 28 3" xfId="29704"/>
    <cellStyle name="Normal 28 3 2" xfId="29705"/>
    <cellStyle name="Normal 28 4" xfId="29706"/>
    <cellStyle name="Normal 28_37. RESULTADO NEGOCIOS YOY" xfId="29707"/>
    <cellStyle name="Normal 29" xfId="29708"/>
    <cellStyle name="Normal 29 2" xfId="29709"/>
    <cellStyle name="Normal 29 2 2" xfId="29710"/>
    <cellStyle name="Normal 29 2 2 2" xfId="29711"/>
    <cellStyle name="Normal 29 2 2_37. RESULTADO NEGOCIOS YOY" xfId="29712"/>
    <cellStyle name="Normal 29 2 3" xfId="29713"/>
    <cellStyle name="Normal 29 2 3 2" xfId="29714"/>
    <cellStyle name="Normal 29 2 3_37. RESULTADO NEGOCIOS YOY" xfId="29715"/>
    <cellStyle name="Normal 29 2 4" xfId="29716"/>
    <cellStyle name="Normal 29 2 5" xfId="29717"/>
    <cellStyle name="Normal 29 2_37. RESULTADO NEGOCIOS YOY" xfId="29718"/>
    <cellStyle name="Normal 29 3" xfId="29719"/>
    <cellStyle name="Normal 29 3 2" xfId="29720"/>
    <cellStyle name="Normal 29 3 2 2" xfId="29721"/>
    <cellStyle name="Normal 29 3 2_37. RESULTADO NEGOCIOS YOY" xfId="29722"/>
    <cellStyle name="Normal 29 3 3" xfId="29723"/>
    <cellStyle name="Normal 29 3 3 2" xfId="29724"/>
    <cellStyle name="Normal 29 3 3_37. RESULTADO NEGOCIOS YOY" xfId="29725"/>
    <cellStyle name="Normal 29 3 4" xfId="29726"/>
    <cellStyle name="Normal 29 3_37. RESULTADO NEGOCIOS YOY" xfId="29727"/>
    <cellStyle name="Normal 29 4" xfId="29728"/>
    <cellStyle name="Normal 29 4 2" xfId="29729"/>
    <cellStyle name="Normal 29 4 3" xfId="29730"/>
    <cellStyle name="Normal 29 4_37. RESULTADO NEGOCIOS YOY" xfId="29731"/>
    <cellStyle name="Normal 29 5" xfId="29732"/>
    <cellStyle name="Normal 29 5 2" xfId="29733"/>
    <cellStyle name="Normal 29 5_37. RESULTADO NEGOCIOS YOY" xfId="29734"/>
    <cellStyle name="Normal 29 6" xfId="29735"/>
    <cellStyle name="Normal 29 7" xfId="29736"/>
    <cellStyle name="Normal 29 8" xfId="29737"/>
    <cellStyle name="Normal 29_37. RESULTADO NEGOCIOS YOY" xfId="29738"/>
    <cellStyle name="Normal 3" xfId="47"/>
    <cellStyle name="Normal 3 10" xfId="29739"/>
    <cellStyle name="Normal 3 10 10" xfId="29740"/>
    <cellStyle name="Normal 3 10 10 2" xfId="29741"/>
    <cellStyle name="Normal 3 10 10_37. RESULTADO NEGOCIOS YOY" xfId="29742"/>
    <cellStyle name="Normal 3 10 11" xfId="29743"/>
    <cellStyle name="Normal 3 10 12" xfId="29744"/>
    <cellStyle name="Normal 3 10 13" xfId="29745"/>
    <cellStyle name="Normal 3 10 2" xfId="29746"/>
    <cellStyle name="Normal 3 10 2 2" xfId="29747"/>
    <cellStyle name="Normal 3 10 2 2 2" xfId="29748"/>
    <cellStyle name="Normal 3 10 2 2_37. RESULTADO NEGOCIOS YOY" xfId="29749"/>
    <cellStyle name="Normal 3 10 2 3" xfId="29750"/>
    <cellStyle name="Normal 3 10 2 3 2" xfId="29751"/>
    <cellStyle name="Normal 3 10 2 3_37. RESULTADO NEGOCIOS YOY" xfId="29752"/>
    <cellStyle name="Normal 3 10 2 4" xfId="29753"/>
    <cellStyle name="Normal 3 10 2_37. RESULTADO NEGOCIOS YOY" xfId="29754"/>
    <cellStyle name="Normal 3 10 3" xfId="29755"/>
    <cellStyle name="Normal 3 10 3 2" xfId="29756"/>
    <cellStyle name="Normal 3 10 3 2 2" xfId="29757"/>
    <cellStyle name="Normal 3 10 3 3" xfId="29758"/>
    <cellStyle name="Normal 3 10 3 3 2" xfId="29759"/>
    <cellStyle name="Normal 3 10 3 4" xfId="29760"/>
    <cellStyle name="Normal 3 10 3_37. RESULTADO NEGOCIOS YOY" xfId="29761"/>
    <cellStyle name="Normal 3 10 4" xfId="29762"/>
    <cellStyle name="Normal 3 10 4 2" xfId="29763"/>
    <cellStyle name="Normal 3 10 4 2 2" xfId="29764"/>
    <cellStyle name="Normal 3 10 4 3" xfId="29765"/>
    <cellStyle name="Normal 3 10 4_37. RESULTADO NEGOCIOS YOY" xfId="29766"/>
    <cellStyle name="Normal 3 10 5" xfId="29767"/>
    <cellStyle name="Normal 3 10 5 2" xfId="29768"/>
    <cellStyle name="Normal 3 10 5_37. RESULTADO NEGOCIOS YOY" xfId="29769"/>
    <cellStyle name="Normal 3 10 6" xfId="29770"/>
    <cellStyle name="Normal 3 10 6 2" xfId="29771"/>
    <cellStyle name="Normal 3 10 6_37. RESULTADO NEGOCIOS YOY" xfId="29772"/>
    <cellStyle name="Normal 3 10 7" xfId="29773"/>
    <cellStyle name="Normal 3 10 7 2" xfId="29774"/>
    <cellStyle name="Normal 3 10 7_37. RESULTADO NEGOCIOS YOY" xfId="29775"/>
    <cellStyle name="Normal 3 10 8" xfId="29776"/>
    <cellStyle name="Normal 3 10 8 2" xfId="29777"/>
    <cellStyle name="Normal 3 10 8 2 2" xfId="29778"/>
    <cellStyle name="Normal 3 10 8 2_37. RESULTADO NEGOCIOS YOY" xfId="29779"/>
    <cellStyle name="Normal 3 10 8 3" xfId="29780"/>
    <cellStyle name="Normal 3 10 8_37. RESULTADO NEGOCIOS YOY" xfId="29781"/>
    <cellStyle name="Normal 3 10 9" xfId="29782"/>
    <cellStyle name="Normal 3 10 9 2" xfId="29783"/>
    <cellStyle name="Normal 3 10 9 2 2" xfId="29784"/>
    <cellStyle name="Normal 3 10 9 2_37. RESULTADO NEGOCIOS YOY" xfId="29785"/>
    <cellStyle name="Normal 3 10 9 3" xfId="29786"/>
    <cellStyle name="Normal 3 10 9_37. RESULTADO NEGOCIOS YOY" xfId="29787"/>
    <cellStyle name="Normal 3 10_37. RESULTADO NEGOCIOS YOY" xfId="29788"/>
    <cellStyle name="Normal 3 11" xfId="29789"/>
    <cellStyle name="Normal 3 11 2" xfId="29790"/>
    <cellStyle name="Normal 3 11 2 2" xfId="29791"/>
    <cellStyle name="Normal 3 11 2_37. RESULTADO NEGOCIOS YOY" xfId="29792"/>
    <cellStyle name="Normal 3 11 3" xfId="29793"/>
    <cellStyle name="Normal 3 11 3 2" xfId="29794"/>
    <cellStyle name="Normal 3 11 3_37. RESULTADO NEGOCIOS YOY" xfId="29795"/>
    <cellStyle name="Normal 3 11 4" xfId="29796"/>
    <cellStyle name="Normal 3 11 4 2" xfId="29797"/>
    <cellStyle name="Normal 3 11 4_37. RESULTADO NEGOCIOS YOY" xfId="29798"/>
    <cellStyle name="Normal 3 11 5" xfId="29799"/>
    <cellStyle name="Normal 3 11 5 2" xfId="29800"/>
    <cellStyle name="Normal 3 11 5_37. RESULTADO NEGOCIOS YOY" xfId="29801"/>
    <cellStyle name="Normal 3 11 6" xfId="29802"/>
    <cellStyle name="Normal 3 11 7" xfId="29803"/>
    <cellStyle name="Normal 3 11_37. RESULTADO NEGOCIOS YOY" xfId="29804"/>
    <cellStyle name="Normal 3 12" xfId="29805"/>
    <cellStyle name="Normal 3 12 2" xfId="29806"/>
    <cellStyle name="Normal 3 12 2 2" xfId="29807"/>
    <cellStyle name="Normal 3 12 3" xfId="29808"/>
    <cellStyle name="Normal 3 12 3 2" xfId="29809"/>
    <cellStyle name="Normal 3 12 4" xfId="29810"/>
    <cellStyle name="Normal 3 12_37. RESULTADO NEGOCIOS YOY" xfId="29811"/>
    <cellStyle name="Normal 3 13" xfId="29812"/>
    <cellStyle name="Normal 3 13 2" xfId="29813"/>
    <cellStyle name="Normal 3 13 2 2" xfId="29814"/>
    <cellStyle name="Normal 3 13 3" xfId="29815"/>
    <cellStyle name="Normal 3 13 3 2" xfId="29816"/>
    <cellStyle name="Normal 3 13 4" xfId="29817"/>
    <cellStyle name="Normal 3 14" xfId="29818"/>
    <cellStyle name="Normal 3 15" xfId="29819"/>
    <cellStyle name="Normal 3 16" xfId="29820"/>
    <cellStyle name="Normal 3 17" xfId="29821"/>
    <cellStyle name="Normal 3 18" xfId="29822"/>
    <cellStyle name="Normal 3 19" xfId="29823"/>
    <cellStyle name="Normal 3 19 2" xfId="29824"/>
    <cellStyle name="Normal 3 2" xfId="29825"/>
    <cellStyle name="Normal 3 2 10" xfId="29826"/>
    <cellStyle name="Normal 3 2 10 2" xfId="29827"/>
    <cellStyle name="Normal 3 2 10 2 2" xfId="29828"/>
    <cellStyle name="Normal 3 2 10 2_37. RESULTADO NEGOCIOS YOY" xfId="29829"/>
    <cellStyle name="Normal 3 2 10 3" xfId="29830"/>
    <cellStyle name="Normal 3 2 10 4" xfId="29831"/>
    <cellStyle name="Normal 3 2 10_37. RESULTADO NEGOCIOS YOY" xfId="29832"/>
    <cellStyle name="Normal 3 2 11" xfId="29833"/>
    <cellStyle name="Normal 3 2 11 2" xfId="29834"/>
    <cellStyle name="Normal 3 2 11 3" xfId="29835"/>
    <cellStyle name="Normal 3 2 11 4" xfId="29836"/>
    <cellStyle name="Normal 3 2 11_37. RESULTADO NEGOCIOS YOY" xfId="29837"/>
    <cellStyle name="Normal 3 2 12" xfId="29838"/>
    <cellStyle name="Normal 3 2 12 2" xfId="29839"/>
    <cellStyle name="Normal 3 2 12 3" xfId="29840"/>
    <cellStyle name="Normal 3 2 12 4" xfId="29841"/>
    <cellStyle name="Normal 3 2 12_37. RESULTADO NEGOCIOS YOY" xfId="29842"/>
    <cellStyle name="Normal 3 2 13" xfId="29843"/>
    <cellStyle name="Normal 3 2 13 2" xfId="29844"/>
    <cellStyle name="Normal 3 2 13 3" xfId="29845"/>
    <cellStyle name="Normal 3 2 13 4" xfId="29846"/>
    <cellStyle name="Normal 3 2 13_37. RESULTADO NEGOCIOS YOY" xfId="29847"/>
    <cellStyle name="Normal 3 2 14" xfId="29848"/>
    <cellStyle name="Normal 3 2 14 2" xfId="29849"/>
    <cellStyle name="Normal 3 2 14 3" xfId="29850"/>
    <cellStyle name="Normal 3 2 14 4" xfId="29851"/>
    <cellStyle name="Normal 3 2 14_37. RESULTADO NEGOCIOS YOY" xfId="29852"/>
    <cellStyle name="Normal 3 2 15" xfId="29853"/>
    <cellStyle name="Normal 3 2 16" xfId="29854"/>
    <cellStyle name="Normal 3 2 16 2" xfId="29855"/>
    <cellStyle name="Normal 3 2 17" xfId="29856"/>
    <cellStyle name="Normal 3 2 18" xfId="29857"/>
    <cellStyle name="Normal 3 2 19" xfId="29858"/>
    <cellStyle name="Normal 3 2 2" xfId="29859"/>
    <cellStyle name="Normal 3 2 2 10" xfId="29860"/>
    <cellStyle name="Normal 3 2 2 10 2" xfId="29861"/>
    <cellStyle name="Normal 3 2 2 10 2 2" xfId="29862"/>
    <cellStyle name="Normal 3 2 2 10 2 2 2" xfId="29863"/>
    <cellStyle name="Normal 3 2 2 10 2 2_37. RESULTADO NEGOCIOS YOY" xfId="29864"/>
    <cellStyle name="Normal 3 2 2 10 2 3" xfId="29865"/>
    <cellStyle name="Normal 3 2 2 10 2_37. RESULTADO NEGOCIOS YOY" xfId="29866"/>
    <cellStyle name="Normal 3 2 2 10 3" xfId="29867"/>
    <cellStyle name="Normal 3 2 2 10 3 2" xfId="29868"/>
    <cellStyle name="Normal 3 2 2 10 3_37. RESULTADO NEGOCIOS YOY" xfId="29869"/>
    <cellStyle name="Normal 3 2 2 10 4" xfId="29870"/>
    <cellStyle name="Normal 3 2 2 10 5" xfId="29871"/>
    <cellStyle name="Normal 3 2 2 10_37. RESULTADO NEGOCIOS YOY" xfId="29872"/>
    <cellStyle name="Normal 3 2 2 11" xfId="29873"/>
    <cellStyle name="Normal 3 2 2 11 2" xfId="29874"/>
    <cellStyle name="Normal 3 2 2 11 2 2" xfId="29875"/>
    <cellStyle name="Normal 3 2 2 11 2 3" xfId="29876"/>
    <cellStyle name="Normal 3 2 2 11 2_37. RESULTADO NEGOCIOS YOY" xfId="29877"/>
    <cellStyle name="Normal 3 2 2 11 3" xfId="29878"/>
    <cellStyle name="Normal 3 2 2 11 3 2" xfId="29879"/>
    <cellStyle name="Normal 3 2 2 11 3_37. RESULTADO NEGOCIOS YOY" xfId="29880"/>
    <cellStyle name="Normal 3 2 2 11 4" xfId="29881"/>
    <cellStyle name="Normal 3 2 2 11 5" xfId="29882"/>
    <cellStyle name="Normal 3 2 2 11_37. RESULTADO NEGOCIOS YOY" xfId="29883"/>
    <cellStyle name="Normal 3 2 2 12" xfId="29884"/>
    <cellStyle name="Normal 3 2 2 12 2" xfId="29885"/>
    <cellStyle name="Normal 3 2 2 12 2 2" xfId="29886"/>
    <cellStyle name="Normal 3 2 2 12 2 3" xfId="29887"/>
    <cellStyle name="Normal 3 2 2 12 2_37. RESULTADO NEGOCIOS YOY" xfId="29888"/>
    <cellStyle name="Normal 3 2 2 12 3" xfId="29889"/>
    <cellStyle name="Normal 3 2 2 12 3 2" xfId="29890"/>
    <cellStyle name="Normal 3 2 2 12 4" xfId="29891"/>
    <cellStyle name="Normal 3 2 2 12 5" xfId="29892"/>
    <cellStyle name="Normal 3 2 2 12_37. RESULTADO NEGOCIOS YOY" xfId="29893"/>
    <cellStyle name="Normal 3 2 2 13" xfId="29894"/>
    <cellStyle name="Normal 3 2 2 13 2" xfId="29895"/>
    <cellStyle name="Normal 3 2 2 13 2 2" xfId="29896"/>
    <cellStyle name="Normal 3 2 2 13 2_37. RESULTADO NEGOCIOS YOY" xfId="29897"/>
    <cellStyle name="Normal 3 2 2 13 3" xfId="29898"/>
    <cellStyle name="Normal 3 2 2 13 3 2" xfId="29899"/>
    <cellStyle name="Normal 3 2 2 13 4" xfId="29900"/>
    <cellStyle name="Normal 3 2 2 13 5" xfId="29901"/>
    <cellStyle name="Normal 3 2 2 13_37. RESULTADO NEGOCIOS YOY" xfId="29902"/>
    <cellStyle name="Normal 3 2 2 14" xfId="29903"/>
    <cellStyle name="Normal 3 2 2 14 2" xfId="29904"/>
    <cellStyle name="Normal 3 2 2 14 2 2" xfId="29905"/>
    <cellStyle name="Normal 3 2 2 14 2 3" xfId="29906"/>
    <cellStyle name="Normal 3 2 2 14 3" xfId="29907"/>
    <cellStyle name="Normal 3 2 2 14 4" xfId="29908"/>
    <cellStyle name="Normal 3 2 2 14_37. RESULTADO NEGOCIOS YOY" xfId="29909"/>
    <cellStyle name="Normal 3 2 2 15" xfId="29910"/>
    <cellStyle name="Normal 3 2 2 15 2" xfId="29911"/>
    <cellStyle name="Normal 3 2 2 15 3" xfId="29912"/>
    <cellStyle name="Normal 3 2 2 15_37. RESULTADO NEGOCIOS YOY" xfId="29913"/>
    <cellStyle name="Normal 3 2 2 16" xfId="29914"/>
    <cellStyle name="Normal 3 2 2 16 2" xfId="29915"/>
    <cellStyle name="Normal 3 2 2 16 3" xfId="29916"/>
    <cellStyle name="Normal 3 2 2 16_37. RESULTADO NEGOCIOS YOY" xfId="29917"/>
    <cellStyle name="Normal 3 2 2 17" xfId="29918"/>
    <cellStyle name="Normal 3 2 2 17 2" xfId="29919"/>
    <cellStyle name="Normal 3 2 2 17_37. RESULTADO NEGOCIOS YOY" xfId="29920"/>
    <cellStyle name="Normal 3 2 2 18" xfId="29921"/>
    <cellStyle name="Normal 3 2 2 19" xfId="29922"/>
    <cellStyle name="Normal 3 2 2 2" xfId="29923"/>
    <cellStyle name="Normal 3 2 2 2 10" xfId="29924"/>
    <cellStyle name="Normal 3 2 2 2 10 2" xfId="29925"/>
    <cellStyle name="Normal 3 2 2 2 10 2 2" xfId="29926"/>
    <cellStyle name="Normal 3 2 2 2 10 2 3" xfId="29927"/>
    <cellStyle name="Normal 3 2 2 2 10 3" xfId="29928"/>
    <cellStyle name="Normal 3 2 2 2 10 4" xfId="29929"/>
    <cellStyle name="Normal 3 2 2 2 10_37. RESULTADO NEGOCIOS YOY" xfId="29930"/>
    <cellStyle name="Normal 3 2 2 2 11" xfId="29931"/>
    <cellStyle name="Normal 3 2 2 2 11 2" xfId="29932"/>
    <cellStyle name="Normal 3 2 2 2 11 3" xfId="29933"/>
    <cellStyle name="Normal 3 2 2 2 11 4" xfId="29934"/>
    <cellStyle name="Normal 3 2 2 2 11_37. RESULTADO NEGOCIOS YOY" xfId="29935"/>
    <cellStyle name="Normal 3 2 2 2 12" xfId="29936"/>
    <cellStyle name="Normal 3 2 2 2 12 2" xfId="29937"/>
    <cellStyle name="Normal 3 2 2 2 12 3" xfId="29938"/>
    <cellStyle name="Normal 3 2 2 2 12_37. RESULTADO NEGOCIOS YOY" xfId="29939"/>
    <cellStyle name="Normal 3 2 2 2 13" xfId="29940"/>
    <cellStyle name="Normal 3 2 2 2 13 2" xfId="29941"/>
    <cellStyle name="Normal 3 2 2 2 13_37. RESULTADO NEGOCIOS YOY" xfId="29942"/>
    <cellStyle name="Normal 3 2 2 2 14" xfId="29943"/>
    <cellStyle name="Normal 3 2 2 2 15" xfId="29944"/>
    <cellStyle name="Normal 3 2 2 2 16" xfId="29945"/>
    <cellStyle name="Normal 3 2 2 2 2" xfId="29946"/>
    <cellStyle name="Normal 3 2 2 2 2 10" xfId="29947"/>
    <cellStyle name="Normal 3 2 2 2 2 10 2" xfId="29948"/>
    <cellStyle name="Normal 3 2 2 2 2 10_37. RESULTADO NEGOCIOS YOY" xfId="29949"/>
    <cellStyle name="Normal 3 2 2 2 2 11" xfId="29950"/>
    <cellStyle name="Normal 3 2 2 2 2 12" xfId="29951"/>
    <cellStyle name="Normal 3 2 2 2 2 13" xfId="29952"/>
    <cellStyle name="Normal 3 2 2 2 2 14" xfId="29953"/>
    <cellStyle name="Normal 3 2 2 2 2 2" xfId="29954"/>
    <cellStyle name="Normal 3 2 2 2 2 2 2" xfId="29955"/>
    <cellStyle name="Normal 3 2 2 2 2 2 2 2" xfId="29956"/>
    <cellStyle name="Normal 3 2 2 2 2 2 2 2 2" xfId="29957"/>
    <cellStyle name="Normal 3 2 2 2 2 2 2 2 2 2" xfId="29958"/>
    <cellStyle name="Normal 3 2 2 2 2 2 2 2 3" xfId="29959"/>
    <cellStyle name="Normal 3 2 2 2 2 2 2 2_37. RESULTADO NEGOCIOS YOY" xfId="29960"/>
    <cellStyle name="Normal 3 2 2 2 2 2 2 3" xfId="29961"/>
    <cellStyle name="Normal 3 2 2 2 2 2 2 3 2" xfId="29962"/>
    <cellStyle name="Normal 3 2 2 2 2 2 2 3_37. RESULTADO NEGOCIOS YOY" xfId="29963"/>
    <cellStyle name="Normal 3 2 2 2 2 2 2 4" xfId="29964"/>
    <cellStyle name="Normal 3 2 2 2 2 2 2 4 2" xfId="29965"/>
    <cellStyle name="Normal 3 2 2 2 2 2 2 5" xfId="29966"/>
    <cellStyle name="Normal 3 2 2 2 2 2 2 6" xfId="29967"/>
    <cellStyle name="Normal 3 2 2 2 2 2 2_37. RESULTADO NEGOCIOS YOY" xfId="29968"/>
    <cellStyle name="Normal 3 2 2 2 2 2 3" xfId="29969"/>
    <cellStyle name="Normal 3 2 2 2 2 2 3 2" xfId="29970"/>
    <cellStyle name="Normal 3 2 2 2 2 2 3 2 2" xfId="29971"/>
    <cellStyle name="Normal 3 2 2 2 2 2 3 3" xfId="29972"/>
    <cellStyle name="Normal 3 2 2 2 2 2 3 3 2" xfId="29973"/>
    <cellStyle name="Normal 3 2 2 2 2 2 3 4" xfId="29974"/>
    <cellStyle name="Normal 3 2 2 2 2 2 3_37. RESULTADO NEGOCIOS YOY" xfId="29975"/>
    <cellStyle name="Normal 3 2 2 2 2 2 4" xfId="29976"/>
    <cellStyle name="Normal 3 2 2 2 2 2 4 2" xfId="29977"/>
    <cellStyle name="Normal 3 2 2 2 2 2 4 2 2" xfId="29978"/>
    <cellStyle name="Normal 3 2 2 2 2 2 4 3" xfId="29979"/>
    <cellStyle name="Normal 3 2 2 2 2 2 4_37. RESULTADO NEGOCIOS YOY" xfId="29980"/>
    <cellStyle name="Normal 3 2 2 2 2 2 5" xfId="29981"/>
    <cellStyle name="Normal 3 2 2 2 2 2 5 2" xfId="29982"/>
    <cellStyle name="Normal 3 2 2 2 2 2 5_37. RESULTADO NEGOCIOS YOY" xfId="29983"/>
    <cellStyle name="Normal 3 2 2 2 2 2 6" xfId="29984"/>
    <cellStyle name="Normal 3 2 2 2 2 2 6 2" xfId="29985"/>
    <cellStyle name="Normal 3 2 2 2 2 2 6_37. RESULTADO NEGOCIOS YOY" xfId="29986"/>
    <cellStyle name="Normal 3 2 2 2 2 2 7" xfId="29987"/>
    <cellStyle name="Normal 3 2 2 2 2 2 7 2" xfId="29988"/>
    <cellStyle name="Normal 3 2 2 2 2 2 7_37. RESULTADO NEGOCIOS YOY" xfId="29989"/>
    <cellStyle name="Normal 3 2 2 2 2 2 8" xfId="29990"/>
    <cellStyle name="Normal 3 2 2 2 2 2_37. RESULTADO NEGOCIOS YOY" xfId="29991"/>
    <cellStyle name="Normal 3 2 2 2 2 3" xfId="29992"/>
    <cellStyle name="Normal 3 2 2 2 2 3 2" xfId="29993"/>
    <cellStyle name="Normal 3 2 2 2 2 3 2 2" xfId="29994"/>
    <cellStyle name="Normal 3 2 2 2 2 3 2 2 2" xfId="29995"/>
    <cellStyle name="Normal 3 2 2 2 2 3 2 2_37. RESULTADO NEGOCIOS YOY" xfId="29996"/>
    <cellStyle name="Normal 3 2 2 2 2 3 2 3" xfId="29997"/>
    <cellStyle name="Normal 3 2 2 2 2 3 2 3 2" xfId="29998"/>
    <cellStyle name="Normal 3 2 2 2 2 3 2 3_37. RESULTADO NEGOCIOS YOY" xfId="29999"/>
    <cellStyle name="Normal 3 2 2 2 2 3 2 4" xfId="30000"/>
    <cellStyle name="Normal 3 2 2 2 2 3 2 5" xfId="30001"/>
    <cellStyle name="Normal 3 2 2 2 2 3 2_37. RESULTADO NEGOCIOS YOY" xfId="30002"/>
    <cellStyle name="Normal 3 2 2 2 2 3 3" xfId="30003"/>
    <cellStyle name="Normal 3 2 2 2 2 3 3 2" xfId="30004"/>
    <cellStyle name="Normal 3 2 2 2 2 3 3 2 2" xfId="30005"/>
    <cellStyle name="Normal 3 2 2 2 2 3 3 3" xfId="30006"/>
    <cellStyle name="Normal 3 2 2 2 2 3 3 3 2" xfId="30007"/>
    <cellStyle name="Normal 3 2 2 2 2 3 3 4" xfId="30008"/>
    <cellStyle name="Normal 3 2 2 2 2 3 3_37. RESULTADO NEGOCIOS YOY" xfId="30009"/>
    <cellStyle name="Normal 3 2 2 2 2 3 4" xfId="30010"/>
    <cellStyle name="Normal 3 2 2 2 2 3 4 2" xfId="30011"/>
    <cellStyle name="Normal 3 2 2 2 2 3 4 2 2" xfId="30012"/>
    <cellStyle name="Normal 3 2 2 2 2 3 4 3" xfId="30013"/>
    <cellStyle name="Normal 3 2 2 2 2 3 4_37. RESULTADO NEGOCIOS YOY" xfId="30014"/>
    <cellStyle name="Normal 3 2 2 2 2 3 5" xfId="30015"/>
    <cellStyle name="Normal 3 2 2 2 2 3 5 2" xfId="30016"/>
    <cellStyle name="Normal 3 2 2 2 2 3 5_37. RESULTADO NEGOCIOS YOY" xfId="30017"/>
    <cellStyle name="Normal 3 2 2 2 2 3 6" xfId="30018"/>
    <cellStyle name="Normal 3 2 2 2 2 3 6 2" xfId="30019"/>
    <cellStyle name="Normal 3 2 2 2 2 3 6_37. RESULTADO NEGOCIOS YOY" xfId="30020"/>
    <cellStyle name="Normal 3 2 2 2 2 3 7" xfId="30021"/>
    <cellStyle name="Normal 3 2 2 2 2 3 8" xfId="30022"/>
    <cellStyle name="Normal 3 2 2 2 2 3_37. RESULTADO NEGOCIOS YOY" xfId="30023"/>
    <cellStyle name="Normal 3 2 2 2 2 4" xfId="30024"/>
    <cellStyle name="Normal 3 2 2 2 2 4 2" xfId="30025"/>
    <cellStyle name="Normal 3 2 2 2 2 4 2 2" xfId="30026"/>
    <cellStyle name="Normal 3 2 2 2 2 4 2 3" xfId="30027"/>
    <cellStyle name="Normal 3 2 2 2 2 4 2_37. RESULTADO NEGOCIOS YOY" xfId="30028"/>
    <cellStyle name="Normal 3 2 2 2 2 4 3" xfId="30029"/>
    <cellStyle name="Normal 3 2 2 2 2 4 3 2" xfId="30030"/>
    <cellStyle name="Normal 3 2 2 2 2 4 3_37. RESULTADO NEGOCIOS YOY" xfId="30031"/>
    <cellStyle name="Normal 3 2 2 2 2 4 4" xfId="30032"/>
    <cellStyle name="Normal 3 2 2 2 2 4 5" xfId="30033"/>
    <cellStyle name="Normal 3 2 2 2 2 4_37. RESULTADO NEGOCIOS YOY" xfId="30034"/>
    <cellStyle name="Normal 3 2 2 2 2 5" xfId="30035"/>
    <cellStyle name="Normal 3 2 2 2 2 5 2" xfId="30036"/>
    <cellStyle name="Normal 3 2 2 2 2 5 2 2" xfId="30037"/>
    <cellStyle name="Normal 3 2 2 2 2 5 2 3" xfId="30038"/>
    <cellStyle name="Normal 3 2 2 2 2 5 2_37. RESULTADO NEGOCIOS YOY" xfId="30039"/>
    <cellStyle name="Normal 3 2 2 2 2 5 3" xfId="30040"/>
    <cellStyle name="Normal 3 2 2 2 2 5 3 2" xfId="30041"/>
    <cellStyle name="Normal 3 2 2 2 2 5 4" xfId="30042"/>
    <cellStyle name="Normal 3 2 2 2 2 5 5" xfId="30043"/>
    <cellStyle name="Normal 3 2 2 2 2 5_37. RESULTADO NEGOCIOS YOY" xfId="30044"/>
    <cellStyle name="Normal 3 2 2 2 2 6" xfId="30045"/>
    <cellStyle name="Normal 3 2 2 2 2 6 2" xfId="30046"/>
    <cellStyle name="Normal 3 2 2 2 2 6 2 2" xfId="30047"/>
    <cellStyle name="Normal 3 2 2 2 2 6 2 3" xfId="30048"/>
    <cellStyle name="Normal 3 2 2 2 2 6 3" xfId="30049"/>
    <cellStyle name="Normal 3 2 2 2 2 6 4" xfId="30050"/>
    <cellStyle name="Normal 3 2 2 2 2 6_37. RESULTADO NEGOCIOS YOY" xfId="30051"/>
    <cellStyle name="Normal 3 2 2 2 2 7" xfId="30052"/>
    <cellStyle name="Normal 3 2 2 2 2 7 2" xfId="30053"/>
    <cellStyle name="Normal 3 2 2 2 2 7 3" xfId="30054"/>
    <cellStyle name="Normal 3 2 2 2 2 7 4" xfId="30055"/>
    <cellStyle name="Normal 3 2 2 2 2 7_37. RESULTADO NEGOCIOS YOY" xfId="30056"/>
    <cellStyle name="Normal 3 2 2 2 2 8" xfId="30057"/>
    <cellStyle name="Normal 3 2 2 2 2 8 2" xfId="30058"/>
    <cellStyle name="Normal 3 2 2 2 2 8 3" xfId="30059"/>
    <cellStyle name="Normal 3 2 2 2 2 8 4" xfId="30060"/>
    <cellStyle name="Normal 3 2 2 2 2 8_37. RESULTADO NEGOCIOS YOY" xfId="30061"/>
    <cellStyle name="Normal 3 2 2 2 2 9" xfId="30062"/>
    <cellStyle name="Normal 3 2 2 2 2 9 2" xfId="30063"/>
    <cellStyle name="Normal 3 2 2 2 2 9_37. RESULTADO NEGOCIOS YOY" xfId="30064"/>
    <cellStyle name="Normal 3 2 2 2 2_37. RESULTADO NEGOCIOS YOY" xfId="30065"/>
    <cellStyle name="Normal 3 2 2 2 3" xfId="30066"/>
    <cellStyle name="Normal 3 2 2 2 3 2" xfId="30067"/>
    <cellStyle name="Normal 3 2 2 2 3 2 2" xfId="30068"/>
    <cellStyle name="Normal 3 2 2 2 3 2 2 2" xfId="30069"/>
    <cellStyle name="Normal 3 2 2 2 3 2 2 2 2" xfId="30070"/>
    <cellStyle name="Normal 3 2 2 2 3 2 2 2 2 2" xfId="30071"/>
    <cellStyle name="Normal 3 2 2 2 3 2 2 2 3" xfId="30072"/>
    <cellStyle name="Normal 3 2 2 2 3 2 2 2_37. RESULTADO NEGOCIOS YOY" xfId="30073"/>
    <cellStyle name="Normal 3 2 2 2 3 2 2 3" xfId="30074"/>
    <cellStyle name="Normal 3 2 2 2 3 2 2 3 2" xfId="30075"/>
    <cellStyle name="Normal 3 2 2 2 3 2 2 3_37. RESULTADO NEGOCIOS YOY" xfId="30076"/>
    <cellStyle name="Normal 3 2 2 2 3 2 2 4" xfId="30077"/>
    <cellStyle name="Normal 3 2 2 2 3 2 2 4 2" xfId="30078"/>
    <cellStyle name="Normal 3 2 2 2 3 2 2 5" xfId="30079"/>
    <cellStyle name="Normal 3 2 2 2 3 2 2 6" xfId="30080"/>
    <cellStyle name="Normal 3 2 2 2 3 2 2_37. RESULTADO NEGOCIOS YOY" xfId="30081"/>
    <cellStyle name="Normal 3 2 2 2 3 2 3" xfId="30082"/>
    <cellStyle name="Normal 3 2 2 2 3 2 3 2" xfId="30083"/>
    <cellStyle name="Normal 3 2 2 2 3 2 3 2 2" xfId="30084"/>
    <cellStyle name="Normal 3 2 2 2 3 2 3 3" xfId="30085"/>
    <cellStyle name="Normal 3 2 2 2 3 2 3 3 2" xfId="30086"/>
    <cellStyle name="Normal 3 2 2 2 3 2 3 4" xfId="30087"/>
    <cellStyle name="Normal 3 2 2 2 3 2 3_37. RESULTADO NEGOCIOS YOY" xfId="30088"/>
    <cellStyle name="Normal 3 2 2 2 3 2 4" xfId="30089"/>
    <cellStyle name="Normal 3 2 2 2 3 2 4 2" xfId="30090"/>
    <cellStyle name="Normal 3 2 2 2 3 2 4 2 2" xfId="30091"/>
    <cellStyle name="Normal 3 2 2 2 3 2 4 3" xfId="30092"/>
    <cellStyle name="Normal 3 2 2 2 3 2 4_37. RESULTADO NEGOCIOS YOY" xfId="30093"/>
    <cellStyle name="Normal 3 2 2 2 3 2 5" xfId="30094"/>
    <cellStyle name="Normal 3 2 2 2 3 2 5 2" xfId="30095"/>
    <cellStyle name="Normal 3 2 2 2 3 2 5_37. RESULTADO NEGOCIOS YOY" xfId="30096"/>
    <cellStyle name="Normal 3 2 2 2 3 2 6" xfId="30097"/>
    <cellStyle name="Normal 3 2 2 2 3 2 6 2" xfId="30098"/>
    <cellStyle name="Normal 3 2 2 2 3 2 6_37. RESULTADO NEGOCIOS YOY" xfId="30099"/>
    <cellStyle name="Normal 3 2 2 2 3 2 7" xfId="30100"/>
    <cellStyle name="Normal 3 2 2 2 3 2 8" xfId="30101"/>
    <cellStyle name="Normal 3 2 2 2 3 2_37. RESULTADO NEGOCIOS YOY" xfId="30102"/>
    <cellStyle name="Normal 3 2 2 2 3 3" xfId="30103"/>
    <cellStyle name="Normal 3 2 2 2 3 3 2" xfId="30104"/>
    <cellStyle name="Normal 3 2 2 2 3 3 2 2" xfId="30105"/>
    <cellStyle name="Normal 3 2 2 2 3 3 2 2 2" xfId="30106"/>
    <cellStyle name="Normal 3 2 2 2 3 3 2 3" xfId="30107"/>
    <cellStyle name="Normal 3 2 2 2 3 3 2 4" xfId="30108"/>
    <cellStyle name="Normal 3 2 2 2 3 3 2_37. RESULTADO NEGOCIOS YOY" xfId="30109"/>
    <cellStyle name="Normal 3 2 2 2 3 3 3" xfId="30110"/>
    <cellStyle name="Normal 3 2 2 2 3 3 3 2" xfId="30111"/>
    <cellStyle name="Normal 3 2 2 2 3 3 3_37. RESULTADO NEGOCIOS YOY" xfId="30112"/>
    <cellStyle name="Normal 3 2 2 2 3 3 4" xfId="30113"/>
    <cellStyle name="Normal 3 2 2 2 3 3 4 2" xfId="30114"/>
    <cellStyle name="Normal 3 2 2 2 3 3 5" xfId="30115"/>
    <cellStyle name="Normal 3 2 2 2 3 3 6" xfId="30116"/>
    <cellStyle name="Normal 3 2 2 2 3 3_37. RESULTADO NEGOCIOS YOY" xfId="30117"/>
    <cellStyle name="Normal 3 2 2 2 3 4" xfId="30118"/>
    <cellStyle name="Normal 3 2 2 2 3 4 2" xfId="30119"/>
    <cellStyle name="Normal 3 2 2 2 3 4 2 2" xfId="30120"/>
    <cellStyle name="Normal 3 2 2 2 3 4 2 3" xfId="30121"/>
    <cellStyle name="Normal 3 2 2 2 3 4 3" xfId="30122"/>
    <cellStyle name="Normal 3 2 2 2 3 4 3 2" xfId="30123"/>
    <cellStyle name="Normal 3 2 2 2 3 4 4" xfId="30124"/>
    <cellStyle name="Normal 3 2 2 2 3 4 5" xfId="30125"/>
    <cellStyle name="Normal 3 2 2 2 3 4_37. RESULTADO NEGOCIOS YOY" xfId="30126"/>
    <cellStyle name="Normal 3 2 2 2 3 5" xfId="30127"/>
    <cellStyle name="Normal 3 2 2 2 3 5 2" xfId="30128"/>
    <cellStyle name="Normal 3 2 2 2 3 5 2 2" xfId="30129"/>
    <cellStyle name="Normal 3 2 2 2 3 5 2 3" xfId="30130"/>
    <cellStyle name="Normal 3 2 2 2 3 5 3" xfId="30131"/>
    <cellStyle name="Normal 3 2 2 2 3 5 4" xfId="30132"/>
    <cellStyle name="Normal 3 2 2 2 3 5_37. RESULTADO NEGOCIOS YOY" xfId="30133"/>
    <cellStyle name="Normal 3 2 2 2 3 6" xfId="30134"/>
    <cellStyle name="Normal 3 2 2 2 3 6 2" xfId="30135"/>
    <cellStyle name="Normal 3 2 2 2 3 6 3" xfId="30136"/>
    <cellStyle name="Normal 3 2 2 2 3 6_37. RESULTADO NEGOCIOS YOY" xfId="30137"/>
    <cellStyle name="Normal 3 2 2 2 3 7" xfId="30138"/>
    <cellStyle name="Normal 3 2 2 2 3 7 2" xfId="30139"/>
    <cellStyle name="Normal 3 2 2 2 3 7 3" xfId="30140"/>
    <cellStyle name="Normal 3 2 2 2 3 7_37. RESULTADO NEGOCIOS YOY" xfId="30141"/>
    <cellStyle name="Normal 3 2 2 2 3 8" xfId="30142"/>
    <cellStyle name="Normal 3 2 2 2 3 8 2" xfId="30143"/>
    <cellStyle name="Normal 3 2 2 2 3 8_37. RESULTADO NEGOCIOS YOY" xfId="30144"/>
    <cellStyle name="Normal 3 2 2 2 3 9" xfId="30145"/>
    <cellStyle name="Normal 3 2 2 2 3_37. RESULTADO NEGOCIOS YOY" xfId="30146"/>
    <cellStyle name="Normal 3 2 2 2 4" xfId="30147"/>
    <cellStyle name="Normal 3 2 2 2 4 2" xfId="30148"/>
    <cellStyle name="Normal 3 2 2 2 4 2 2" xfId="30149"/>
    <cellStyle name="Normal 3 2 2 2 4 2 2 2" xfId="30150"/>
    <cellStyle name="Normal 3 2 2 2 4 2 2 2 2" xfId="30151"/>
    <cellStyle name="Normal 3 2 2 2 4 2 2 3" xfId="30152"/>
    <cellStyle name="Normal 3 2 2 2 4 2 2_37. RESULTADO NEGOCIOS YOY" xfId="30153"/>
    <cellStyle name="Normal 3 2 2 2 4 2 3" xfId="30154"/>
    <cellStyle name="Normal 3 2 2 2 4 2 3 2" xfId="30155"/>
    <cellStyle name="Normal 3 2 2 2 4 2 3_37. RESULTADO NEGOCIOS YOY" xfId="30156"/>
    <cellStyle name="Normal 3 2 2 2 4 2 4" xfId="30157"/>
    <cellStyle name="Normal 3 2 2 2 4 2 4 2" xfId="30158"/>
    <cellStyle name="Normal 3 2 2 2 4 2 5" xfId="30159"/>
    <cellStyle name="Normal 3 2 2 2 4 2 6" xfId="30160"/>
    <cellStyle name="Normal 3 2 2 2 4 2_37. RESULTADO NEGOCIOS YOY" xfId="30161"/>
    <cellStyle name="Normal 3 2 2 2 4 3" xfId="30162"/>
    <cellStyle name="Normal 3 2 2 2 4 3 2" xfId="30163"/>
    <cellStyle name="Normal 3 2 2 2 4 3 2 2" xfId="30164"/>
    <cellStyle name="Normal 3 2 2 2 4 3 3" xfId="30165"/>
    <cellStyle name="Normal 3 2 2 2 4 3 3 2" xfId="30166"/>
    <cellStyle name="Normal 3 2 2 2 4 3 4" xfId="30167"/>
    <cellStyle name="Normal 3 2 2 2 4 3_37. RESULTADO NEGOCIOS YOY" xfId="30168"/>
    <cellStyle name="Normal 3 2 2 2 4 4" xfId="30169"/>
    <cellStyle name="Normal 3 2 2 2 4 4 2" xfId="30170"/>
    <cellStyle name="Normal 3 2 2 2 4 4 2 2" xfId="30171"/>
    <cellStyle name="Normal 3 2 2 2 4 4 3" xfId="30172"/>
    <cellStyle name="Normal 3 2 2 2 4 4_37. RESULTADO NEGOCIOS YOY" xfId="30173"/>
    <cellStyle name="Normal 3 2 2 2 4 5" xfId="30174"/>
    <cellStyle name="Normal 3 2 2 2 4 5 2" xfId="30175"/>
    <cellStyle name="Normal 3 2 2 2 4 5_37. RESULTADO NEGOCIOS YOY" xfId="30176"/>
    <cellStyle name="Normal 3 2 2 2 4 6" xfId="30177"/>
    <cellStyle name="Normal 3 2 2 2 4 6 2" xfId="30178"/>
    <cellStyle name="Normal 3 2 2 2 4 6_37. RESULTADO NEGOCIOS YOY" xfId="30179"/>
    <cellStyle name="Normal 3 2 2 2 4 7" xfId="30180"/>
    <cellStyle name="Normal 3 2 2 2 4 7 2" xfId="30181"/>
    <cellStyle name="Normal 3 2 2 2 4 7_37. RESULTADO NEGOCIOS YOY" xfId="30182"/>
    <cellStyle name="Normal 3 2 2 2 4 8" xfId="30183"/>
    <cellStyle name="Normal 3 2 2 2 4_37. RESULTADO NEGOCIOS YOY" xfId="30184"/>
    <cellStyle name="Normal 3 2 2 2 5" xfId="30185"/>
    <cellStyle name="Normal 3 2 2 2 5 2" xfId="30186"/>
    <cellStyle name="Normal 3 2 2 2 5 2 2" xfId="30187"/>
    <cellStyle name="Normal 3 2 2 2 5 2 2 2" xfId="30188"/>
    <cellStyle name="Normal 3 2 2 2 5 2 2 2 2" xfId="30189"/>
    <cellStyle name="Normal 3 2 2 2 5 2 2 3" xfId="30190"/>
    <cellStyle name="Normal 3 2 2 2 5 2 2_37. RESULTADO NEGOCIOS YOY" xfId="30191"/>
    <cellStyle name="Normal 3 2 2 2 5 2 3" xfId="30192"/>
    <cellStyle name="Normal 3 2 2 2 5 2 3 2" xfId="30193"/>
    <cellStyle name="Normal 3 2 2 2 5 2 3_37. RESULTADO NEGOCIOS YOY" xfId="30194"/>
    <cellStyle name="Normal 3 2 2 2 5 2 4" xfId="30195"/>
    <cellStyle name="Normal 3 2 2 2 5 2 4 2" xfId="30196"/>
    <cellStyle name="Normal 3 2 2 2 5 2 5" xfId="30197"/>
    <cellStyle name="Normal 3 2 2 2 5 2 6" xfId="30198"/>
    <cellStyle name="Normal 3 2 2 2 5 2_37. RESULTADO NEGOCIOS YOY" xfId="30199"/>
    <cellStyle name="Normal 3 2 2 2 5 3" xfId="30200"/>
    <cellStyle name="Normal 3 2 2 2 5 3 2" xfId="30201"/>
    <cellStyle name="Normal 3 2 2 2 5 3 2 2" xfId="30202"/>
    <cellStyle name="Normal 3 2 2 2 5 3 3" xfId="30203"/>
    <cellStyle name="Normal 3 2 2 2 5 3 3 2" xfId="30204"/>
    <cellStyle name="Normal 3 2 2 2 5 3 4" xfId="30205"/>
    <cellStyle name="Normal 3 2 2 2 5 3_37. RESULTADO NEGOCIOS YOY" xfId="30206"/>
    <cellStyle name="Normal 3 2 2 2 5 4" xfId="30207"/>
    <cellStyle name="Normal 3 2 2 2 5 4 2" xfId="30208"/>
    <cellStyle name="Normal 3 2 2 2 5 4 2 2" xfId="30209"/>
    <cellStyle name="Normal 3 2 2 2 5 4 3" xfId="30210"/>
    <cellStyle name="Normal 3 2 2 2 5 4_37. RESULTADO NEGOCIOS YOY" xfId="30211"/>
    <cellStyle name="Normal 3 2 2 2 5 5" xfId="30212"/>
    <cellStyle name="Normal 3 2 2 2 5 5 2" xfId="30213"/>
    <cellStyle name="Normal 3 2 2 2 5 5_37. RESULTADO NEGOCIOS YOY" xfId="30214"/>
    <cellStyle name="Normal 3 2 2 2 5 6" xfId="30215"/>
    <cellStyle name="Normal 3 2 2 2 5 6 2" xfId="30216"/>
    <cellStyle name="Normal 3 2 2 2 5 6_37. RESULTADO NEGOCIOS YOY" xfId="30217"/>
    <cellStyle name="Normal 3 2 2 2 5 7" xfId="30218"/>
    <cellStyle name="Normal 3 2 2 2 5 8" xfId="30219"/>
    <cellStyle name="Normal 3 2 2 2 5_37. RESULTADO NEGOCIOS YOY" xfId="30220"/>
    <cellStyle name="Normal 3 2 2 2 6" xfId="30221"/>
    <cellStyle name="Normal 3 2 2 2 6 2" xfId="30222"/>
    <cellStyle name="Normal 3 2 2 2 6 2 2" xfId="30223"/>
    <cellStyle name="Normal 3 2 2 2 6 2 2 2" xfId="30224"/>
    <cellStyle name="Normal 3 2 2 2 6 2 2_37. RESULTADO NEGOCIOS YOY" xfId="30225"/>
    <cellStyle name="Normal 3 2 2 2 6 2 3" xfId="30226"/>
    <cellStyle name="Normal 3 2 2 2 6 2 4" xfId="30227"/>
    <cellStyle name="Normal 3 2 2 2 6 2_37. RESULTADO NEGOCIOS YOY" xfId="30228"/>
    <cellStyle name="Normal 3 2 2 2 6 3" xfId="30229"/>
    <cellStyle name="Normal 3 2 2 2 6 3 2" xfId="30230"/>
    <cellStyle name="Normal 3 2 2 2 6 3_37. RESULTADO NEGOCIOS YOY" xfId="30231"/>
    <cellStyle name="Normal 3 2 2 2 6 4" xfId="30232"/>
    <cellStyle name="Normal 3 2 2 2 6 4 2" xfId="30233"/>
    <cellStyle name="Normal 3 2 2 2 6 5" xfId="30234"/>
    <cellStyle name="Normal 3 2 2 2 6 6" xfId="30235"/>
    <cellStyle name="Normal 3 2 2 2 6_37. RESULTADO NEGOCIOS YOY" xfId="30236"/>
    <cellStyle name="Normal 3 2 2 2 7" xfId="30237"/>
    <cellStyle name="Normal 3 2 2 2 7 2" xfId="30238"/>
    <cellStyle name="Normal 3 2 2 2 7 2 2" xfId="30239"/>
    <cellStyle name="Normal 3 2 2 2 7 2 3" xfId="30240"/>
    <cellStyle name="Normal 3 2 2 2 7 2_37. RESULTADO NEGOCIOS YOY" xfId="30241"/>
    <cellStyle name="Normal 3 2 2 2 7 3" xfId="30242"/>
    <cellStyle name="Normal 3 2 2 2 7 3 2" xfId="30243"/>
    <cellStyle name="Normal 3 2 2 2 7 4" xfId="30244"/>
    <cellStyle name="Normal 3 2 2 2 7 5" xfId="30245"/>
    <cellStyle name="Normal 3 2 2 2 7_37. RESULTADO NEGOCIOS YOY" xfId="30246"/>
    <cellStyle name="Normal 3 2 2 2 8" xfId="30247"/>
    <cellStyle name="Normal 3 2 2 2 8 2" xfId="30248"/>
    <cellStyle name="Normal 3 2 2 2 8 2 2" xfId="30249"/>
    <cellStyle name="Normal 3 2 2 2 8 2 3" xfId="30250"/>
    <cellStyle name="Normal 3 2 2 2 8 2_37. RESULTADO NEGOCIOS YOY" xfId="30251"/>
    <cellStyle name="Normal 3 2 2 2 8 3" xfId="30252"/>
    <cellStyle name="Normal 3 2 2 2 8 3 2" xfId="30253"/>
    <cellStyle name="Normal 3 2 2 2 8 4" xfId="30254"/>
    <cellStyle name="Normal 3 2 2 2 8 5" xfId="30255"/>
    <cellStyle name="Normal 3 2 2 2 8_37. RESULTADO NEGOCIOS YOY" xfId="30256"/>
    <cellStyle name="Normal 3 2 2 2 9" xfId="30257"/>
    <cellStyle name="Normal 3 2 2 2 9 2" xfId="30258"/>
    <cellStyle name="Normal 3 2 2 2 9 2 2" xfId="30259"/>
    <cellStyle name="Normal 3 2 2 2 9 2 3" xfId="30260"/>
    <cellStyle name="Normal 3 2 2 2 9 3" xfId="30261"/>
    <cellStyle name="Normal 3 2 2 2 9 3 2" xfId="30262"/>
    <cellStyle name="Normal 3 2 2 2 9 4" xfId="30263"/>
    <cellStyle name="Normal 3 2 2 2 9 5" xfId="30264"/>
    <cellStyle name="Normal 3 2 2 2 9_37. RESULTADO NEGOCIOS YOY" xfId="30265"/>
    <cellStyle name="Normal 3 2 2 2_37. RESULTADO NEGOCIOS YOY" xfId="30266"/>
    <cellStyle name="Normal 3 2 2 20" xfId="30267"/>
    <cellStyle name="Normal 3 2 2 21" xfId="30268"/>
    <cellStyle name="Normal 3 2 2 3" xfId="30269"/>
    <cellStyle name="Normal 3 2 2 3 10" xfId="30270"/>
    <cellStyle name="Normal 3 2 2 3 10 2" xfId="30271"/>
    <cellStyle name="Normal 3 2 2 3 10 3" xfId="30272"/>
    <cellStyle name="Normal 3 2 2 3 10 4" xfId="30273"/>
    <cellStyle name="Normal 3 2 2 3 10_37. RESULTADO NEGOCIOS YOY" xfId="30274"/>
    <cellStyle name="Normal 3 2 2 3 11" xfId="30275"/>
    <cellStyle name="Normal 3 2 2 3 11 2" xfId="30276"/>
    <cellStyle name="Normal 3 2 2 3 11_37. RESULTADO NEGOCIOS YOY" xfId="30277"/>
    <cellStyle name="Normal 3 2 2 3 12" xfId="30278"/>
    <cellStyle name="Normal 3 2 2 3 12 2" xfId="30279"/>
    <cellStyle name="Normal 3 2 2 3 12_37. RESULTADO NEGOCIOS YOY" xfId="30280"/>
    <cellStyle name="Normal 3 2 2 3 13" xfId="30281"/>
    <cellStyle name="Normal 3 2 2 3 14" xfId="30282"/>
    <cellStyle name="Normal 3 2 2 3 15" xfId="30283"/>
    <cellStyle name="Normal 3 2 2 3 16" xfId="30284"/>
    <cellStyle name="Normal 3 2 2 3 2" xfId="30285"/>
    <cellStyle name="Normal 3 2 2 3 2 10" xfId="30286"/>
    <cellStyle name="Normal 3 2 2 3 2 10 2" xfId="30287"/>
    <cellStyle name="Normal 3 2 2 3 2 10_37. RESULTADO NEGOCIOS YOY" xfId="30288"/>
    <cellStyle name="Normal 3 2 2 3 2 11" xfId="30289"/>
    <cellStyle name="Normal 3 2 2 3 2 2" xfId="30290"/>
    <cellStyle name="Normal 3 2 2 3 2 2 2" xfId="30291"/>
    <cellStyle name="Normal 3 2 2 3 2 2 2 2" xfId="30292"/>
    <cellStyle name="Normal 3 2 2 3 2 2 2 2 2" xfId="30293"/>
    <cellStyle name="Normal 3 2 2 3 2 2 2 2_37. RESULTADO NEGOCIOS YOY" xfId="30294"/>
    <cellStyle name="Normal 3 2 2 3 2 2 2 3" xfId="30295"/>
    <cellStyle name="Normal 3 2 2 3 2 2 2 3 2" xfId="30296"/>
    <cellStyle name="Normal 3 2 2 3 2 2 2 3_37. RESULTADO NEGOCIOS YOY" xfId="30297"/>
    <cellStyle name="Normal 3 2 2 3 2 2 2 4" xfId="30298"/>
    <cellStyle name="Normal 3 2 2 3 2 2 2 5" xfId="30299"/>
    <cellStyle name="Normal 3 2 2 3 2 2 2_37. RESULTADO NEGOCIOS YOY" xfId="30300"/>
    <cellStyle name="Normal 3 2 2 3 2 2 3" xfId="30301"/>
    <cellStyle name="Normal 3 2 2 3 2 2 3 2" xfId="30302"/>
    <cellStyle name="Normal 3 2 2 3 2 2 3 2 2" xfId="30303"/>
    <cellStyle name="Normal 3 2 2 3 2 2 3 3" xfId="30304"/>
    <cellStyle name="Normal 3 2 2 3 2 2 3 3 2" xfId="30305"/>
    <cellStyle name="Normal 3 2 2 3 2 2 3 4" xfId="30306"/>
    <cellStyle name="Normal 3 2 2 3 2 2 3_37. RESULTADO NEGOCIOS YOY" xfId="30307"/>
    <cellStyle name="Normal 3 2 2 3 2 2 4" xfId="30308"/>
    <cellStyle name="Normal 3 2 2 3 2 2 4 2" xfId="30309"/>
    <cellStyle name="Normal 3 2 2 3 2 2 4 2 2" xfId="30310"/>
    <cellStyle name="Normal 3 2 2 3 2 2 4 3" xfId="30311"/>
    <cellStyle name="Normal 3 2 2 3 2 2 4_37. RESULTADO NEGOCIOS YOY" xfId="30312"/>
    <cellStyle name="Normal 3 2 2 3 2 2 5" xfId="30313"/>
    <cellStyle name="Normal 3 2 2 3 2 2 5 2" xfId="30314"/>
    <cellStyle name="Normal 3 2 2 3 2 2 5_37. RESULTADO NEGOCIOS YOY" xfId="30315"/>
    <cellStyle name="Normal 3 2 2 3 2 2 6" xfId="30316"/>
    <cellStyle name="Normal 3 2 2 3 2 2 6 2" xfId="30317"/>
    <cellStyle name="Normal 3 2 2 3 2 2 6_37. RESULTADO NEGOCIOS YOY" xfId="30318"/>
    <cellStyle name="Normal 3 2 2 3 2 2 7" xfId="30319"/>
    <cellStyle name="Normal 3 2 2 3 2 2 7 2" xfId="30320"/>
    <cellStyle name="Normal 3 2 2 3 2 2 7_37. RESULTADO NEGOCIOS YOY" xfId="30321"/>
    <cellStyle name="Normal 3 2 2 3 2 2 8" xfId="30322"/>
    <cellStyle name="Normal 3 2 2 3 2 2_37. RESULTADO NEGOCIOS YOY" xfId="30323"/>
    <cellStyle name="Normal 3 2 2 3 2 3" xfId="30324"/>
    <cellStyle name="Normal 3 2 2 3 2 3 2" xfId="30325"/>
    <cellStyle name="Normal 3 2 2 3 2 3 2 2" xfId="30326"/>
    <cellStyle name="Normal 3 2 2 3 2 3 2 3" xfId="30327"/>
    <cellStyle name="Normal 3 2 2 3 2 3 2_37. RESULTADO NEGOCIOS YOY" xfId="30328"/>
    <cellStyle name="Normal 3 2 2 3 2 3 3" xfId="30329"/>
    <cellStyle name="Normal 3 2 2 3 2 3 3 2" xfId="30330"/>
    <cellStyle name="Normal 3 2 2 3 2 3 3_37. RESULTADO NEGOCIOS YOY" xfId="30331"/>
    <cellStyle name="Normal 3 2 2 3 2 3 4" xfId="30332"/>
    <cellStyle name="Normal 3 2 2 3 2 3 5" xfId="30333"/>
    <cellStyle name="Normal 3 2 2 3 2 3_37. RESULTADO NEGOCIOS YOY" xfId="30334"/>
    <cellStyle name="Normal 3 2 2 3 2 4" xfId="30335"/>
    <cellStyle name="Normal 3 2 2 3 2 4 2" xfId="30336"/>
    <cellStyle name="Normal 3 2 2 3 2 4 2 2" xfId="30337"/>
    <cellStyle name="Normal 3 2 2 3 2 4 2 3" xfId="30338"/>
    <cellStyle name="Normal 3 2 2 3 2 4 3" xfId="30339"/>
    <cellStyle name="Normal 3 2 2 3 2 4 3 2" xfId="30340"/>
    <cellStyle name="Normal 3 2 2 3 2 4 4" xfId="30341"/>
    <cellStyle name="Normal 3 2 2 3 2 4 5" xfId="30342"/>
    <cellStyle name="Normal 3 2 2 3 2 4_37. RESULTADO NEGOCIOS YOY" xfId="30343"/>
    <cellStyle name="Normal 3 2 2 3 2 5" xfId="30344"/>
    <cellStyle name="Normal 3 2 2 3 2 5 2" xfId="30345"/>
    <cellStyle name="Normal 3 2 2 3 2 5 2 2" xfId="30346"/>
    <cellStyle name="Normal 3 2 2 3 2 5 2 3" xfId="30347"/>
    <cellStyle name="Normal 3 2 2 3 2 5 3" xfId="30348"/>
    <cellStyle name="Normal 3 2 2 3 2 5 4" xfId="30349"/>
    <cellStyle name="Normal 3 2 2 3 2 5_37. RESULTADO NEGOCIOS YOY" xfId="30350"/>
    <cellStyle name="Normal 3 2 2 3 2 6" xfId="30351"/>
    <cellStyle name="Normal 3 2 2 3 2 6 2" xfId="30352"/>
    <cellStyle name="Normal 3 2 2 3 2 6 3" xfId="30353"/>
    <cellStyle name="Normal 3 2 2 3 2 6 4" xfId="30354"/>
    <cellStyle name="Normal 3 2 2 3 2 6_37. RESULTADO NEGOCIOS YOY" xfId="30355"/>
    <cellStyle name="Normal 3 2 2 3 2 7" xfId="30356"/>
    <cellStyle name="Normal 3 2 2 3 2 7 2" xfId="30357"/>
    <cellStyle name="Normal 3 2 2 3 2 7 3" xfId="30358"/>
    <cellStyle name="Normal 3 2 2 3 2 7 4" xfId="30359"/>
    <cellStyle name="Normal 3 2 2 3 2 7_37. RESULTADO NEGOCIOS YOY" xfId="30360"/>
    <cellStyle name="Normal 3 2 2 3 2 8" xfId="30361"/>
    <cellStyle name="Normal 3 2 2 3 2 8 2" xfId="30362"/>
    <cellStyle name="Normal 3 2 2 3 2 8_37. RESULTADO NEGOCIOS YOY" xfId="30363"/>
    <cellStyle name="Normal 3 2 2 3 2 9" xfId="30364"/>
    <cellStyle name="Normal 3 2 2 3 2 9 2" xfId="30365"/>
    <cellStyle name="Normal 3 2 2 3 2 9_37. RESULTADO NEGOCIOS YOY" xfId="30366"/>
    <cellStyle name="Normal 3 2 2 3 2_37. RESULTADO NEGOCIOS YOY" xfId="30367"/>
    <cellStyle name="Normal 3 2 2 3 3" xfId="30368"/>
    <cellStyle name="Normal 3 2 2 3 3 2" xfId="30369"/>
    <cellStyle name="Normal 3 2 2 3 3 2 2" xfId="30370"/>
    <cellStyle name="Normal 3 2 2 3 3 2 2 2" xfId="30371"/>
    <cellStyle name="Normal 3 2 2 3 3 2 2 2 2" xfId="30372"/>
    <cellStyle name="Normal 3 2 2 3 3 2 2 2_37. RESULTADO NEGOCIOS YOY" xfId="30373"/>
    <cellStyle name="Normal 3 2 2 3 3 2 2 3" xfId="30374"/>
    <cellStyle name="Normal 3 2 2 3 3 2 2 3 2" xfId="30375"/>
    <cellStyle name="Normal 3 2 2 3 3 2 2 3_37. RESULTADO NEGOCIOS YOY" xfId="30376"/>
    <cellStyle name="Normal 3 2 2 3 3 2 2 4" xfId="30377"/>
    <cellStyle name="Normal 3 2 2 3 3 2 2 5" xfId="30378"/>
    <cellStyle name="Normal 3 2 2 3 3 2 2_37. RESULTADO NEGOCIOS YOY" xfId="30379"/>
    <cellStyle name="Normal 3 2 2 3 3 2 3" xfId="30380"/>
    <cellStyle name="Normal 3 2 2 3 3 2 3 2" xfId="30381"/>
    <cellStyle name="Normal 3 2 2 3 3 2 3 2 2" xfId="30382"/>
    <cellStyle name="Normal 3 2 2 3 3 2 3 3" xfId="30383"/>
    <cellStyle name="Normal 3 2 2 3 3 2 3 3 2" xfId="30384"/>
    <cellStyle name="Normal 3 2 2 3 3 2 3 4" xfId="30385"/>
    <cellStyle name="Normal 3 2 2 3 3 2 3_37. RESULTADO NEGOCIOS YOY" xfId="30386"/>
    <cellStyle name="Normal 3 2 2 3 3 2 4" xfId="30387"/>
    <cellStyle name="Normal 3 2 2 3 3 2 4 2" xfId="30388"/>
    <cellStyle name="Normal 3 2 2 3 3 2 4 2 2" xfId="30389"/>
    <cellStyle name="Normal 3 2 2 3 3 2 4 3" xfId="30390"/>
    <cellStyle name="Normal 3 2 2 3 3 2 4_37. RESULTADO NEGOCIOS YOY" xfId="30391"/>
    <cellStyle name="Normal 3 2 2 3 3 2 5" xfId="30392"/>
    <cellStyle name="Normal 3 2 2 3 3 2 5 2" xfId="30393"/>
    <cellStyle name="Normal 3 2 2 3 3 2 5_37. RESULTADO NEGOCIOS YOY" xfId="30394"/>
    <cellStyle name="Normal 3 2 2 3 3 2 6" xfId="30395"/>
    <cellStyle name="Normal 3 2 2 3 3 2 6 2" xfId="30396"/>
    <cellStyle name="Normal 3 2 2 3 3 2 6_37. RESULTADO NEGOCIOS YOY" xfId="30397"/>
    <cellStyle name="Normal 3 2 2 3 3 2 7" xfId="30398"/>
    <cellStyle name="Normal 3 2 2 3 3 2 8" xfId="30399"/>
    <cellStyle name="Normal 3 2 2 3 3 2_37. RESULTADO NEGOCIOS YOY" xfId="30400"/>
    <cellStyle name="Normal 3 2 2 3 3 3" xfId="30401"/>
    <cellStyle name="Normal 3 2 2 3 3 3 2" xfId="30402"/>
    <cellStyle name="Normal 3 2 2 3 3 3 2 2" xfId="30403"/>
    <cellStyle name="Normal 3 2 2 3 3 3 2 3" xfId="30404"/>
    <cellStyle name="Normal 3 2 2 3 3 3 2_37. RESULTADO NEGOCIOS YOY" xfId="30405"/>
    <cellStyle name="Normal 3 2 2 3 3 3 3" xfId="30406"/>
    <cellStyle name="Normal 3 2 2 3 3 3 3 2" xfId="30407"/>
    <cellStyle name="Normal 3 2 2 3 3 3 3_37. RESULTADO NEGOCIOS YOY" xfId="30408"/>
    <cellStyle name="Normal 3 2 2 3 3 3 4" xfId="30409"/>
    <cellStyle name="Normal 3 2 2 3 3 3 5" xfId="30410"/>
    <cellStyle name="Normal 3 2 2 3 3 3_37. RESULTADO NEGOCIOS YOY" xfId="30411"/>
    <cellStyle name="Normal 3 2 2 3 3 4" xfId="30412"/>
    <cellStyle name="Normal 3 2 2 3 3 4 2" xfId="30413"/>
    <cellStyle name="Normal 3 2 2 3 3 4 2 2" xfId="30414"/>
    <cellStyle name="Normal 3 2 2 3 3 4 2 3" xfId="30415"/>
    <cellStyle name="Normal 3 2 2 3 3 4 3" xfId="30416"/>
    <cellStyle name="Normal 3 2 2 3 3 4 3 2" xfId="30417"/>
    <cellStyle name="Normal 3 2 2 3 3 4 4" xfId="30418"/>
    <cellStyle name="Normal 3 2 2 3 3 4 5" xfId="30419"/>
    <cellStyle name="Normal 3 2 2 3 3 4_37. RESULTADO NEGOCIOS YOY" xfId="30420"/>
    <cellStyle name="Normal 3 2 2 3 3 5" xfId="30421"/>
    <cellStyle name="Normal 3 2 2 3 3 5 2" xfId="30422"/>
    <cellStyle name="Normal 3 2 2 3 3 5 2 2" xfId="30423"/>
    <cellStyle name="Normal 3 2 2 3 3 5 2 3" xfId="30424"/>
    <cellStyle name="Normal 3 2 2 3 3 5 3" xfId="30425"/>
    <cellStyle name="Normal 3 2 2 3 3 5 4" xfId="30426"/>
    <cellStyle name="Normal 3 2 2 3 3 5_37. RESULTADO NEGOCIOS YOY" xfId="30427"/>
    <cellStyle name="Normal 3 2 2 3 3 6" xfId="30428"/>
    <cellStyle name="Normal 3 2 2 3 3 6 2" xfId="30429"/>
    <cellStyle name="Normal 3 2 2 3 3 6 3" xfId="30430"/>
    <cellStyle name="Normal 3 2 2 3 3 6_37. RESULTADO NEGOCIOS YOY" xfId="30431"/>
    <cellStyle name="Normal 3 2 2 3 3 7" xfId="30432"/>
    <cellStyle name="Normal 3 2 2 3 3 7 2" xfId="30433"/>
    <cellStyle name="Normal 3 2 2 3 3 7_37. RESULTADO NEGOCIOS YOY" xfId="30434"/>
    <cellStyle name="Normal 3 2 2 3 3 8" xfId="30435"/>
    <cellStyle name="Normal 3 2 2 3 3 8 2" xfId="30436"/>
    <cellStyle name="Normal 3 2 2 3 3 8_37. RESULTADO NEGOCIOS YOY" xfId="30437"/>
    <cellStyle name="Normal 3 2 2 3 3 9" xfId="30438"/>
    <cellStyle name="Normal 3 2 2 3 3_37. RESULTADO NEGOCIOS YOY" xfId="30439"/>
    <cellStyle name="Normal 3 2 2 3 4" xfId="30440"/>
    <cellStyle name="Normal 3 2 2 3 4 2" xfId="30441"/>
    <cellStyle name="Normal 3 2 2 3 4 2 2" xfId="30442"/>
    <cellStyle name="Normal 3 2 2 3 4 2 2 2" xfId="30443"/>
    <cellStyle name="Normal 3 2 2 3 4 2 2 2 2" xfId="30444"/>
    <cellStyle name="Normal 3 2 2 3 4 2 2 3" xfId="30445"/>
    <cellStyle name="Normal 3 2 2 3 4 2 2_37. RESULTADO NEGOCIOS YOY" xfId="30446"/>
    <cellStyle name="Normal 3 2 2 3 4 2 3" xfId="30447"/>
    <cellStyle name="Normal 3 2 2 3 4 2 3 2" xfId="30448"/>
    <cellStyle name="Normal 3 2 2 3 4 2 3_37. RESULTADO NEGOCIOS YOY" xfId="30449"/>
    <cellStyle name="Normal 3 2 2 3 4 2 4" xfId="30450"/>
    <cellStyle name="Normal 3 2 2 3 4 2 4 2" xfId="30451"/>
    <cellStyle name="Normal 3 2 2 3 4 2 5" xfId="30452"/>
    <cellStyle name="Normal 3 2 2 3 4 2 6" xfId="30453"/>
    <cellStyle name="Normal 3 2 2 3 4 2_37. RESULTADO NEGOCIOS YOY" xfId="30454"/>
    <cellStyle name="Normal 3 2 2 3 4 3" xfId="30455"/>
    <cellStyle name="Normal 3 2 2 3 4 3 2" xfId="30456"/>
    <cellStyle name="Normal 3 2 2 3 4 3 2 2" xfId="30457"/>
    <cellStyle name="Normal 3 2 2 3 4 3 3" xfId="30458"/>
    <cellStyle name="Normal 3 2 2 3 4 3 3 2" xfId="30459"/>
    <cellStyle name="Normal 3 2 2 3 4 3 4" xfId="30460"/>
    <cellStyle name="Normal 3 2 2 3 4 3_37. RESULTADO NEGOCIOS YOY" xfId="30461"/>
    <cellStyle name="Normal 3 2 2 3 4 4" xfId="30462"/>
    <cellStyle name="Normal 3 2 2 3 4 4 2" xfId="30463"/>
    <cellStyle name="Normal 3 2 2 3 4 4 2 2" xfId="30464"/>
    <cellStyle name="Normal 3 2 2 3 4 4 3" xfId="30465"/>
    <cellStyle name="Normal 3 2 2 3 4 4_37. RESULTADO NEGOCIOS YOY" xfId="30466"/>
    <cellStyle name="Normal 3 2 2 3 4 5" xfId="30467"/>
    <cellStyle name="Normal 3 2 2 3 4 5 2" xfId="30468"/>
    <cellStyle name="Normal 3 2 2 3 4 5_37. RESULTADO NEGOCIOS YOY" xfId="30469"/>
    <cellStyle name="Normal 3 2 2 3 4 6" xfId="30470"/>
    <cellStyle name="Normal 3 2 2 3 4 6 2" xfId="30471"/>
    <cellStyle name="Normal 3 2 2 3 4 6_37. RESULTADO NEGOCIOS YOY" xfId="30472"/>
    <cellStyle name="Normal 3 2 2 3 4 7" xfId="30473"/>
    <cellStyle name="Normal 3 2 2 3 4 7 2" xfId="30474"/>
    <cellStyle name="Normal 3 2 2 3 4 7_37. RESULTADO NEGOCIOS YOY" xfId="30475"/>
    <cellStyle name="Normal 3 2 2 3 4 8" xfId="30476"/>
    <cellStyle name="Normal 3 2 2 3 4_37. RESULTADO NEGOCIOS YOY" xfId="30477"/>
    <cellStyle name="Normal 3 2 2 3 5" xfId="30478"/>
    <cellStyle name="Normal 3 2 2 3 5 2" xfId="30479"/>
    <cellStyle name="Normal 3 2 2 3 5 2 2" xfId="30480"/>
    <cellStyle name="Normal 3 2 2 3 5 2 2 2" xfId="30481"/>
    <cellStyle name="Normal 3 2 2 3 5 2 2_37. RESULTADO NEGOCIOS YOY" xfId="30482"/>
    <cellStyle name="Normal 3 2 2 3 5 2 3" xfId="30483"/>
    <cellStyle name="Normal 3 2 2 3 5 2 3 2" xfId="30484"/>
    <cellStyle name="Normal 3 2 2 3 5 2 4" xfId="30485"/>
    <cellStyle name="Normal 3 2 2 3 5 2 5" xfId="30486"/>
    <cellStyle name="Normal 3 2 2 3 5 2_37. RESULTADO NEGOCIOS YOY" xfId="30487"/>
    <cellStyle name="Normal 3 2 2 3 5 3" xfId="30488"/>
    <cellStyle name="Normal 3 2 2 3 5 3 2" xfId="30489"/>
    <cellStyle name="Normal 3 2 2 3 5 3 2 2" xfId="30490"/>
    <cellStyle name="Normal 3 2 2 3 5 3 3" xfId="30491"/>
    <cellStyle name="Normal 3 2 2 3 5 3 3 2" xfId="30492"/>
    <cellStyle name="Normal 3 2 2 3 5 3 4" xfId="30493"/>
    <cellStyle name="Normal 3 2 2 3 5 3_37. RESULTADO NEGOCIOS YOY" xfId="30494"/>
    <cellStyle name="Normal 3 2 2 3 5 4" xfId="30495"/>
    <cellStyle name="Normal 3 2 2 3 5 4 2" xfId="30496"/>
    <cellStyle name="Normal 3 2 2 3 5 4 2 2" xfId="30497"/>
    <cellStyle name="Normal 3 2 2 3 5 4 3" xfId="30498"/>
    <cellStyle name="Normal 3 2 2 3 5 4_37. RESULTADO NEGOCIOS YOY" xfId="30499"/>
    <cellStyle name="Normal 3 2 2 3 5 5" xfId="30500"/>
    <cellStyle name="Normal 3 2 2 3 5 5 2" xfId="30501"/>
    <cellStyle name="Normal 3 2 2 3 5 5_37. RESULTADO NEGOCIOS YOY" xfId="30502"/>
    <cellStyle name="Normal 3 2 2 3 5 6" xfId="30503"/>
    <cellStyle name="Normal 3 2 2 3 5 6 2" xfId="30504"/>
    <cellStyle name="Normal 3 2 2 3 5 6_37. RESULTADO NEGOCIOS YOY" xfId="30505"/>
    <cellStyle name="Normal 3 2 2 3 5 7" xfId="30506"/>
    <cellStyle name="Normal 3 2 2 3 5 8" xfId="30507"/>
    <cellStyle name="Normal 3 2 2 3 5_37. RESULTADO NEGOCIOS YOY" xfId="30508"/>
    <cellStyle name="Normal 3 2 2 3 6" xfId="30509"/>
    <cellStyle name="Normal 3 2 2 3 6 2" xfId="30510"/>
    <cellStyle name="Normal 3 2 2 3 6 2 2" xfId="30511"/>
    <cellStyle name="Normal 3 2 2 3 6 2 3" xfId="30512"/>
    <cellStyle name="Normal 3 2 2 3 6 2_37. RESULTADO NEGOCIOS YOY" xfId="30513"/>
    <cellStyle name="Normal 3 2 2 3 6 3" xfId="30514"/>
    <cellStyle name="Normal 3 2 2 3 6 3 2" xfId="30515"/>
    <cellStyle name="Normal 3 2 2 3 6 3_37. RESULTADO NEGOCIOS YOY" xfId="30516"/>
    <cellStyle name="Normal 3 2 2 3 6 4" xfId="30517"/>
    <cellStyle name="Normal 3 2 2 3 6 5" xfId="30518"/>
    <cellStyle name="Normal 3 2 2 3 6_37. RESULTADO NEGOCIOS YOY" xfId="30519"/>
    <cellStyle name="Normal 3 2 2 3 7" xfId="30520"/>
    <cellStyle name="Normal 3 2 2 3 7 2" xfId="30521"/>
    <cellStyle name="Normal 3 2 2 3 7 2 2" xfId="30522"/>
    <cellStyle name="Normal 3 2 2 3 7 2 3" xfId="30523"/>
    <cellStyle name="Normal 3 2 2 3 7 3" xfId="30524"/>
    <cellStyle name="Normal 3 2 2 3 7 3 2" xfId="30525"/>
    <cellStyle name="Normal 3 2 2 3 7 4" xfId="30526"/>
    <cellStyle name="Normal 3 2 2 3 7 5" xfId="30527"/>
    <cellStyle name="Normal 3 2 2 3 7_37. RESULTADO NEGOCIOS YOY" xfId="30528"/>
    <cellStyle name="Normal 3 2 2 3 8" xfId="30529"/>
    <cellStyle name="Normal 3 2 2 3 8 2" xfId="30530"/>
    <cellStyle name="Normal 3 2 2 3 8 2 2" xfId="30531"/>
    <cellStyle name="Normal 3 2 2 3 8 2 3" xfId="30532"/>
    <cellStyle name="Normal 3 2 2 3 8 3" xfId="30533"/>
    <cellStyle name="Normal 3 2 2 3 8 4" xfId="30534"/>
    <cellStyle name="Normal 3 2 2 3 8_37. RESULTADO NEGOCIOS YOY" xfId="30535"/>
    <cellStyle name="Normal 3 2 2 3 9" xfId="30536"/>
    <cellStyle name="Normal 3 2 2 3 9 2" xfId="30537"/>
    <cellStyle name="Normal 3 2 2 3 9 3" xfId="30538"/>
    <cellStyle name="Normal 3 2 2 3 9 4" xfId="30539"/>
    <cellStyle name="Normal 3 2 2 3 9_37. RESULTADO NEGOCIOS YOY" xfId="30540"/>
    <cellStyle name="Normal 3 2 2 3_37. RESULTADO NEGOCIOS YOY" xfId="30541"/>
    <cellStyle name="Normal 3 2 2 4" xfId="30542"/>
    <cellStyle name="Normal 3 2 2 4 10" xfId="30543"/>
    <cellStyle name="Normal 3 2 2 4 10 2" xfId="30544"/>
    <cellStyle name="Normal 3 2 2 4 10_37. RESULTADO NEGOCIOS YOY" xfId="30545"/>
    <cellStyle name="Normal 3 2 2 4 11" xfId="30546"/>
    <cellStyle name="Normal 3 2 2 4 11 2" xfId="30547"/>
    <cellStyle name="Normal 3 2 2 4 11_37. RESULTADO NEGOCIOS YOY" xfId="30548"/>
    <cellStyle name="Normal 3 2 2 4 12" xfId="30549"/>
    <cellStyle name="Normal 3 2 2 4 12 2" xfId="30550"/>
    <cellStyle name="Normal 3 2 2 4 12_37. RESULTADO NEGOCIOS YOY" xfId="30551"/>
    <cellStyle name="Normal 3 2 2 4 13" xfId="30552"/>
    <cellStyle name="Normal 3 2 2 4 14" xfId="30553"/>
    <cellStyle name="Normal 3 2 2 4 2" xfId="30554"/>
    <cellStyle name="Normal 3 2 2 4 2 2" xfId="30555"/>
    <cellStyle name="Normal 3 2 2 4 2 2 2" xfId="30556"/>
    <cellStyle name="Normal 3 2 2 4 2 2 2 2" xfId="30557"/>
    <cellStyle name="Normal 3 2 2 4 2 2 2 2 2" xfId="30558"/>
    <cellStyle name="Normal 3 2 2 4 2 2 2 2_37. RESULTADO NEGOCIOS YOY" xfId="30559"/>
    <cellStyle name="Normal 3 2 2 4 2 2 2 3" xfId="30560"/>
    <cellStyle name="Normal 3 2 2 4 2 2 2 3 2" xfId="30561"/>
    <cellStyle name="Normal 3 2 2 4 2 2 2 3_37. RESULTADO NEGOCIOS YOY" xfId="30562"/>
    <cellStyle name="Normal 3 2 2 4 2 2 2 4" xfId="30563"/>
    <cellStyle name="Normal 3 2 2 4 2 2 2_37. RESULTADO NEGOCIOS YOY" xfId="30564"/>
    <cellStyle name="Normal 3 2 2 4 2 2 3" xfId="30565"/>
    <cellStyle name="Normal 3 2 2 4 2 2 3 2" xfId="30566"/>
    <cellStyle name="Normal 3 2 2 4 2 2 3 2 2" xfId="30567"/>
    <cellStyle name="Normal 3 2 2 4 2 2 3 3" xfId="30568"/>
    <cellStyle name="Normal 3 2 2 4 2 2 3 3 2" xfId="30569"/>
    <cellStyle name="Normal 3 2 2 4 2 2 3 4" xfId="30570"/>
    <cellStyle name="Normal 3 2 2 4 2 2 3_37. RESULTADO NEGOCIOS YOY" xfId="30571"/>
    <cellStyle name="Normal 3 2 2 4 2 2 4" xfId="30572"/>
    <cellStyle name="Normal 3 2 2 4 2 2 4 2" xfId="30573"/>
    <cellStyle name="Normal 3 2 2 4 2 2 4 2 2" xfId="30574"/>
    <cellStyle name="Normal 3 2 2 4 2 2 4 3" xfId="30575"/>
    <cellStyle name="Normal 3 2 2 4 2 2 4_37. RESULTADO NEGOCIOS YOY" xfId="30576"/>
    <cellStyle name="Normal 3 2 2 4 2 2 5" xfId="30577"/>
    <cellStyle name="Normal 3 2 2 4 2 2 5 2" xfId="30578"/>
    <cellStyle name="Normal 3 2 2 4 2 2 5_37. RESULTADO NEGOCIOS YOY" xfId="30579"/>
    <cellStyle name="Normal 3 2 2 4 2 2 6" xfId="30580"/>
    <cellStyle name="Normal 3 2 2 4 2 2 6 2" xfId="30581"/>
    <cellStyle name="Normal 3 2 2 4 2 2 6_37. RESULTADO NEGOCIOS YOY" xfId="30582"/>
    <cellStyle name="Normal 3 2 2 4 2 2 7" xfId="30583"/>
    <cellStyle name="Normal 3 2 2 4 2 2 8" xfId="30584"/>
    <cellStyle name="Normal 3 2 2 4 2 2_37. RESULTADO NEGOCIOS YOY" xfId="30585"/>
    <cellStyle name="Normal 3 2 2 4 2 3" xfId="30586"/>
    <cellStyle name="Normal 3 2 2 4 2 3 2" xfId="30587"/>
    <cellStyle name="Normal 3 2 2 4 2 3 2 2" xfId="30588"/>
    <cellStyle name="Normal 3 2 2 4 2 3 2_37. RESULTADO NEGOCIOS YOY" xfId="30589"/>
    <cellStyle name="Normal 3 2 2 4 2 3 3" xfId="30590"/>
    <cellStyle name="Normal 3 2 2 4 2 3 3 2" xfId="30591"/>
    <cellStyle name="Normal 3 2 2 4 2 3 3_37. RESULTADO NEGOCIOS YOY" xfId="30592"/>
    <cellStyle name="Normal 3 2 2 4 2 3 4" xfId="30593"/>
    <cellStyle name="Normal 3 2 2 4 2 3_37. RESULTADO NEGOCIOS YOY" xfId="30594"/>
    <cellStyle name="Normal 3 2 2 4 2 4" xfId="30595"/>
    <cellStyle name="Normal 3 2 2 4 2 4 2" xfId="30596"/>
    <cellStyle name="Normal 3 2 2 4 2 4 2 2" xfId="30597"/>
    <cellStyle name="Normal 3 2 2 4 2 4 3" xfId="30598"/>
    <cellStyle name="Normal 3 2 2 4 2 4 3 2" xfId="30599"/>
    <cellStyle name="Normal 3 2 2 4 2 4 4" xfId="30600"/>
    <cellStyle name="Normal 3 2 2 4 2 4_37. RESULTADO NEGOCIOS YOY" xfId="30601"/>
    <cellStyle name="Normal 3 2 2 4 2 5" xfId="30602"/>
    <cellStyle name="Normal 3 2 2 4 2 5 2" xfId="30603"/>
    <cellStyle name="Normal 3 2 2 4 2 5 2 2" xfId="30604"/>
    <cellStyle name="Normal 3 2 2 4 2 5 3" xfId="30605"/>
    <cellStyle name="Normal 3 2 2 4 2 5_37. RESULTADO NEGOCIOS YOY" xfId="30606"/>
    <cellStyle name="Normal 3 2 2 4 2 6" xfId="30607"/>
    <cellStyle name="Normal 3 2 2 4 2 6 2" xfId="30608"/>
    <cellStyle name="Normal 3 2 2 4 2 6_37. RESULTADO NEGOCIOS YOY" xfId="30609"/>
    <cellStyle name="Normal 3 2 2 4 2 7" xfId="30610"/>
    <cellStyle name="Normal 3 2 2 4 2 7 2" xfId="30611"/>
    <cellStyle name="Normal 3 2 2 4 2 7_37. RESULTADO NEGOCIOS YOY" xfId="30612"/>
    <cellStyle name="Normal 3 2 2 4 2 8" xfId="30613"/>
    <cellStyle name="Normal 3 2 2 4 2 8 2" xfId="30614"/>
    <cellStyle name="Normal 3 2 2 4 2 8_37. RESULTADO NEGOCIOS YOY" xfId="30615"/>
    <cellStyle name="Normal 3 2 2 4 2 9" xfId="30616"/>
    <cellStyle name="Normal 3 2 2 4 2_37. RESULTADO NEGOCIOS YOY" xfId="30617"/>
    <cellStyle name="Normal 3 2 2 4 3" xfId="30618"/>
    <cellStyle name="Normal 3 2 2 4 3 2" xfId="30619"/>
    <cellStyle name="Normal 3 2 2 4 3 2 2" xfId="30620"/>
    <cellStyle name="Normal 3 2 2 4 3 2 2 2" xfId="30621"/>
    <cellStyle name="Normal 3 2 2 4 3 2 2 2 2" xfId="30622"/>
    <cellStyle name="Normal 3 2 2 4 3 2 2 2_37. RESULTADO NEGOCIOS YOY" xfId="30623"/>
    <cellStyle name="Normal 3 2 2 4 3 2 2 3" xfId="30624"/>
    <cellStyle name="Normal 3 2 2 4 3 2 2 3 2" xfId="30625"/>
    <cellStyle name="Normal 3 2 2 4 3 2 2 3_37. RESULTADO NEGOCIOS YOY" xfId="30626"/>
    <cellStyle name="Normal 3 2 2 4 3 2 2 4" xfId="30627"/>
    <cellStyle name="Normal 3 2 2 4 3 2 2_37. RESULTADO NEGOCIOS YOY" xfId="30628"/>
    <cellStyle name="Normal 3 2 2 4 3 2 3" xfId="30629"/>
    <cellStyle name="Normal 3 2 2 4 3 2 3 2" xfId="30630"/>
    <cellStyle name="Normal 3 2 2 4 3 2 3 2 2" xfId="30631"/>
    <cellStyle name="Normal 3 2 2 4 3 2 3 3" xfId="30632"/>
    <cellStyle name="Normal 3 2 2 4 3 2 3 3 2" xfId="30633"/>
    <cellStyle name="Normal 3 2 2 4 3 2 3 4" xfId="30634"/>
    <cellStyle name="Normal 3 2 2 4 3 2 3_37. RESULTADO NEGOCIOS YOY" xfId="30635"/>
    <cellStyle name="Normal 3 2 2 4 3 2 4" xfId="30636"/>
    <cellStyle name="Normal 3 2 2 4 3 2 4 2" xfId="30637"/>
    <cellStyle name="Normal 3 2 2 4 3 2 4 2 2" xfId="30638"/>
    <cellStyle name="Normal 3 2 2 4 3 2 4 3" xfId="30639"/>
    <cellStyle name="Normal 3 2 2 4 3 2 4_37. RESULTADO NEGOCIOS YOY" xfId="30640"/>
    <cellStyle name="Normal 3 2 2 4 3 2 5" xfId="30641"/>
    <cellStyle name="Normal 3 2 2 4 3 2 5 2" xfId="30642"/>
    <cellStyle name="Normal 3 2 2 4 3 2 5_37. RESULTADO NEGOCIOS YOY" xfId="30643"/>
    <cellStyle name="Normal 3 2 2 4 3 2 6" xfId="30644"/>
    <cellStyle name="Normal 3 2 2 4 3 2 6 2" xfId="30645"/>
    <cellStyle name="Normal 3 2 2 4 3 2 6_37. RESULTADO NEGOCIOS YOY" xfId="30646"/>
    <cellStyle name="Normal 3 2 2 4 3 2 7" xfId="30647"/>
    <cellStyle name="Normal 3 2 2 4 3 2 8" xfId="30648"/>
    <cellStyle name="Normal 3 2 2 4 3 2_37. RESULTADO NEGOCIOS YOY" xfId="30649"/>
    <cellStyle name="Normal 3 2 2 4 3 3" xfId="30650"/>
    <cellStyle name="Normal 3 2 2 4 3 3 2" xfId="30651"/>
    <cellStyle name="Normal 3 2 2 4 3 3 2 2" xfId="30652"/>
    <cellStyle name="Normal 3 2 2 4 3 3 2_37. RESULTADO NEGOCIOS YOY" xfId="30653"/>
    <cellStyle name="Normal 3 2 2 4 3 3 3" xfId="30654"/>
    <cellStyle name="Normal 3 2 2 4 3 3 3 2" xfId="30655"/>
    <cellStyle name="Normal 3 2 2 4 3 3 3_37. RESULTADO NEGOCIOS YOY" xfId="30656"/>
    <cellStyle name="Normal 3 2 2 4 3 3 4" xfId="30657"/>
    <cellStyle name="Normal 3 2 2 4 3 3_37. RESULTADO NEGOCIOS YOY" xfId="30658"/>
    <cellStyle name="Normal 3 2 2 4 3 4" xfId="30659"/>
    <cellStyle name="Normal 3 2 2 4 3 4 2" xfId="30660"/>
    <cellStyle name="Normal 3 2 2 4 3 4 2 2" xfId="30661"/>
    <cellStyle name="Normal 3 2 2 4 3 4 3" xfId="30662"/>
    <cellStyle name="Normal 3 2 2 4 3 4 3 2" xfId="30663"/>
    <cellStyle name="Normal 3 2 2 4 3 4 4" xfId="30664"/>
    <cellStyle name="Normal 3 2 2 4 3 4_37. RESULTADO NEGOCIOS YOY" xfId="30665"/>
    <cellStyle name="Normal 3 2 2 4 3 5" xfId="30666"/>
    <cellStyle name="Normal 3 2 2 4 3 5 2" xfId="30667"/>
    <cellStyle name="Normal 3 2 2 4 3 5 2 2" xfId="30668"/>
    <cellStyle name="Normal 3 2 2 4 3 5 3" xfId="30669"/>
    <cellStyle name="Normal 3 2 2 4 3 5_37. RESULTADO NEGOCIOS YOY" xfId="30670"/>
    <cellStyle name="Normal 3 2 2 4 3 6" xfId="30671"/>
    <cellStyle name="Normal 3 2 2 4 3 6 2" xfId="30672"/>
    <cellStyle name="Normal 3 2 2 4 3 6_37. RESULTADO NEGOCIOS YOY" xfId="30673"/>
    <cellStyle name="Normal 3 2 2 4 3 7" xfId="30674"/>
    <cellStyle name="Normal 3 2 2 4 3 7 2" xfId="30675"/>
    <cellStyle name="Normal 3 2 2 4 3 7_37. RESULTADO NEGOCIOS YOY" xfId="30676"/>
    <cellStyle name="Normal 3 2 2 4 3 8" xfId="30677"/>
    <cellStyle name="Normal 3 2 2 4 3 8 2" xfId="30678"/>
    <cellStyle name="Normal 3 2 2 4 3 8_37. RESULTADO NEGOCIOS YOY" xfId="30679"/>
    <cellStyle name="Normal 3 2 2 4 3 9" xfId="30680"/>
    <cellStyle name="Normal 3 2 2 4 3_37. RESULTADO NEGOCIOS YOY" xfId="30681"/>
    <cellStyle name="Normal 3 2 2 4 4" xfId="30682"/>
    <cellStyle name="Normal 3 2 2 4 4 2" xfId="30683"/>
    <cellStyle name="Normal 3 2 2 4 4 2 2" xfId="30684"/>
    <cellStyle name="Normal 3 2 2 4 4 2 2 2" xfId="30685"/>
    <cellStyle name="Normal 3 2 2 4 4 2 2 2 2" xfId="30686"/>
    <cellStyle name="Normal 3 2 2 4 4 2 2 3" xfId="30687"/>
    <cellStyle name="Normal 3 2 2 4 4 2 2_37. RESULTADO NEGOCIOS YOY" xfId="30688"/>
    <cellStyle name="Normal 3 2 2 4 4 2 3" xfId="30689"/>
    <cellStyle name="Normal 3 2 2 4 4 2 3 2" xfId="30690"/>
    <cellStyle name="Normal 3 2 2 4 4 2 3_37. RESULTADO NEGOCIOS YOY" xfId="30691"/>
    <cellStyle name="Normal 3 2 2 4 4 2 4" xfId="30692"/>
    <cellStyle name="Normal 3 2 2 4 4 2 4 2" xfId="30693"/>
    <cellStyle name="Normal 3 2 2 4 4 2 5" xfId="30694"/>
    <cellStyle name="Normal 3 2 2 4 4 2 6" xfId="30695"/>
    <cellStyle name="Normal 3 2 2 4 4 2_37. RESULTADO NEGOCIOS YOY" xfId="30696"/>
    <cellStyle name="Normal 3 2 2 4 4 3" xfId="30697"/>
    <cellStyle name="Normal 3 2 2 4 4 3 2" xfId="30698"/>
    <cellStyle name="Normal 3 2 2 4 4 3 2 2" xfId="30699"/>
    <cellStyle name="Normal 3 2 2 4 4 3 3" xfId="30700"/>
    <cellStyle name="Normal 3 2 2 4 4 3 3 2" xfId="30701"/>
    <cellStyle name="Normal 3 2 2 4 4 3 4" xfId="30702"/>
    <cellStyle name="Normal 3 2 2 4 4 3_37. RESULTADO NEGOCIOS YOY" xfId="30703"/>
    <cellStyle name="Normal 3 2 2 4 4 4" xfId="30704"/>
    <cellStyle name="Normal 3 2 2 4 4 4 2" xfId="30705"/>
    <cellStyle name="Normal 3 2 2 4 4 4 2 2" xfId="30706"/>
    <cellStyle name="Normal 3 2 2 4 4 4 3" xfId="30707"/>
    <cellStyle name="Normal 3 2 2 4 4 4_37. RESULTADO NEGOCIOS YOY" xfId="30708"/>
    <cellStyle name="Normal 3 2 2 4 4 5" xfId="30709"/>
    <cellStyle name="Normal 3 2 2 4 4 5 2" xfId="30710"/>
    <cellStyle name="Normal 3 2 2 4 4 5_37. RESULTADO NEGOCIOS YOY" xfId="30711"/>
    <cellStyle name="Normal 3 2 2 4 4 6" xfId="30712"/>
    <cellStyle name="Normal 3 2 2 4 4 6 2" xfId="30713"/>
    <cellStyle name="Normal 3 2 2 4 4 6_37. RESULTADO NEGOCIOS YOY" xfId="30714"/>
    <cellStyle name="Normal 3 2 2 4 4 7" xfId="30715"/>
    <cellStyle name="Normal 3 2 2 4 4 7 2" xfId="30716"/>
    <cellStyle name="Normal 3 2 2 4 4 7_37. RESULTADO NEGOCIOS YOY" xfId="30717"/>
    <cellStyle name="Normal 3 2 2 4 4 8" xfId="30718"/>
    <cellStyle name="Normal 3 2 2 4 4_37. RESULTADO NEGOCIOS YOY" xfId="30719"/>
    <cellStyle name="Normal 3 2 2 4 5" xfId="30720"/>
    <cellStyle name="Normal 3 2 2 4 5 2" xfId="30721"/>
    <cellStyle name="Normal 3 2 2 4 5 2 2" xfId="30722"/>
    <cellStyle name="Normal 3 2 2 4 5 2 2 2" xfId="30723"/>
    <cellStyle name="Normal 3 2 2 4 5 2 3" xfId="30724"/>
    <cellStyle name="Normal 3 2 2 4 5 2 3 2" xfId="30725"/>
    <cellStyle name="Normal 3 2 2 4 5 2 4" xfId="30726"/>
    <cellStyle name="Normal 3 2 2 4 5 2 5" xfId="30727"/>
    <cellStyle name="Normal 3 2 2 4 5 2_37. RESULTADO NEGOCIOS YOY" xfId="30728"/>
    <cellStyle name="Normal 3 2 2 4 5 3" xfId="30729"/>
    <cellStyle name="Normal 3 2 2 4 5 3 2" xfId="30730"/>
    <cellStyle name="Normal 3 2 2 4 5 3 2 2" xfId="30731"/>
    <cellStyle name="Normal 3 2 2 4 5 3 3" xfId="30732"/>
    <cellStyle name="Normal 3 2 2 4 5 3 3 2" xfId="30733"/>
    <cellStyle name="Normal 3 2 2 4 5 3 4" xfId="30734"/>
    <cellStyle name="Normal 3 2 2 4 5 3_37. RESULTADO NEGOCIOS YOY" xfId="30735"/>
    <cellStyle name="Normal 3 2 2 4 5 4" xfId="30736"/>
    <cellStyle name="Normal 3 2 2 4 5 4 2" xfId="30737"/>
    <cellStyle name="Normal 3 2 2 4 5 4 2 2" xfId="30738"/>
    <cellStyle name="Normal 3 2 2 4 5 4 3" xfId="30739"/>
    <cellStyle name="Normal 3 2 2 4 5 4_37. RESULTADO NEGOCIOS YOY" xfId="30740"/>
    <cellStyle name="Normal 3 2 2 4 5 5" xfId="30741"/>
    <cellStyle name="Normal 3 2 2 4 5 5 2" xfId="30742"/>
    <cellStyle name="Normal 3 2 2 4 5 5_37. RESULTADO NEGOCIOS YOY" xfId="30743"/>
    <cellStyle name="Normal 3 2 2 4 5 6" xfId="30744"/>
    <cellStyle name="Normal 3 2 2 4 5 6 2" xfId="30745"/>
    <cellStyle name="Normal 3 2 2 4 5 6_37. RESULTADO NEGOCIOS YOY" xfId="30746"/>
    <cellStyle name="Normal 3 2 2 4 5 7" xfId="30747"/>
    <cellStyle name="Normal 3 2 2 4 5 7 2" xfId="30748"/>
    <cellStyle name="Normal 3 2 2 4 5 7_37. RESULTADO NEGOCIOS YOY" xfId="30749"/>
    <cellStyle name="Normal 3 2 2 4 5 8" xfId="30750"/>
    <cellStyle name="Normal 3 2 2 4 5_37. RESULTADO NEGOCIOS YOY" xfId="30751"/>
    <cellStyle name="Normal 3 2 2 4 6" xfId="30752"/>
    <cellStyle name="Normal 3 2 2 4 6 2" xfId="30753"/>
    <cellStyle name="Normal 3 2 2 4 6 2 2" xfId="30754"/>
    <cellStyle name="Normal 3 2 2 4 6 2 2 2" xfId="30755"/>
    <cellStyle name="Normal 3 2 2 4 6 2 3" xfId="30756"/>
    <cellStyle name="Normal 3 2 2 4 6 2 3 2" xfId="30757"/>
    <cellStyle name="Normal 3 2 2 4 6 2 4" xfId="30758"/>
    <cellStyle name="Normal 3 2 2 4 6 2 5" xfId="30759"/>
    <cellStyle name="Normal 3 2 2 4 6 2_37. RESULTADO NEGOCIOS YOY" xfId="30760"/>
    <cellStyle name="Normal 3 2 2 4 6 3" xfId="30761"/>
    <cellStyle name="Normal 3 2 2 4 6 3 2" xfId="30762"/>
    <cellStyle name="Normal 3 2 2 4 6 3 2 2" xfId="30763"/>
    <cellStyle name="Normal 3 2 2 4 6 3 3" xfId="30764"/>
    <cellStyle name="Normal 3 2 2 4 6 3 3 2" xfId="30765"/>
    <cellStyle name="Normal 3 2 2 4 6 3 4" xfId="30766"/>
    <cellStyle name="Normal 3 2 2 4 6 3_37. RESULTADO NEGOCIOS YOY" xfId="30767"/>
    <cellStyle name="Normal 3 2 2 4 6 4" xfId="30768"/>
    <cellStyle name="Normal 3 2 2 4 6 4 2" xfId="30769"/>
    <cellStyle name="Normal 3 2 2 4 6 4_37. RESULTADO NEGOCIOS YOY" xfId="30770"/>
    <cellStyle name="Normal 3 2 2 4 6 5" xfId="30771"/>
    <cellStyle name="Normal 3 2 2 4 6 5 2" xfId="30772"/>
    <cellStyle name="Normal 3 2 2 4 6 5_37. RESULTADO NEGOCIOS YOY" xfId="30773"/>
    <cellStyle name="Normal 3 2 2 4 6 6" xfId="30774"/>
    <cellStyle name="Normal 3 2 2 4 6 6 2" xfId="30775"/>
    <cellStyle name="Normal 3 2 2 4 6 6_37. RESULTADO NEGOCIOS YOY" xfId="30776"/>
    <cellStyle name="Normal 3 2 2 4 6 7" xfId="30777"/>
    <cellStyle name="Normal 3 2 2 4 6_37. RESULTADO NEGOCIOS YOY" xfId="30778"/>
    <cellStyle name="Normal 3 2 2 4 7" xfId="30779"/>
    <cellStyle name="Normal 3 2 2 4 7 2" xfId="30780"/>
    <cellStyle name="Normal 3 2 2 4 7 2 2" xfId="30781"/>
    <cellStyle name="Normal 3 2 2 4 7 2 3" xfId="30782"/>
    <cellStyle name="Normal 3 2 2 4 7 2_37. RESULTADO NEGOCIOS YOY" xfId="30783"/>
    <cellStyle name="Normal 3 2 2 4 7 3" xfId="30784"/>
    <cellStyle name="Normal 3 2 2 4 7 3 2" xfId="30785"/>
    <cellStyle name="Normal 3 2 2 4 7 3_37. RESULTADO NEGOCIOS YOY" xfId="30786"/>
    <cellStyle name="Normal 3 2 2 4 7 4" xfId="30787"/>
    <cellStyle name="Normal 3 2 2 4 7 5" xfId="30788"/>
    <cellStyle name="Normal 3 2 2 4 7_37. RESULTADO NEGOCIOS YOY" xfId="30789"/>
    <cellStyle name="Normal 3 2 2 4 8" xfId="30790"/>
    <cellStyle name="Normal 3 2 2 4 8 2" xfId="30791"/>
    <cellStyle name="Normal 3 2 2 4 8 2 2" xfId="30792"/>
    <cellStyle name="Normal 3 2 2 4 8 3" xfId="30793"/>
    <cellStyle name="Normal 3 2 2 4 8 3 2" xfId="30794"/>
    <cellStyle name="Normal 3 2 2 4 8 4" xfId="30795"/>
    <cellStyle name="Normal 3 2 2 4 8 5" xfId="30796"/>
    <cellStyle name="Normal 3 2 2 4 8_37. RESULTADO NEGOCIOS YOY" xfId="30797"/>
    <cellStyle name="Normal 3 2 2 4 9" xfId="30798"/>
    <cellStyle name="Normal 3 2 2 4 9 2" xfId="30799"/>
    <cellStyle name="Normal 3 2 2 4 9 2 2" xfId="30800"/>
    <cellStyle name="Normal 3 2 2 4 9 3" xfId="30801"/>
    <cellStyle name="Normal 3 2 2 4 9 4" xfId="30802"/>
    <cellStyle name="Normal 3 2 2 4 9_37. RESULTADO NEGOCIOS YOY" xfId="30803"/>
    <cellStyle name="Normal 3 2 2 4_37. RESULTADO NEGOCIOS YOY" xfId="30804"/>
    <cellStyle name="Normal 3 2 2 5" xfId="30805"/>
    <cellStyle name="Normal 3 2 2 5 10" xfId="30806"/>
    <cellStyle name="Normal 3 2 2 5 10 2" xfId="30807"/>
    <cellStyle name="Normal 3 2 2 5 10_37. RESULTADO NEGOCIOS YOY" xfId="30808"/>
    <cellStyle name="Normal 3 2 2 5 11" xfId="30809"/>
    <cellStyle name="Normal 3 2 2 5 11 2" xfId="30810"/>
    <cellStyle name="Normal 3 2 2 5 11_37. RESULTADO NEGOCIOS YOY" xfId="30811"/>
    <cellStyle name="Normal 3 2 2 5 12" xfId="30812"/>
    <cellStyle name="Normal 3 2 2 5 13" xfId="30813"/>
    <cellStyle name="Normal 3 2 2 5 2" xfId="30814"/>
    <cellStyle name="Normal 3 2 2 5 2 2" xfId="30815"/>
    <cellStyle name="Normal 3 2 2 5 2 2 2" xfId="30816"/>
    <cellStyle name="Normal 3 2 2 5 2 2 2 2" xfId="30817"/>
    <cellStyle name="Normal 3 2 2 5 2 2 2 2 2" xfId="30818"/>
    <cellStyle name="Normal 3 2 2 5 2 2 2 2_37. RESULTADO NEGOCIOS YOY" xfId="30819"/>
    <cellStyle name="Normal 3 2 2 5 2 2 2 3" xfId="30820"/>
    <cellStyle name="Normal 3 2 2 5 2 2 2 3 2" xfId="30821"/>
    <cellStyle name="Normal 3 2 2 5 2 2 2 3_37. RESULTADO NEGOCIOS YOY" xfId="30822"/>
    <cellStyle name="Normal 3 2 2 5 2 2 2 4" xfId="30823"/>
    <cellStyle name="Normal 3 2 2 5 2 2 2_37. RESULTADO NEGOCIOS YOY" xfId="30824"/>
    <cellStyle name="Normal 3 2 2 5 2 2 3" xfId="30825"/>
    <cellStyle name="Normal 3 2 2 5 2 2 3 2" xfId="30826"/>
    <cellStyle name="Normal 3 2 2 5 2 2 3 2 2" xfId="30827"/>
    <cellStyle name="Normal 3 2 2 5 2 2 3 3" xfId="30828"/>
    <cellStyle name="Normal 3 2 2 5 2 2 3 3 2" xfId="30829"/>
    <cellStyle name="Normal 3 2 2 5 2 2 3 4" xfId="30830"/>
    <cellStyle name="Normal 3 2 2 5 2 2 3_37. RESULTADO NEGOCIOS YOY" xfId="30831"/>
    <cellStyle name="Normal 3 2 2 5 2 2 4" xfId="30832"/>
    <cellStyle name="Normal 3 2 2 5 2 2 4 2" xfId="30833"/>
    <cellStyle name="Normal 3 2 2 5 2 2 4 2 2" xfId="30834"/>
    <cellStyle name="Normal 3 2 2 5 2 2 4 3" xfId="30835"/>
    <cellStyle name="Normal 3 2 2 5 2 2 4_37. RESULTADO NEGOCIOS YOY" xfId="30836"/>
    <cellStyle name="Normal 3 2 2 5 2 2 5" xfId="30837"/>
    <cellStyle name="Normal 3 2 2 5 2 2 5 2" xfId="30838"/>
    <cellStyle name="Normal 3 2 2 5 2 2 5_37. RESULTADO NEGOCIOS YOY" xfId="30839"/>
    <cellStyle name="Normal 3 2 2 5 2 2 6" xfId="30840"/>
    <cellStyle name="Normal 3 2 2 5 2 2 6 2" xfId="30841"/>
    <cellStyle name="Normal 3 2 2 5 2 2 6_37. RESULTADO NEGOCIOS YOY" xfId="30842"/>
    <cellStyle name="Normal 3 2 2 5 2 2 7" xfId="30843"/>
    <cellStyle name="Normal 3 2 2 5 2 2 8" xfId="30844"/>
    <cellStyle name="Normal 3 2 2 5 2 2_37. RESULTADO NEGOCIOS YOY" xfId="30845"/>
    <cellStyle name="Normal 3 2 2 5 2 3" xfId="30846"/>
    <cellStyle name="Normal 3 2 2 5 2 3 2" xfId="30847"/>
    <cellStyle name="Normal 3 2 2 5 2 3 2 2" xfId="30848"/>
    <cellStyle name="Normal 3 2 2 5 2 3 2_37. RESULTADO NEGOCIOS YOY" xfId="30849"/>
    <cellStyle name="Normal 3 2 2 5 2 3 3" xfId="30850"/>
    <cellStyle name="Normal 3 2 2 5 2 3 3 2" xfId="30851"/>
    <cellStyle name="Normal 3 2 2 5 2 3 3_37. RESULTADO NEGOCIOS YOY" xfId="30852"/>
    <cellStyle name="Normal 3 2 2 5 2 3 4" xfId="30853"/>
    <cellStyle name="Normal 3 2 2 5 2 3_37. RESULTADO NEGOCIOS YOY" xfId="30854"/>
    <cellStyle name="Normal 3 2 2 5 2 4" xfId="30855"/>
    <cellStyle name="Normal 3 2 2 5 2 4 2" xfId="30856"/>
    <cellStyle name="Normal 3 2 2 5 2 4 2 2" xfId="30857"/>
    <cellStyle name="Normal 3 2 2 5 2 4 3" xfId="30858"/>
    <cellStyle name="Normal 3 2 2 5 2 4 3 2" xfId="30859"/>
    <cellStyle name="Normal 3 2 2 5 2 4 4" xfId="30860"/>
    <cellStyle name="Normal 3 2 2 5 2 4_37. RESULTADO NEGOCIOS YOY" xfId="30861"/>
    <cellStyle name="Normal 3 2 2 5 2 5" xfId="30862"/>
    <cellStyle name="Normal 3 2 2 5 2 5 2" xfId="30863"/>
    <cellStyle name="Normal 3 2 2 5 2 5 2 2" xfId="30864"/>
    <cellStyle name="Normal 3 2 2 5 2 5 3" xfId="30865"/>
    <cellStyle name="Normal 3 2 2 5 2 5_37. RESULTADO NEGOCIOS YOY" xfId="30866"/>
    <cellStyle name="Normal 3 2 2 5 2 6" xfId="30867"/>
    <cellStyle name="Normal 3 2 2 5 2 6 2" xfId="30868"/>
    <cellStyle name="Normal 3 2 2 5 2 6_37. RESULTADO NEGOCIOS YOY" xfId="30869"/>
    <cellStyle name="Normal 3 2 2 5 2 7" xfId="30870"/>
    <cellStyle name="Normal 3 2 2 5 2 7 2" xfId="30871"/>
    <cellStyle name="Normal 3 2 2 5 2 7_37. RESULTADO NEGOCIOS YOY" xfId="30872"/>
    <cellStyle name="Normal 3 2 2 5 2 8" xfId="30873"/>
    <cellStyle name="Normal 3 2 2 5 2 8 2" xfId="30874"/>
    <cellStyle name="Normal 3 2 2 5 2 8_37. RESULTADO NEGOCIOS YOY" xfId="30875"/>
    <cellStyle name="Normal 3 2 2 5 2 9" xfId="30876"/>
    <cellStyle name="Normal 3 2 2 5 2_37. RESULTADO NEGOCIOS YOY" xfId="30877"/>
    <cellStyle name="Normal 3 2 2 5 3" xfId="30878"/>
    <cellStyle name="Normal 3 2 2 5 3 2" xfId="30879"/>
    <cellStyle name="Normal 3 2 2 5 3 2 2" xfId="30880"/>
    <cellStyle name="Normal 3 2 2 5 3 2 2 2" xfId="30881"/>
    <cellStyle name="Normal 3 2 2 5 3 2 2 2 2" xfId="30882"/>
    <cellStyle name="Normal 3 2 2 5 3 2 2 3" xfId="30883"/>
    <cellStyle name="Normal 3 2 2 5 3 2 2_37. RESULTADO NEGOCIOS YOY" xfId="30884"/>
    <cellStyle name="Normal 3 2 2 5 3 2 3" xfId="30885"/>
    <cellStyle name="Normal 3 2 2 5 3 2 3 2" xfId="30886"/>
    <cellStyle name="Normal 3 2 2 5 3 2 3_37. RESULTADO NEGOCIOS YOY" xfId="30887"/>
    <cellStyle name="Normal 3 2 2 5 3 2 4" xfId="30888"/>
    <cellStyle name="Normal 3 2 2 5 3 2 4 2" xfId="30889"/>
    <cellStyle name="Normal 3 2 2 5 3 2 5" xfId="30890"/>
    <cellStyle name="Normal 3 2 2 5 3 2 6" xfId="30891"/>
    <cellStyle name="Normal 3 2 2 5 3 2_37. RESULTADO NEGOCIOS YOY" xfId="30892"/>
    <cellStyle name="Normal 3 2 2 5 3 3" xfId="30893"/>
    <cellStyle name="Normal 3 2 2 5 3 3 2" xfId="30894"/>
    <cellStyle name="Normal 3 2 2 5 3 3 2 2" xfId="30895"/>
    <cellStyle name="Normal 3 2 2 5 3 3 3" xfId="30896"/>
    <cellStyle name="Normal 3 2 2 5 3 3 3 2" xfId="30897"/>
    <cellStyle name="Normal 3 2 2 5 3 3 4" xfId="30898"/>
    <cellStyle name="Normal 3 2 2 5 3 3_37. RESULTADO NEGOCIOS YOY" xfId="30899"/>
    <cellStyle name="Normal 3 2 2 5 3 4" xfId="30900"/>
    <cellStyle name="Normal 3 2 2 5 3 4 2" xfId="30901"/>
    <cellStyle name="Normal 3 2 2 5 3 4 2 2" xfId="30902"/>
    <cellStyle name="Normal 3 2 2 5 3 4 3" xfId="30903"/>
    <cellStyle name="Normal 3 2 2 5 3 4_37. RESULTADO NEGOCIOS YOY" xfId="30904"/>
    <cellStyle name="Normal 3 2 2 5 3 5" xfId="30905"/>
    <cellStyle name="Normal 3 2 2 5 3 5 2" xfId="30906"/>
    <cellStyle name="Normal 3 2 2 5 3 5_37. RESULTADO NEGOCIOS YOY" xfId="30907"/>
    <cellStyle name="Normal 3 2 2 5 3 6" xfId="30908"/>
    <cellStyle name="Normal 3 2 2 5 3 6 2" xfId="30909"/>
    <cellStyle name="Normal 3 2 2 5 3 6_37. RESULTADO NEGOCIOS YOY" xfId="30910"/>
    <cellStyle name="Normal 3 2 2 5 3 7" xfId="30911"/>
    <cellStyle name="Normal 3 2 2 5 3 7 2" xfId="30912"/>
    <cellStyle name="Normal 3 2 2 5 3 7_37. RESULTADO NEGOCIOS YOY" xfId="30913"/>
    <cellStyle name="Normal 3 2 2 5 3 8" xfId="30914"/>
    <cellStyle name="Normal 3 2 2 5 3_37. RESULTADO NEGOCIOS YOY" xfId="30915"/>
    <cellStyle name="Normal 3 2 2 5 4" xfId="30916"/>
    <cellStyle name="Normal 3 2 2 5 4 2" xfId="30917"/>
    <cellStyle name="Normal 3 2 2 5 4 2 2" xfId="30918"/>
    <cellStyle name="Normal 3 2 2 5 4 2 2 2" xfId="30919"/>
    <cellStyle name="Normal 3 2 2 5 4 2 2_37. RESULTADO NEGOCIOS YOY" xfId="30920"/>
    <cellStyle name="Normal 3 2 2 5 4 2 3" xfId="30921"/>
    <cellStyle name="Normal 3 2 2 5 4 2 3 2" xfId="30922"/>
    <cellStyle name="Normal 3 2 2 5 4 2 3_37. RESULTADO NEGOCIOS YOY" xfId="30923"/>
    <cellStyle name="Normal 3 2 2 5 4 2 4" xfId="30924"/>
    <cellStyle name="Normal 3 2 2 5 4 2 5" xfId="30925"/>
    <cellStyle name="Normal 3 2 2 5 4 2_37. RESULTADO NEGOCIOS YOY" xfId="30926"/>
    <cellStyle name="Normal 3 2 2 5 4 3" xfId="30927"/>
    <cellStyle name="Normal 3 2 2 5 4 3 2" xfId="30928"/>
    <cellStyle name="Normal 3 2 2 5 4 3 2 2" xfId="30929"/>
    <cellStyle name="Normal 3 2 2 5 4 3 3" xfId="30930"/>
    <cellStyle name="Normal 3 2 2 5 4 3 3 2" xfId="30931"/>
    <cellStyle name="Normal 3 2 2 5 4 3 4" xfId="30932"/>
    <cellStyle name="Normal 3 2 2 5 4 3_37. RESULTADO NEGOCIOS YOY" xfId="30933"/>
    <cellStyle name="Normal 3 2 2 5 4 4" xfId="30934"/>
    <cellStyle name="Normal 3 2 2 5 4 4 2" xfId="30935"/>
    <cellStyle name="Normal 3 2 2 5 4 4 2 2" xfId="30936"/>
    <cellStyle name="Normal 3 2 2 5 4 4 3" xfId="30937"/>
    <cellStyle name="Normal 3 2 2 5 4 4_37. RESULTADO NEGOCIOS YOY" xfId="30938"/>
    <cellStyle name="Normal 3 2 2 5 4 5" xfId="30939"/>
    <cellStyle name="Normal 3 2 2 5 4 5 2" xfId="30940"/>
    <cellStyle name="Normal 3 2 2 5 4 5_37. RESULTADO NEGOCIOS YOY" xfId="30941"/>
    <cellStyle name="Normal 3 2 2 5 4 6" xfId="30942"/>
    <cellStyle name="Normal 3 2 2 5 4 6 2" xfId="30943"/>
    <cellStyle name="Normal 3 2 2 5 4 6_37. RESULTADO NEGOCIOS YOY" xfId="30944"/>
    <cellStyle name="Normal 3 2 2 5 4 7" xfId="30945"/>
    <cellStyle name="Normal 3 2 2 5 4 7 2" xfId="30946"/>
    <cellStyle name="Normal 3 2 2 5 4 7_37. RESULTADO NEGOCIOS YOY" xfId="30947"/>
    <cellStyle name="Normal 3 2 2 5 4 8" xfId="30948"/>
    <cellStyle name="Normal 3 2 2 5 4_37. RESULTADO NEGOCIOS YOY" xfId="30949"/>
    <cellStyle name="Normal 3 2 2 5 5" xfId="30950"/>
    <cellStyle name="Normal 3 2 2 5 5 2" xfId="30951"/>
    <cellStyle name="Normal 3 2 2 5 5 2 2" xfId="30952"/>
    <cellStyle name="Normal 3 2 2 5 5 2 2 2" xfId="30953"/>
    <cellStyle name="Normal 3 2 2 5 5 2 3" xfId="30954"/>
    <cellStyle name="Normal 3 2 2 5 5 2 3 2" xfId="30955"/>
    <cellStyle name="Normal 3 2 2 5 5 2 4" xfId="30956"/>
    <cellStyle name="Normal 3 2 2 5 5 2 5" xfId="30957"/>
    <cellStyle name="Normal 3 2 2 5 5 2_37. RESULTADO NEGOCIOS YOY" xfId="30958"/>
    <cellStyle name="Normal 3 2 2 5 5 3" xfId="30959"/>
    <cellStyle name="Normal 3 2 2 5 5 3 2" xfId="30960"/>
    <cellStyle name="Normal 3 2 2 5 5 3 2 2" xfId="30961"/>
    <cellStyle name="Normal 3 2 2 5 5 3 3" xfId="30962"/>
    <cellStyle name="Normal 3 2 2 5 5 3 3 2" xfId="30963"/>
    <cellStyle name="Normal 3 2 2 5 5 3 4" xfId="30964"/>
    <cellStyle name="Normal 3 2 2 5 5 3_37. RESULTADO NEGOCIOS YOY" xfId="30965"/>
    <cellStyle name="Normal 3 2 2 5 5 4" xfId="30966"/>
    <cellStyle name="Normal 3 2 2 5 5 4 2" xfId="30967"/>
    <cellStyle name="Normal 3 2 2 5 5 4_37. RESULTADO NEGOCIOS YOY" xfId="30968"/>
    <cellStyle name="Normal 3 2 2 5 5 5" xfId="30969"/>
    <cellStyle name="Normal 3 2 2 5 5 5 2" xfId="30970"/>
    <cellStyle name="Normal 3 2 2 5 5 5_37. RESULTADO NEGOCIOS YOY" xfId="30971"/>
    <cellStyle name="Normal 3 2 2 5 5 6" xfId="30972"/>
    <cellStyle name="Normal 3 2 2 5 5 6 2" xfId="30973"/>
    <cellStyle name="Normal 3 2 2 5 5 6_37. RESULTADO NEGOCIOS YOY" xfId="30974"/>
    <cellStyle name="Normal 3 2 2 5 5 7" xfId="30975"/>
    <cellStyle name="Normal 3 2 2 5 5_37. RESULTADO NEGOCIOS YOY" xfId="30976"/>
    <cellStyle name="Normal 3 2 2 5 6" xfId="30977"/>
    <cellStyle name="Normal 3 2 2 5 6 2" xfId="30978"/>
    <cellStyle name="Normal 3 2 2 5 6 2 2" xfId="30979"/>
    <cellStyle name="Normal 3 2 2 5 6 2_37. RESULTADO NEGOCIOS YOY" xfId="30980"/>
    <cellStyle name="Normal 3 2 2 5 6 3" xfId="30981"/>
    <cellStyle name="Normal 3 2 2 5 6 3 2" xfId="30982"/>
    <cellStyle name="Normal 3 2 2 5 6 3_37. RESULTADO NEGOCIOS YOY" xfId="30983"/>
    <cellStyle name="Normal 3 2 2 5 6 4" xfId="30984"/>
    <cellStyle name="Normal 3 2 2 5 6 5" xfId="30985"/>
    <cellStyle name="Normal 3 2 2 5 6_37. RESULTADO NEGOCIOS YOY" xfId="30986"/>
    <cellStyle name="Normal 3 2 2 5 7" xfId="30987"/>
    <cellStyle name="Normal 3 2 2 5 7 2" xfId="30988"/>
    <cellStyle name="Normal 3 2 2 5 7 2 2" xfId="30989"/>
    <cellStyle name="Normal 3 2 2 5 7 3" xfId="30990"/>
    <cellStyle name="Normal 3 2 2 5 7 3 2" xfId="30991"/>
    <cellStyle name="Normal 3 2 2 5 7 4" xfId="30992"/>
    <cellStyle name="Normal 3 2 2 5 7_37. RESULTADO NEGOCIOS YOY" xfId="30993"/>
    <cellStyle name="Normal 3 2 2 5 8" xfId="30994"/>
    <cellStyle name="Normal 3 2 2 5 8 2" xfId="30995"/>
    <cellStyle name="Normal 3 2 2 5 8 2 2" xfId="30996"/>
    <cellStyle name="Normal 3 2 2 5 8 3" xfId="30997"/>
    <cellStyle name="Normal 3 2 2 5 8_37. RESULTADO NEGOCIOS YOY" xfId="30998"/>
    <cellStyle name="Normal 3 2 2 5 9" xfId="30999"/>
    <cellStyle name="Normal 3 2 2 5 9 2" xfId="31000"/>
    <cellStyle name="Normal 3 2 2 5 9_37. RESULTADO NEGOCIOS YOY" xfId="31001"/>
    <cellStyle name="Normal 3 2 2 5_37. RESULTADO NEGOCIOS YOY" xfId="31002"/>
    <cellStyle name="Normal 3 2 2 6" xfId="31003"/>
    <cellStyle name="Normal 3 2 2 6 10" xfId="31004"/>
    <cellStyle name="Normal 3 2 2 6 10 2" xfId="31005"/>
    <cellStyle name="Normal 3 2 2 6 10_37. RESULTADO NEGOCIOS YOY" xfId="31006"/>
    <cellStyle name="Normal 3 2 2 6 11" xfId="31007"/>
    <cellStyle name="Normal 3 2 2 6 2" xfId="31008"/>
    <cellStyle name="Normal 3 2 2 6 2 2" xfId="31009"/>
    <cellStyle name="Normal 3 2 2 6 2 2 2" xfId="31010"/>
    <cellStyle name="Normal 3 2 2 6 2 2 2 2" xfId="31011"/>
    <cellStyle name="Normal 3 2 2 6 2 2 2_37. RESULTADO NEGOCIOS YOY" xfId="31012"/>
    <cellStyle name="Normal 3 2 2 6 2 2 3" xfId="31013"/>
    <cellStyle name="Normal 3 2 2 6 2 2 3 2" xfId="31014"/>
    <cellStyle name="Normal 3 2 2 6 2 2 3_37. RESULTADO NEGOCIOS YOY" xfId="31015"/>
    <cellStyle name="Normal 3 2 2 6 2 2 4" xfId="31016"/>
    <cellStyle name="Normal 3 2 2 6 2 2_37. RESULTADO NEGOCIOS YOY" xfId="31017"/>
    <cellStyle name="Normal 3 2 2 6 2 3" xfId="31018"/>
    <cellStyle name="Normal 3 2 2 6 2 3 2" xfId="31019"/>
    <cellStyle name="Normal 3 2 2 6 2 3 2 2" xfId="31020"/>
    <cellStyle name="Normal 3 2 2 6 2 3 3" xfId="31021"/>
    <cellStyle name="Normal 3 2 2 6 2 3 3 2" xfId="31022"/>
    <cellStyle name="Normal 3 2 2 6 2 3 4" xfId="31023"/>
    <cellStyle name="Normal 3 2 2 6 2 3_37. RESULTADO NEGOCIOS YOY" xfId="31024"/>
    <cellStyle name="Normal 3 2 2 6 2 4" xfId="31025"/>
    <cellStyle name="Normal 3 2 2 6 2 4 2" xfId="31026"/>
    <cellStyle name="Normal 3 2 2 6 2 4 2 2" xfId="31027"/>
    <cellStyle name="Normal 3 2 2 6 2 4 3" xfId="31028"/>
    <cellStyle name="Normal 3 2 2 6 2 4_37. RESULTADO NEGOCIOS YOY" xfId="31029"/>
    <cellStyle name="Normal 3 2 2 6 2 5" xfId="31030"/>
    <cellStyle name="Normal 3 2 2 6 2 5 2" xfId="31031"/>
    <cellStyle name="Normal 3 2 2 6 2 5_37. RESULTADO NEGOCIOS YOY" xfId="31032"/>
    <cellStyle name="Normal 3 2 2 6 2 6" xfId="31033"/>
    <cellStyle name="Normal 3 2 2 6 2 6 2" xfId="31034"/>
    <cellStyle name="Normal 3 2 2 6 2 6_37. RESULTADO NEGOCIOS YOY" xfId="31035"/>
    <cellStyle name="Normal 3 2 2 6 2 7" xfId="31036"/>
    <cellStyle name="Normal 3 2 2 6 2 7 2" xfId="31037"/>
    <cellStyle name="Normal 3 2 2 6 2 7_37. RESULTADO NEGOCIOS YOY" xfId="31038"/>
    <cellStyle name="Normal 3 2 2 6 2 8" xfId="31039"/>
    <cellStyle name="Normal 3 2 2 6 2_37. RESULTADO NEGOCIOS YOY" xfId="31040"/>
    <cellStyle name="Normal 3 2 2 6 3" xfId="31041"/>
    <cellStyle name="Normal 3 2 2 6 3 2" xfId="31042"/>
    <cellStyle name="Normal 3 2 2 6 3 2 2" xfId="31043"/>
    <cellStyle name="Normal 3 2 2 6 3 2 2 2" xfId="31044"/>
    <cellStyle name="Normal 3 2 2 6 3 2 2_37. RESULTADO NEGOCIOS YOY" xfId="31045"/>
    <cellStyle name="Normal 3 2 2 6 3 2 3" xfId="31046"/>
    <cellStyle name="Normal 3 2 2 6 3 2 3 2" xfId="31047"/>
    <cellStyle name="Normal 3 2 2 6 3 2 3_37. RESULTADO NEGOCIOS YOY" xfId="31048"/>
    <cellStyle name="Normal 3 2 2 6 3 2 4" xfId="31049"/>
    <cellStyle name="Normal 3 2 2 6 3 2_37. RESULTADO NEGOCIOS YOY" xfId="31050"/>
    <cellStyle name="Normal 3 2 2 6 3 3" xfId="31051"/>
    <cellStyle name="Normal 3 2 2 6 3 3 2" xfId="31052"/>
    <cellStyle name="Normal 3 2 2 6 3 3 2 2" xfId="31053"/>
    <cellStyle name="Normal 3 2 2 6 3 3 3" xfId="31054"/>
    <cellStyle name="Normal 3 2 2 6 3 3 3 2" xfId="31055"/>
    <cellStyle name="Normal 3 2 2 6 3 3 4" xfId="31056"/>
    <cellStyle name="Normal 3 2 2 6 3 3_37. RESULTADO NEGOCIOS YOY" xfId="31057"/>
    <cellStyle name="Normal 3 2 2 6 3 4" xfId="31058"/>
    <cellStyle name="Normal 3 2 2 6 3 4 2" xfId="31059"/>
    <cellStyle name="Normal 3 2 2 6 3 4_37. RESULTADO NEGOCIOS YOY" xfId="31060"/>
    <cellStyle name="Normal 3 2 2 6 3 5" xfId="31061"/>
    <cellStyle name="Normal 3 2 2 6 3 5 2" xfId="31062"/>
    <cellStyle name="Normal 3 2 2 6 3 5_37. RESULTADO NEGOCIOS YOY" xfId="31063"/>
    <cellStyle name="Normal 3 2 2 6 3 6" xfId="31064"/>
    <cellStyle name="Normal 3 2 2 6 3 6 2" xfId="31065"/>
    <cellStyle name="Normal 3 2 2 6 3 6_37. RESULTADO NEGOCIOS YOY" xfId="31066"/>
    <cellStyle name="Normal 3 2 2 6 3 7" xfId="31067"/>
    <cellStyle name="Normal 3 2 2 6 3_37. RESULTADO NEGOCIOS YOY" xfId="31068"/>
    <cellStyle name="Normal 3 2 2 6 4" xfId="31069"/>
    <cellStyle name="Normal 3 2 2 6 4 2" xfId="31070"/>
    <cellStyle name="Normal 3 2 2 6 4 2 2" xfId="31071"/>
    <cellStyle name="Normal 3 2 2 6 4 2_37. RESULTADO NEGOCIOS YOY" xfId="31072"/>
    <cellStyle name="Normal 3 2 2 6 4 3" xfId="31073"/>
    <cellStyle name="Normal 3 2 2 6 4 3 2" xfId="31074"/>
    <cellStyle name="Normal 3 2 2 6 4 3_37. RESULTADO NEGOCIOS YOY" xfId="31075"/>
    <cellStyle name="Normal 3 2 2 6 4 4" xfId="31076"/>
    <cellStyle name="Normal 3 2 2 6 4_37. RESULTADO NEGOCIOS YOY" xfId="31077"/>
    <cellStyle name="Normal 3 2 2 6 5" xfId="31078"/>
    <cellStyle name="Normal 3 2 2 6 5 2" xfId="31079"/>
    <cellStyle name="Normal 3 2 2 6 5 2 2" xfId="31080"/>
    <cellStyle name="Normal 3 2 2 6 5 2_37. RESULTADO NEGOCIOS YOY" xfId="31081"/>
    <cellStyle name="Normal 3 2 2 6 5 3" xfId="31082"/>
    <cellStyle name="Normal 3 2 2 6 5 3 2" xfId="31083"/>
    <cellStyle name="Normal 3 2 2 6 5 3_37. RESULTADO NEGOCIOS YOY" xfId="31084"/>
    <cellStyle name="Normal 3 2 2 6 5 4" xfId="31085"/>
    <cellStyle name="Normal 3 2 2 6 5_37. RESULTADO NEGOCIOS YOY" xfId="31086"/>
    <cellStyle name="Normal 3 2 2 6 6" xfId="31087"/>
    <cellStyle name="Normal 3 2 2 6 6 2" xfId="31088"/>
    <cellStyle name="Normal 3 2 2 6 6 2 2" xfId="31089"/>
    <cellStyle name="Normal 3 2 2 6 6 3" xfId="31090"/>
    <cellStyle name="Normal 3 2 2 6 6_37. RESULTADO NEGOCIOS YOY" xfId="31091"/>
    <cellStyle name="Normal 3 2 2 6 7" xfId="31092"/>
    <cellStyle name="Normal 3 2 2 6 7 2" xfId="31093"/>
    <cellStyle name="Normal 3 2 2 6 7_37. RESULTADO NEGOCIOS YOY" xfId="31094"/>
    <cellStyle name="Normal 3 2 2 6 8" xfId="31095"/>
    <cellStyle name="Normal 3 2 2 6 8 2" xfId="31096"/>
    <cellStyle name="Normal 3 2 2 6 8_37. RESULTADO NEGOCIOS YOY" xfId="31097"/>
    <cellStyle name="Normal 3 2 2 6 9" xfId="31098"/>
    <cellStyle name="Normal 3 2 2 6 9 2" xfId="31099"/>
    <cellStyle name="Normal 3 2 2 6 9_37. RESULTADO NEGOCIOS YOY" xfId="31100"/>
    <cellStyle name="Normal 3 2 2 6_37. RESULTADO NEGOCIOS YOY" xfId="31101"/>
    <cellStyle name="Normal 3 2 2 7" xfId="31102"/>
    <cellStyle name="Normal 3 2 2 7 10" xfId="31103"/>
    <cellStyle name="Normal 3 2 2 7 2" xfId="31104"/>
    <cellStyle name="Normal 3 2 2 7 2 2" xfId="31105"/>
    <cellStyle name="Normal 3 2 2 7 2 2 2" xfId="31106"/>
    <cellStyle name="Normal 3 2 2 7 2 2 2 2" xfId="31107"/>
    <cellStyle name="Normal 3 2 2 7 2 2 2_37. RESULTADO NEGOCIOS YOY" xfId="31108"/>
    <cellStyle name="Normal 3 2 2 7 2 2 3" xfId="31109"/>
    <cellStyle name="Normal 3 2 2 7 2 2 3 2" xfId="31110"/>
    <cellStyle name="Normal 3 2 2 7 2 2 3_37. RESULTADO NEGOCIOS YOY" xfId="31111"/>
    <cellStyle name="Normal 3 2 2 7 2 2 4" xfId="31112"/>
    <cellStyle name="Normal 3 2 2 7 2 2_37. RESULTADO NEGOCIOS YOY" xfId="31113"/>
    <cellStyle name="Normal 3 2 2 7 2 3" xfId="31114"/>
    <cellStyle name="Normal 3 2 2 7 2 3 2" xfId="31115"/>
    <cellStyle name="Normal 3 2 2 7 2 3 2 2" xfId="31116"/>
    <cellStyle name="Normal 3 2 2 7 2 3 3" xfId="31117"/>
    <cellStyle name="Normal 3 2 2 7 2 3 3 2" xfId="31118"/>
    <cellStyle name="Normal 3 2 2 7 2 3 4" xfId="31119"/>
    <cellStyle name="Normal 3 2 2 7 2 3_37. RESULTADO NEGOCIOS YOY" xfId="31120"/>
    <cellStyle name="Normal 3 2 2 7 2 4" xfId="31121"/>
    <cellStyle name="Normal 3 2 2 7 2 4 2" xfId="31122"/>
    <cellStyle name="Normal 3 2 2 7 2 4 2 2" xfId="31123"/>
    <cellStyle name="Normal 3 2 2 7 2 4 3" xfId="31124"/>
    <cellStyle name="Normal 3 2 2 7 2 4_37. RESULTADO NEGOCIOS YOY" xfId="31125"/>
    <cellStyle name="Normal 3 2 2 7 2 5" xfId="31126"/>
    <cellStyle name="Normal 3 2 2 7 2 5 2" xfId="31127"/>
    <cellStyle name="Normal 3 2 2 7 2 5_37. RESULTADO NEGOCIOS YOY" xfId="31128"/>
    <cellStyle name="Normal 3 2 2 7 2 6" xfId="31129"/>
    <cellStyle name="Normal 3 2 2 7 2 6 2" xfId="31130"/>
    <cellStyle name="Normal 3 2 2 7 2 6_37. RESULTADO NEGOCIOS YOY" xfId="31131"/>
    <cellStyle name="Normal 3 2 2 7 2 7" xfId="31132"/>
    <cellStyle name="Normal 3 2 2 7 2 8" xfId="31133"/>
    <cellStyle name="Normal 3 2 2 7 2_37. RESULTADO NEGOCIOS YOY" xfId="31134"/>
    <cellStyle name="Normal 3 2 2 7 3" xfId="31135"/>
    <cellStyle name="Normal 3 2 2 7 3 2" xfId="31136"/>
    <cellStyle name="Normal 3 2 2 7 3 2 2" xfId="31137"/>
    <cellStyle name="Normal 3 2 2 7 3 2 2 2" xfId="31138"/>
    <cellStyle name="Normal 3 2 2 7 3 2 2_37. RESULTADO NEGOCIOS YOY" xfId="31139"/>
    <cellStyle name="Normal 3 2 2 7 3 2 3" xfId="31140"/>
    <cellStyle name="Normal 3 2 2 7 3 2 3 2" xfId="31141"/>
    <cellStyle name="Normal 3 2 2 7 3 2 4" xfId="31142"/>
    <cellStyle name="Normal 3 2 2 7 3 2_37. RESULTADO NEGOCIOS YOY" xfId="31143"/>
    <cellStyle name="Normal 3 2 2 7 3 3" xfId="31144"/>
    <cellStyle name="Normal 3 2 2 7 3 3 2" xfId="31145"/>
    <cellStyle name="Normal 3 2 2 7 3 3 2 2" xfId="31146"/>
    <cellStyle name="Normal 3 2 2 7 3 3 3" xfId="31147"/>
    <cellStyle name="Normal 3 2 2 7 3 3 3 2" xfId="31148"/>
    <cellStyle name="Normal 3 2 2 7 3 3 4" xfId="31149"/>
    <cellStyle name="Normal 3 2 2 7 3 3_37. RESULTADO NEGOCIOS YOY" xfId="31150"/>
    <cellStyle name="Normal 3 2 2 7 3 4" xfId="31151"/>
    <cellStyle name="Normal 3 2 2 7 3 4 2" xfId="31152"/>
    <cellStyle name="Normal 3 2 2 7 3 4_37. RESULTADO NEGOCIOS YOY" xfId="31153"/>
    <cellStyle name="Normal 3 2 2 7 3 5" xfId="31154"/>
    <cellStyle name="Normal 3 2 2 7 3 5 2" xfId="31155"/>
    <cellStyle name="Normal 3 2 2 7 3 5_37. RESULTADO NEGOCIOS YOY" xfId="31156"/>
    <cellStyle name="Normal 3 2 2 7 3 6" xfId="31157"/>
    <cellStyle name="Normal 3 2 2 7 3_37. RESULTADO NEGOCIOS YOY" xfId="31158"/>
    <cellStyle name="Normal 3 2 2 7 4" xfId="31159"/>
    <cellStyle name="Normal 3 2 2 7 4 2" xfId="31160"/>
    <cellStyle name="Normal 3 2 2 7 4 2 2" xfId="31161"/>
    <cellStyle name="Normal 3 2 2 7 4 2_37. RESULTADO NEGOCIOS YOY" xfId="31162"/>
    <cellStyle name="Normal 3 2 2 7 4 3" xfId="31163"/>
    <cellStyle name="Normal 3 2 2 7 4 3 2" xfId="31164"/>
    <cellStyle name="Normal 3 2 2 7 4 3_37. RESULTADO NEGOCIOS YOY" xfId="31165"/>
    <cellStyle name="Normal 3 2 2 7 4 4" xfId="31166"/>
    <cellStyle name="Normal 3 2 2 7 4_37. RESULTADO NEGOCIOS YOY" xfId="31167"/>
    <cellStyle name="Normal 3 2 2 7 5" xfId="31168"/>
    <cellStyle name="Normal 3 2 2 7 5 2" xfId="31169"/>
    <cellStyle name="Normal 3 2 2 7 5 2 2" xfId="31170"/>
    <cellStyle name="Normal 3 2 2 7 5 3" xfId="31171"/>
    <cellStyle name="Normal 3 2 2 7 5 3 2" xfId="31172"/>
    <cellStyle name="Normal 3 2 2 7 5 4" xfId="31173"/>
    <cellStyle name="Normal 3 2 2 7 5_37. RESULTADO NEGOCIOS YOY" xfId="31174"/>
    <cellStyle name="Normal 3 2 2 7 6" xfId="31175"/>
    <cellStyle name="Normal 3 2 2 7 6 2" xfId="31176"/>
    <cellStyle name="Normal 3 2 2 7 6 2 2" xfId="31177"/>
    <cellStyle name="Normal 3 2 2 7 6 3" xfId="31178"/>
    <cellStyle name="Normal 3 2 2 7 6_37. RESULTADO NEGOCIOS YOY" xfId="31179"/>
    <cellStyle name="Normal 3 2 2 7 7" xfId="31180"/>
    <cellStyle name="Normal 3 2 2 7 7 2" xfId="31181"/>
    <cellStyle name="Normal 3 2 2 7 7_37. RESULTADO NEGOCIOS YOY" xfId="31182"/>
    <cellStyle name="Normal 3 2 2 7 8" xfId="31183"/>
    <cellStyle name="Normal 3 2 2 7 8 2" xfId="31184"/>
    <cellStyle name="Normal 3 2 2 7 8_37. RESULTADO NEGOCIOS YOY" xfId="31185"/>
    <cellStyle name="Normal 3 2 2 7 9" xfId="31186"/>
    <cellStyle name="Normal 3 2 2 7_37. RESULTADO NEGOCIOS YOY" xfId="31187"/>
    <cellStyle name="Normal 3 2 2 8" xfId="31188"/>
    <cellStyle name="Normal 3 2 2 8 2" xfId="31189"/>
    <cellStyle name="Normal 3 2 2 8 2 2" xfId="31190"/>
    <cellStyle name="Normal 3 2 2 8 2 2 2" xfId="31191"/>
    <cellStyle name="Normal 3 2 2 8 2 2 2 2" xfId="31192"/>
    <cellStyle name="Normal 3 2 2 8 2 2 3" xfId="31193"/>
    <cellStyle name="Normal 3 2 2 8 2 2_37. RESULTADO NEGOCIOS YOY" xfId="31194"/>
    <cellStyle name="Normal 3 2 2 8 2 3" xfId="31195"/>
    <cellStyle name="Normal 3 2 2 8 2 3 2" xfId="31196"/>
    <cellStyle name="Normal 3 2 2 8 2 3_37. RESULTADO NEGOCIOS YOY" xfId="31197"/>
    <cellStyle name="Normal 3 2 2 8 2 4" xfId="31198"/>
    <cellStyle name="Normal 3 2 2 8 2 4 2" xfId="31199"/>
    <cellStyle name="Normal 3 2 2 8 2 5" xfId="31200"/>
    <cellStyle name="Normal 3 2 2 8 2 6" xfId="31201"/>
    <cellStyle name="Normal 3 2 2 8 2_37. RESULTADO NEGOCIOS YOY" xfId="31202"/>
    <cellStyle name="Normal 3 2 2 8 3" xfId="31203"/>
    <cellStyle name="Normal 3 2 2 8 3 2" xfId="31204"/>
    <cellStyle name="Normal 3 2 2 8 3 2 2" xfId="31205"/>
    <cellStyle name="Normal 3 2 2 8 3 3" xfId="31206"/>
    <cellStyle name="Normal 3 2 2 8 3 3 2" xfId="31207"/>
    <cellStyle name="Normal 3 2 2 8 3 4" xfId="31208"/>
    <cellStyle name="Normal 3 2 2 8 3_37. RESULTADO NEGOCIOS YOY" xfId="31209"/>
    <cellStyle name="Normal 3 2 2 8 4" xfId="31210"/>
    <cellStyle name="Normal 3 2 2 8 4 2" xfId="31211"/>
    <cellStyle name="Normal 3 2 2 8 4 2 2" xfId="31212"/>
    <cellStyle name="Normal 3 2 2 8 4 3" xfId="31213"/>
    <cellStyle name="Normal 3 2 2 8 4_37. RESULTADO NEGOCIOS YOY" xfId="31214"/>
    <cellStyle name="Normal 3 2 2 8 5" xfId="31215"/>
    <cellStyle name="Normal 3 2 2 8 5 2" xfId="31216"/>
    <cellStyle name="Normal 3 2 2 8 5_37. RESULTADO NEGOCIOS YOY" xfId="31217"/>
    <cellStyle name="Normal 3 2 2 8 6" xfId="31218"/>
    <cellStyle name="Normal 3 2 2 8 6 2" xfId="31219"/>
    <cellStyle name="Normal 3 2 2 8 6_37. RESULTADO NEGOCIOS YOY" xfId="31220"/>
    <cellStyle name="Normal 3 2 2 8 7" xfId="31221"/>
    <cellStyle name="Normal 3 2 2 8 7 2" xfId="31222"/>
    <cellStyle name="Normal 3 2 2 8 7_37. RESULTADO NEGOCIOS YOY" xfId="31223"/>
    <cellStyle name="Normal 3 2 2 8 8" xfId="31224"/>
    <cellStyle name="Normal 3 2 2 8_37. RESULTADO NEGOCIOS YOY" xfId="31225"/>
    <cellStyle name="Normal 3 2 2 9" xfId="31226"/>
    <cellStyle name="Normal 3 2 2 9 2" xfId="31227"/>
    <cellStyle name="Normal 3 2 2 9 2 2" xfId="31228"/>
    <cellStyle name="Normal 3 2 2 9 2 2 2" xfId="31229"/>
    <cellStyle name="Normal 3 2 2 9 2 2_37. RESULTADO NEGOCIOS YOY" xfId="31230"/>
    <cellStyle name="Normal 3 2 2 9 2 3" xfId="31231"/>
    <cellStyle name="Normal 3 2 2 9 2 3 2" xfId="31232"/>
    <cellStyle name="Normal 3 2 2 9 2 3_37. RESULTADO NEGOCIOS YOY" xfId="31233"/>
    <cellStyle name="Normal 3 2 2 9 2 4" xfId="31234"/>
    <cellStyle name="Normal 3 2 2 9 2 5" xfId="31235"/>
    <cellStyle name="Normal 3 2 2 9 2_37. RESULTADO NEGOCIOS YOY" xfId="31236"/>
    <cellStyle name="Normal 3 2 2 9 3" xfId="31237"/>
    <cellStyle name="Normal 3 2 2 9 3 2" xfId="31238"/>
    <cellStyle name="Normal 3 2 2 9 3 2 2" xfId="31239"/>
    <cellStyle name="Normal 3 2 2 9 3 3" xfId="31240"/>
    <cellStyle name="Normal 3 2 2 9 3 3 2" xfId="31241"/>
    <cellStyle name="Normal 3 2 2 9 3 4" xfId="31242"/>
    <cellStyle name="Normal 3 2 2 9 3_37. RESULTADO NEGOCIOS YOY" xfId="31243"/>
    <cellStyle name="Normal 3 2 2 9 4" xfId="31244"/>
    <cellStyle name="Normal 3 2 2 9 4 2" xfId="31245"/>
    <cellStyle name="Normal 3 2 2 9 4 2 2" xfId="31246"/>
    <cellStyle name="Normal 3 2 2 9 4 3" xfId="31247"/>
    <cellStyle name="Normal 3 2 2 9 4_37. RESULTADO NEGOCIOS YOY" xfId="31248"/>
    <cellStyle name="Normal 3 2 2 9 5" xfId="31249"/>
    <cellStyle name="Normal 3 2 2 9 5 2" xfId="31250"/>
    <cellStyle name="Normal 3 2 2 9 5_37. RESULTADO NEGOCIOS YOY" xfId="31251"/>
    <cellStyle name="Normal 3 2 2 9 6" xfId="31252"/>
    <cellStyle name="Normal 3 2 2 9 6 2" xfId="31253"/>
    <cellStyle name="Normal 3 2 2 9 6_37. RESULTADO NEGOCIOS YOY" xfId="31254"/>
    <cellStyle name="Normal 3 2 2 9 7" xfId="31255"/>
    <cellStyle name="Normal 3 2 2 9 8" xfId="31256"/>
    <cellStyle name="Normal 3 2 2 9_37. RESULTADO NEGOCIOS YOY" xfId="31257"/>
    <cellStyle name="Normal 3 2 2_37. RESULTADO NEGOCIOS YOY" xfId="31258"/>
    <cellStyle name="Normal 3 2 20" xfId="31259"/>
    <cellStyle name="Normal 3 2 21" xfId="31260"/>
    <cellStyle name="Normal 3 2 22" xfId="31261"/>
    <cellStyle name="Normal 3 2 23" xfId="31262"/>
    <cellStyle name="Normal 3 2 24" xfId="31263"/>
    <cellStyle name="Normal 3 2 25" xfId="31264"/>
    <cellStyle name="Normal 3 2 26" xfId="31265"/>
    <cellStyle name="Normal 3 2 3" xfId="31266"/>
    <cellStyle name="Normal 3 2 3 10" xfId="31267"/>
    <cellStyle name="Normal 3 2 3 2" xfId="31268"/>
    <cellStyle name="Normal 3 2 3 2 10" xfId="31269"/>
    <cellStyle name="Normal 3 2 3 2 10 2" xfId="31270"/>
    <cellStyle name="Normal 3 2 3 2 10 3" xfId="31271"/>
    <cellStyle name="Normal 3 2 3 2 10 4" xfId="31272"/>
    <cellStyle name="Normal 3 2 3 2 10_37. RESULTADO NEGOCIOS YOY" xfId="31273"/>
    <cellStyle name="Normal 3 2 3 2 11" xfId="31274"/>
    <cellStyle name="Normal 3 2 3 2 11 2" xfId="31275"/>
    <cellStyle name="Normal 3 2 3 2 12" xfId="31276"/>
    <cellStyle name="Normal 3 2 3 2 13" xfId="31277"/>
    <cellStyle name="Normal 3 2 3 2 14" xfId="31278"/>
    <cellStyle name="Normal 3 2 3 2 2" xfId="31279"/>
    <cellStyle name="Normal 3 2 3 2 2 10" xfId="31280"/>
    <cellStyle name="Normal 3 2 3 2 2 11" xfId="31281"/>
    <cellStyle name="Normal 3 2 3 2 2 12" xfId="31282"/>
    <cellStyle name="Normal 3 2 3 2 2 2" xfId="31283"/>
    <cellStyle name="Normal 3 2 3 2 2 2 2" xfId="31284"/>
    <cellStyle name="Normal 3 2 3 2 2 2 2 2" xfId="31285"/>
    <cellStyle name="Normal 3 2 3 2 2 2 2_37. RESULTADO NEGOCIOS YOY" xfId="31286"/>
    <cellStyle name="Normal 3 2 3 2 2 2 3" xfId="31287"/>
    <cellStyle name="Normal 3 2 3 2 2 2 3 2" xfId="31288"/>
    <cellStyle name="Normal 3 2 3 2 2 2 3 3" xfId="31289"/>
    <cellStyle name="Normal 3 2 3 2 2 2 3 3 2" xfId="31290"/>
    <cellStyle name="Normal 3 2 3 2 2 2 3 4" xfId="31291"/>
    <cellStyle name="Normal 3 2 3 2 2 2 3_37. RESULTADO NEGOCIOS YOY" xfId="31292"/>
    <cellStyle name="Normal 3 2 3 2 2 2 4" xfId="31293"/>
    <cellStyle name="Normal 3 2 3 2 2 2 4 2" xfId="31294"/>
    <cellStyle name="Normal 3 2 3 2 2 2 4 2 2" xfId="31295"/>
    <cellStyle name="Normal 3 2 3 2 2 2 4 3" xfId="31296"/>
    <cellStyle name="Normal 3 2 3 2 2 2 4_37. RESULTADO NEGOCIOS YOY" xfId="31297"/>
    <cellStyle name="Normal 3 2 3 2 2 2 5" xfId="31298"/>
    <cellStyle name="Normal 3 2 3 2 2 2 5 2" xfId="31299"/>
    <cellStyle name="Normal 3 2 3 2 2 2 5_37. RESULTADO NEGOCIOS YOY" xfId="31300"/>
    <cellStyle name="Normal 3 2 3 2 2 2 6" xfId="31301"/>
    <cellStyle name="Normal 3 2 3 2 2 2_37. RESULTADO NEGOCIOS YOY" xfId="31302"/>
    <cellStyle name="Normal 3 2 3 2 2 3" xfId="31303"/>
    <cellStyle name="Normal 3 2 3 2 2 3 2" xfId="31304"/>
    <cellStyle name="Normal 3 2 3 2 2 3 2 2" xfId="31305"/>
    <cellStyle name="Normal 3 2 3 2 2 3 2 2 2" xfId="31306"/>
    <cellStyle name="Normal 3 2 3 2 2 3 2 2_37. RESULTADO NEGOCIOS YOY" xfId="31307"/>
    <cellStyle name="Normal 3 2 3 2 2 3 2 3" xfId="31308"/>
    <cellStyle name="Normal 3 2 3 2 2 3 2 3 2" xfId="31309"/>
    <cellStyle name="Normal 3 2 3 2 2 3 2 3_37. RESULTADO NEGOCIOS YOY" xfId="31310"/>
    <cellStyle name="Normal 3 2 3 2 2 3 2 4" xfId="31311"/>
    <cellStyle name="Normal 3 2 3 2 2 3 2 5" xfId="31312"/>
    <cellStyle name="Normal 3 2 3 2 2 3 2_37. RESULTADO NEGOCIOS YOY" xfId="31313"/>
    <cellStyle name="Normal 3 2 3 2 2 3 3" xfId="31314"/>
    <cellStyle name="Normal 3 2 3 2 2 3 3 2" xfId="31315"/>
    <cellStyle name="Normal 3 2 3 2 2 3 3 2 2" xfId="31316"/>
    <cellStyle name="Normal 3 2 3 2 2 3 3 3" xfId="31317"/>
    <cellStyle name="Normal 3 2 3 2 2 3 3 3 2" xfId="31318"/>
    <cellStyle name="Normal 3 2 3 2 2 3 3 4" xfId="31319"/>
    <cellStyle name="Normal 3 2 3 2 2 3 3_37. RESULTADO NEGOCIOS YOY" xfId="31320"/>
    <cellStyle name="Normal 3 2 3 2 2 3 4" xfId="31321"/>
    <cellStyle name="Normal 3 2 3 2 2 3 4 2" xfId="31322"/>
    <cellStyle name="Normal 3 2 3 2 2 3 4 2 2" xfId="31323"/>
    <cellStyle name="Normal 3 2 3 2 2 3 4 3" xfId="31324"/>
    <cellStyle name="Normal 3 2 3 2 2 3 4_37. RESULTADO NEGOCIOS YOY" xfId="31325"/>
    <cellStyle name="Normal 3 2 3 2 2 3 5" xfId="31326"/>
    <cellStyle name="Normal 3 2 3 2 2 3 5 2" xfId="31327"/>
    <cellStyle name="Normal 3 2 3 2 2 3 5_37. RESULTADO NEGOCIOS YOY" xfId="31328"/>
    <cellStyle name="Normal 3 2 3 2 2 3 6" xfId="31329"/>
    <cellStyle name="Normal 3 2 3 2 2 3 6 2" xfId="31330"/>
    <cellStyle name="Normal 3 2 3 2 2 3 6_37. RESULTADO NEGOCIOS YOY" xfId="31331"/>
    <cellStyle name="Normal 3 2 3 2 2 3 7" xfId="31332"/>
    <cellStyle name="Normal 3 2 3 2 2 3 8" xfId="31333"/>
    <cellStyle name="Normal 3 2 3 2 2 3_37. RESULTADO NEGOCIOS YOY" xfId="31334"/>
    <cellStyle name="Normal 3 2 3 2 2 4" xfId="31335"/>
    <cellStyle name="Normal 3 2 3 2 2 4 2" xfId="31336"/>
    <cellStyle name="Normal 3 2 3 2 2 4 2 2" xfId="31337"/>
    <cellStyle name="Normal 3 2 3 2 2 4 2 2 2" xfId="31338"/>
    <cellStyle name="Normal 3 2 3 2 2 4 2 3" xfId="31339"/>
    <cellStyle name="Normal 3 2 3 2 2 4 2 3 2" xfId="31340"/>
    <cellStyle name="Normal 3 2 3 2 2 4 2 4" xfId="31341"/>
    <cellStyle name="Normal 3 2 3 2 2 4 2 5" xfId="31342"/>
    <cellStyle name="Normal 3 2 3 2 2 4 2_37. RESULTADO NEGOCIOS YOY" xfId="31343"/>
    <cellStyle name="Normal 3 2 3 2 2 4 3" xfId="31344"/>
    <cellStyle name="Normal 3 2 3 2 2 4 3 2" xfId="31345"/>
    <cellStyle name="Normal 3 2 3 2 2 4 3 2 2" xfId="31346"/>
    <cellStyle name="Normal 3 2 3 2 2 4 3 3" xfId="31347"/>
    <cellStyle name="Normal 3 2 3 2 2 4 3 3 2" xfId="31348"/>
    <cellStyle name="Normal 3 2 3 2 2 4 3 4" xfId="31349"/>
    <cellStyle name="Normal 3 2 3 2 2 4 3_37. RESULTADO NEGOCIOS YOY" xfId="31350"/>
    <cellStyle name="Normal 3 2 3 2 2 4 4" xfId="31351"/>
    <cellStyle name="Normal 3 2 3 2 2 4 4 2" xfId="31352"/>
    <cellStyle name="Normal 3 2 3 2 2 4 4_37. RESULTADO NEGOCIOS YOY" xfId="31353"/>
    <cellStyle name="Normal 3 2 3 2 2 4 5" xfId="31354"/>
    <cellStyle name="Normal 3 2 3 2 2 4 5 2" xfId="31355"/>
    <cellStyle name="Normal 3 2 3 2 2 4 6" xfId="31356"/>
    <cellStyle name="Normal 3 2 3 2 2 4 7" xfId="31357"/>
    <cellStyle name="Normal 3 2 3 2 2 4_37. RESULTADO NEGOCIOS YOY" xfId="31358"/>
    <cellStyle name="Normal 3 2 3 2 2 5" xfId="31359"/>
    <cellStyle name="Normal 3 2 3 2 2 5 2" xfId="31360"/>
    <cellStyle name="Normal 3 2 3 2 2 5 3" xfId="31361"/>
    <cellStyle name="Normal 3 2 3 2 2 5 4" xfId="31362"/>
    <cellStyle name="Normal 3 2 3 2 2 5_37. RESULTADO NEGOCIOS YOY" xfId="31363"/>
    <cellStyle name="Normal 3 2 3 2 2 6" xfId="31364"/>
    <cellStyle name="Normal 3 2 3 2 2 6 2" xfId="31365"/>
    <cellStyle name="Normal 3 2 3 2 2 6 3" xfId="31366"/>
    <cellStyle name="Normal 3 2 3 2 2 6 4" xfId="31367"/>
    <cellStyle name="Normal 3 2 3 2 2 6_37. RESULTADO NEGOCIOS YOY" xfId="31368"/>
    <cellStyle name="Normal 3 2 3 2 2 7" xfId="31369"/>
    <cellStyle name="Normal 3 2 3 2 2 7 2" xfId="31370"/>
    <cellStyle name="Normal 3 2 3 2 2 7 3" xfId="31371"/>
    <cellStyle name="Normal 3 2 3 2 2 7 4" xfId="31372"/>
    <cellStyle name="Normal 3 2 3 2 2 7_37. RESULTADO NEGOCIOS YOY" xfId="31373"/>
    <cellStyle name="Normal 3 2 3 2 2 8" xfId="31374"/>
    <cellStyle name="Normal 3 2 3 2 2 8 2" xfId="31375"/>
    <cellStyle name="Normal 3 2 3 2 2 8 3" xfId="31376"/>
    <cellStyle name="Normal 3 2 3 2 2 8 4" xfId="31377"/>
    <cellStyle name="Normal 3 2 3 2 2 8_37. RESULTADO NEGOCIOS YOY" xfId="31378"/>
    <cellStyle name="Normal 3 2 3 2 2 9" xfId="31379"/>
    <cellStyle name="Normal 3 2 3 2 2_37. RESULTADO NEGOCIOS YOY" xfId="31380"/>
    <cellStyle name="Normal 3 2 3 2 3" xfId="31381"/>
    <cellStyle name="Normal 3 2 3 2 3 2" xfId="31382"/>
    <cellStyle name="Normal 3 2 3 2 3 2 2" xfId="31383"/>
    <cellStyle name="Normal 3 2 3 2 3 2 2 2" xfId="31384"/>
    <cellStyle name="Normal 3 2 3 2 3 2 2 2 2" xfId="31385"/>
    <cellStyle name="Normal 3 2 3 2 3 2 2 3" xfId="31386"/>
    <cellStyle name="Normal 3 2 3 2 3 2 2 4" xfId="31387"/>
    <cellStyle name="Normal 3 2 3 2 3 2 2_37. RESULTADO NEGOCIOS YOY" xfId="31388"/>
    <cellStyle name="Normal 3 2 3 2 3 2 3" xfId="31389"/>
    <cellStyle name="Normal 3 2 3 2 3 2 3 2" xfId="31390"/>
    <cellStyle name="Normal 3 2 3 2 3 2 3_37. RESULTADO NEGOCIOS YOY" xfId="31391"/>
    <cellStyle name="Normal 3 2 3 2 3 2 4" xfId="31392"/>
    <cellStyle name="Normal 3 2 3 2 3 2 4 2" xfId="31393"/>
    <cellStyle name="Normal 3 2 3 2 3 2 5" xfId="31394"/>
    <cellStyle name="Normal 3 2 3 2 3 2 6" xfId="31395"/>
    <cellStyle name="Normal 3 2 3 2 3 2_37. RESULTADO NEGOCIOS YOY" xfId="31396"/>
    <cellStyle name="Normal 3 2 3 2 3 3" xfId="31397"/>
    <cellStyle name="Normal 3 2 3 2 3 3 2" xfId="31398"/>
    <cellStyle name="Normal 3 2 3 2 3 3 2 2" xfId="31399"/>
    <cellStyle name="Normal 3 2 3 2 3 3 2 3" xfId="31400"/>
    <cellStyle name="Normal 3 2 3 2 3 3 3" xfId="31401"/>
    <cellStyle name="Normal 3 2 3 2 3 3 3 2" xfId="31402"/>
    <cellStyle name="Normal 3 2 3 2 3 3 4" xfId="31403"/>
    <cellStyle name="Normal 3 2 3 2 3 3 5" xfId="31404"/>
    <cellStyle name="Normal 3 2 3 2 3 3_37. RESULTADO NEGOCIOS YOY" xfId="31405"/>
    <cellStyle name="Normal 3 2 3 2 3 4" xfId="31406"/>
    <cellStyle name="Normal 3 2 3 2 3 4 2" xfId="31407"/>
    <cellStyle name="Normal 3 2 3 2 3 4 2 2" xfId="31408"/>
    <cellStyle name="Normal 3 2 3 2 3 4 2 3" xfId="31409"/>
    <cellStyle name="Normal 3 2 3 2 3 4 3" xfId="31410"/>
    <cellStyle name="Normal 3 2 3 2 3 4 4" xfId="31411"/>
    <cellStyle name="Normal 3 2 3 2 3 4_37. RESULTADO NEGOCIOS YOY" xfId="31412"/>
    <cellStyle name="Normal 3 2 3 2 3 5" xfId="31413"/>
    <cellStyle name="Normal 3 2 3 2 3 5 2" xfId="31414"/>
    <cellStyle name="Normal 3 2 3 2 3 5 3" xfId="31415"/>
    <cellStyle name="Normal 3 2 3 2 3 5 4" xfId="31416"/>
    <cellStyle name="Normal 3 2 3 2 3 5_37. RESULTADO NEGOCIOS YOY" xfId="31417"/>
    <cellStyle name="Normal 3 2 3 2 3 6" xfId="31418"/>
    <cellStyle name="Normal 3 2 3 2 3 6 2" xfId="31419"/>
    <cellStyle name="Normal 3 2 3 2 3 6 3" xfId="31420"/>
    <cellStyle name="Normal 3 2 3 2 3 7" xfId="31421"/>
    <cellStyle name="Normal 3 2 3 2 3 8" xfId="31422"/>
    <cellStyle name="Normal 3 2 3 2 3 9" xfId="31423"/>
    <cellStyle name="Normal 3 2 3 2 3_37. RESULTADO NEGOCIOS YOY" xfId="31424"/>
    <cellStyle name="Normal 3 2 3 2 4" xfId="31425"/>
    <cellStyle name="Normal 3 2 3 2 4 2" xfId="31426"/>
    <cellStyle name="Normal 3 2 3 2 4 2 2" xfId="31427"/>
    <cellStyle name="Normal 3 2 3 2 4 2 2 2" xfId="31428"/>
    <cellStyle name="Normal 3 2 3 2 4 2 2_37. RESULTADO NEGOCIOS YOY" xfId="31429"/>
    <cellStyle name="Normal 3 2 3 2 4 2 3" xfId="31430"/>
    <cellStyle name="Normal 3 2 3 2 4 2 3 2" xfId="31431"/>
    <cellStyle name="Normal 3 2 3 2 4 2 4" xfId="31432"/>
    <cellStyle name="Normal 3 2 3 2 4 2 5" xfId="31433"/>
    <cellStyle name="Normal 3 2 3 2 4 2_37. RESULTADO NEGOCIOS YOY" xfId="31434"/>
    <cellStyle name="Normal 3 2 3 2 4 3" xfId="31435"/>
    <cellStyle name="Normal 3 2 3 2 4 3 2" xfId="31436"/>
    <cellStyle name="Normal 3 2 3 2 4 3 2 2" xfId="31437"/>
    <cellStyle name="Normal 3 2 3 2 4 3 3" xfId="31438"/>
    <cellStyle name="Normal 3 2 3 2 4 3_37. RESULTADO NEGOCIOS YOY" xfId="31439"/>
    <cellStyle name="Normal 3 2 3 2 4 4" xfId="31440"/>
    <cellStyle name="Normal 3 2 3 2 4 4 2" xfId="31441"/>
    <cellStyle name="Normal 3 2 3 2 4 5" xfId="31442"/>
    <cellStyle name="Normal 3 2 3 2 4 5 2" xfId="31443"/>
    <cellStyle name="Normal 3 2 3 2 4 6" xfId="31444"/>
    <cellStyle name="Normal 3 2 3 2 4 7" xfId="31445"/>
    <cellStyle name="Normal 3 2 3 2 4_37. RESULTADO NEGOCIOS YOY" xfId="31446"/>
    <cellStyle name="Normal 3 2 3 2 5" xfId="31447"/>
    <cellStyle name="Normal 3 2 3 2 5 2" xfId="31448"/>
    <cellStyle name="Normal 3 2 3 2 5 2 2" xfId="31449"/>
    <cellStyle name="Normal 3 2 3 2 5 2 2 2" xfId="31450"/>
    <cellStyle name="Normal 3 2 3 2 5 2 3" xfId="31451"/>
    <cellStyle name="Normal 3 2 3 2 5 2 4" xfId="31452"/>
    <cellStyle name="Normal 3 2 3 2 5 2_37. RESULTADO NEGOCIOS YOY" xfId="31453"/>
    <cellStyle name="Normal 3 2 3 2 5 3" xfId="31454"/>
    <cellStyle name="Normal 3 2 3 2 5 3 2" xfId="31455"/>
    <cellStyle name="Normal 3 2 3 2 5 3 2 2" xfId="31456"/>
    <cellStyle name="Normal 3 2 3 2 5 3 3" xfId="31457"/>
    <cellStyle name="Normal 3 2 3 2 5 4" xfId="31458"/>
    <cellStyle name="Normal 3 2 3 2 5 4 2" xfId="31459"/>
    <cellStyle name="Normal 3 2 3 2 5 5" xfId="31460"/>
    <cellStyle name="Normal 3 2 3 2 5 5 2" xfId="31461"/>
    <cellStyle name="Normal 3 2 3 2 5 6" xfId="31462"/>
    <cellStyle name="Normal 3 2 3 2 5 7" xfId="31463"/>
    <cellStyle name="Normal 3 2 3 2 5_37. RESULTADO NEGOCIOS YOY" xfId="31464"/>
    <cellStyle name="Normal 3 2 3 2 6" xfId="31465"/>
    <cellStyle name="Normal 3 2 3 2 6 2" xfId="31466"/>
    <cellStyle name="Normal 3 2 3 2 6 2 2" xfId="31467"/>
    <cellStyle name="Normal 3 2 3 2 6 2 2 2" xfId="31468"/>
    <cellStyle name="Normal 3 2 3 2 6 2 3" xfId="31469"/>
    <cellStyle name="Normal 3 2 3 2 6 2 4" xfId="31470"/>
    <cellStyle name="Normal 3 2 3 2 6 3" xfId="31471"/>
    <cellStyle name="Normal 3 2 3 2 6 3 2" xfId="31472"/>
    <cellStyle name="Normal 3 2 3 2 6 4" xfId="31473"/>
    <cellStyle name="Normal 3 2 3 2 6 4 2" xfId="31474"/>
    <cellStyle name="Normal 3 2 3 2 6 5" xfId="31475"/>
    <cellStyle name="Normal 3 2 3 2 6 6" xfId="31476"/>
    <cellStyle name="Normal 3 2 3 2 6_37. RESULTADO NEGOCIOS YOY" xfId="31477"/>
    <cellStyle name="Normal 3 2 3 2 7" xfId="31478"/>
    <cellStyle name="Normal 3 2 3 2 7 2" xfId="31479"/>
    <cellStyle name="Normal 3 2 3 2 7 2 2" xfId="31480"/>
    <cellStyle name="Normal 3 2 3 2 7 2 3" xfId="31481"/>
    <cellStyle name="Normal 3 2 3 2 7 3" xfId="31482"/>
    <cellStyle name="Normal 3 2 3 2 7 4" xfId="31483"/>
    <cellStyle name="Normal 3 2 3 2 7_37. RESULTADO NEGOCIOS YOY" xfId="31484"/>
    <cellStyle name="Normal 3 2 3 2 8" xfId="31485"/>
    <cellStyle name="Normal 3 2 3 2 8 2" xfId="31486"/>
    <cellStyle name="Normal 3 2 3 2 8 3" xfId="31487"/>
    <cellStyle name="Normal 3 2 3 2 8 4" xfId="31488"/>
    <cellStyle name="Normal 3 2 3 2 8_37. RESULTADO NEGOCIOS YOY" xfId="31489"/>
    <cellStyle name="Normal 3 2 3 2 9" xfId="31490"/>
    <cellStyle name="Normal 3 2 3 2 9 2" xfId="31491"/>
    <cellStyle name="Normal 3 2 3 2 9 3" xfId="31492"/>
    <cellStyle name="Normal 3 2 3 2 9 4" xfId="31493"/>
    <cellStyle name="Normal 3 2 3 2 9_37. RESULTADO NEGOCIOS YOY" xfId="31494"/>
    <cellStyle name="Normal 3 2 3 2_37. RESULTADO NEGOCIOS YOY" xfId="31495"/>
    <cellStyle name="Normal 3 2 3 3" xfId="31496"/>
    <cellStyle name="Normal 3 2 3 3 10" xfId="31497"/>
    <cellStyle name="Normal 3 2 3 3 2" xfId="31498"/>
    <cellStyle name="Normal 3 2 3 3 2 2" xfId="31499"/>
    <cellStyle name="Normal 3 2 3 3 2 2 2" xfId="31500"/>
    <cellStyle name="Normal 3 2 3 3 2 2 2 2" xfId="31501"/>
    <cellStyle name="Normal 3 2 3 3 2 2 2_37. RESULTADO NEGOCIOS YOY" xfId="31502"/>
    <cellStyle name="Normal 3 2 3 3 2 2 3" xfId="31503"/>
    <cellStyle name="Normal 3 2 3 3 2 2 3 2" xfId="31504"/>
    <cellStyle name="Normal 3 2 3 3 2 2 3_37. RESULTADO NEGOCIOS YOY" xfId="31505"/>
    <cellStyle name="Normal 3 2 3 3 2 2 4" xfId="31506"/>
    <cellStyle name="Normal 3 2 3 3 2 2_37. RESULTADO NEGOCIOS YOY" xfId="31507"/>
    <cellStyle name="Normal 3 2 3 3 2 3" xfId="31508"/>
    <cellStyle name="Normal 3 2 3 3 2 3 2" xfId="31509"/>
    <cellStyle name="Normal 3 2 3 3 2 3 2 2" xfId="31510"/>
    <cellStyle name="Normal 3 2 3 3 2 3 3" xfId="31511"/>
    <cellStyle name="Normal 3 2 3 3 2 3 3 2" xfId="31512"/>
    <cellStyle name="Normal 3 2 3 3 2 3 4" xfId="31513"/>
    <cellStyle name="Normal 3 2 3 3 2 3_37. RESULTADO NEGOCIOS YOY" xfId="31514"/>
    <cellStyle name="Normal 3 2 3 3 2 4" xfId="31515"/>
    <cellStyle name="Normal 3 2 3 3 2 4 2" xfId="31516"/>
    <cellStyle name="Normal 3 2 3 3 2 4 2 2" xfId="31517"/>
    <cellStyle name="Normal 3 2 3 3 2 4 3" xfId="31518"/>
    <cellStyle name="Normal 3 2 3 3 2 4_37. RESULTADO NEGOCIOS YOY" xfId="31519"/>
    <cellStyle name="Normal 3 2 3 3 2 5" xfId="31520"/>
    <cellStyle name="Normal 3 2 3 3 2 5 2" xfId="31521"/>
    <cellStyle name="Normal 3 2 3 3 2 5_37. RESULTADO NEGOCIOS YOY" xfId="31522"/>
    <cellStyle name="Normal 3 2 3 3 2 6" xfId="31523"/>
    <cellStyle name="Normal 3 2 3 3 2 6 2" xfId="31524"/>
    <cellStyle name="Normal 3 2 3 3 2 6_37. RESULTADO NEGOCIOS YOY" xfId="31525"/>
    <cellStyle name="Normal 3 2 3 3 2 7" xfId="31526"/>
    <cellStyle name="Normal 3 2 3 3 2 8" xfId="31527"/>
    <cellStyle name="Normal 3 2 3 3 2_37. RESULTADO NEGOCIOS YOY" xfId="31528"/>
    <cellStyle name="Normal 3 2 3 3 3" xfId="31529"/>
    <cellStyle name="Normal 3 2 3 3 3 2" xfId="31530"/>
    <cellStyle name="Normal 3 2 3 3 3 2 2" xfId="31531"/>
    <cellStyle name="Normal 3 2 3 3 3 2 2 2" xfId="31532"/>
    <cellStyle name="Normal 3 2 3 3 3 2 2_37. RESULTADO NEGOCIOS YOY" xfId="31533"/>
    <cellStyle name="Normal 3 2 3 3 3 2 3" xfId="31534"/>
    <cellStyle name="Normal 3 2 3 3 3 2 3 2" xfId="31535"/>
    <cellStyle name="Normal 3 2 3 3 3 2 4" xfId="31536"/>
    <cellStyle name="Normal 3 2 3 3 3 2_37. RESULTADO NEGOCIOS YOY" xfId="31537"/>
    <cellStyle name="Normal 3 2 3 3 3 3" xfId="31538"/>
    <cellStyle name="Normal 3 2 3 3 3 3 2" xfId="31539"/>
    <cellStyle name="Normal 3 2 3 3 3 3 2 2" xfId="31540"/>
    <cellStyle name="Normal 3 2 3 3 3 3 3" xfId="31541"/>
    <cellStyle name="Normal 3 2 3 3 3 3 3 2" xfId="31542"/>
    <cellStyle name="Normal 3 2 3 3 3 3 4" xfId="31543"/>
    <cellStyle name="Normal 3 2 3 3 3 3_37. RESULTADO NEGOCIOS YOY" xfId="31544"/>
    <cellStyle name="Normal 3 2 3 3 3 4" xfId="31545"/>
    <cellStyle name="Normal 3 2 3 3 3 4 2" xfId="31546"/>
    <cellStyle name="Normal 3 2 3 3 3 4_37. RESULTADO NEGOCIOS YOY" xfId="31547"/>
    <cellStyle name="Normal 3 2 3 3 3 5" xfId="31548"/>
    <cellStyle name="Normal 3 2 3 3 3 5 2" xfId="31549"/>
    <cellStyle name="Normal 3 2 3 3 3 5_37. RESULTADO NEGOCIOS YOY" xfId="31550"/>
    <cellStyle name="Normal 3 2 3 3 3 6" xfId="31551"/>
    <cellStyle name="Normal 3 2 3 3 3_37. RESULTADO NEGOCIOS YOY" xfId="31552"/>
    <cellStyle name="Normal 3 2 3 3 4" xfId="31553"/>
    <cellStyle name="Normal 3 2 3 3 4 2" xfId="31554"/>
    <cellStyle name="Normal 3 2 3 3 4 2 2" xfId="31555"/>
    <cellStyle name="Normal 3 2 3 3 4 2_37. RESULTADO NEGOCIOS YOY" xfId="31556"/>
    <cellStyle name="Normal 3 2 3 3 4 3" xfId="31557"/>
    <cellStyle name="Normal 3 2 3 3 4 3 2" xfId="31558"/>
    <cellStyle name="Normal 3 2 3 3 4 3_37. RESULTADO NEGOCIOS YOY" xfId="31559"/>
    <cellStyle name="Normal 3 2 3 3 4 4" xfId="31560"/>
    <cellStyle name="Normal 3 2 3 3 4_37. RESULTADO NEGOCIOS YOY" xfId="31561"/>
    <cellStyle name="Normal 3 2 3 3 5" xfId="31562"/>
    <cellStyle name="Normal 3 2 3 3 5 2" xfId="31563"/>
    <cellStyle name="Normal 3 2 3 3 5 2 2" xfId="31564"/>
    <cellStyle name="Normal 3 2 3 3 5 2_37. RESULTADO NEGOCIOS YOY" xfId="31565"/>
    <cellStyle name="Normal 3 2 3 3 5 3" xfId="31566"/>
    <cellStyle name="Normal 3 2 3 3 5 3 2" xfId="31567"/>
    <cellStyle name="Normal 3 2 3 3 5 4" xfId="31568"/>
    <cellStyle name="Normal 3 2 3 3 5_37. RESULTADO NEGOCIOS YOY" xfId="31569"/>
    <cellStyle name="Normal 3 2 3 3 6" xfId="31570"/>
    <cellStyle name="Normal 3 2 3 3 6 2" xfId="31571"/>
    <cellStyle name="Normal 3 2 3 3 6 2 2" xfId="31572"/>
    <cellStyle name="Normal 3 2 3 3 6 3" xfId="31573"/>
    <cellStyle name="Normal 3 2 3 3 6_37. RESULTADO NEGOCIOS YOY" xfId="31574"/>
    <cellStyle name="Normal 3 2 3 3 7" xfId="31575"/>
    <cellStyle name="Normal 3 2 3 3 7 2" xfId="31576"/>
    <cellStyle name="Normal 3 2 3 3 7_37. RESULTADO NEGOCIOS YOY" xfId="31577"/>
    <cellStyle name="Normal 3 2 3 3 8" xfId="31578"/>
    <cellStyle name="Normal 3 2 3 3 8 2" xfId="31579"/>
    <cellStyle name="Normal 3 2 3 3 8_37. RESULTADO NEGOCIOS YOY" xfId="31580"/>
    <cellStyle name="Normal 3 2 3 3 9" xfId="31581"/>
    <cellStyle name="Normal 3 2 3 3_37. RESULTADO NEGOCIOS YOY" xfId="31582"/>
    <cellStyle name="Normal 3 2 3 4" xfId="31583"/>
    <cellStyle name="Normal 3 2 3 4 2" xfId="31584"/>
    <cellStyle name="Normal 3 2 3 4 2 2" xfId="31585"/>
    <cellStyle name="Normal 3 2 3 4 2 2 2" xfId="31586"/>
    <cellStyle name="Normal 3 2 3 4 2 2 2 2" xfId="31587"/>
    <cellStyle name="Normal 3 2 3 4 2 2 2_37. RESULTADO NEGOCIOS YOY" xfId="31588"/>
    <cellStyle name="Normal 3 2 3 4 2 2 3" xfId="31589"/>
    <cellStyle name="Normal 3 2 3 4 2 2 3 2" xfId="31590"/>
    <cellStyle name="Normal 3 2 3 4 2 2 4" xfId="31591"/>
    <cellStyle name="Normal 3 2 3 4 2 2 5" xfId="31592"/>
    <cellStyle name="Normal 3 2 3 4 2 2_37. RESULTADO NEGOCIOS YOY" xfId="31593"/>
    <cellStyle name="Normal 3 2 3 4 2 3" xfId="31594"/>
    <cellStyle name="Normal 3 2 3 4 2 3 2" xfId="31595"/>
    <cellStyle name="Normal 3 2 3 4 2 3 2 2" xfId="31596"/>
    <cellStyle name="Normal 3 2 3 4 2 3 3" xfId="31597"/>
    <cellStyle name="Normal 3 2 3 4 2 3 3 2" xfId="31598"/>
    <cellStyle name="Normal 3 2 3 4 2 3 4" xfId="31599"/>
    <cellStyle name="Normal 3 2 3 4 2 3_37. RESULTADO NEGOCIOS YOY" xfId="31600"/>
    <cellStyle name="Normal 3 2 3 4 2 4" xfId="31601"/>
    <cellStyle name="Normal 3 2 3 4 2 4 2" xfId="31602"/>
    <cellStyle name="Normal 3 2 3 4 2 4 2 2" xfId="31603"/>
    <cellStyle name="Normal 3 2 3 4 2 4 3" xfId="31604"/>
    <cellStyle name="Normal 3 2 3 4 2 4_37. RESULTADO NEGOCIOS YOY" xfId="31605"/>
    <cellStyle name="Normal 3 2 3 4 2 5" xfId="31606"/>
    <cellStyle name="Normal 3 2 3 4 2 5 2" xfId="31607"/>
    <cellStyle name="Normal 3 2 3 4 2 5_37. RESULTADO NEGOCIOS YOY" xfId="31608"/>
    <cellStyle name="Normal 3 2 3 4 2 6" xfId="31609"/>
    <cellStyle name="Normal 3 2 3 4 2 6 2" xfId="31610"/>
    <cellStyle name="Normal 3 2 3 4 2 6_37. RESULTADO NEGOCIOS YOY" xfId="31611"/>
    <cellStyle name="Normal 3 2 3 4 2 7" xfId="31612"/>
    <cellStyle name="Normal 3 2 3 4 2 8" xfId="31613"/>
    <cellStyle name="Normal 3 2 3 4 2_37. RESULTADO NEGOCIOS YOY" xfId="31614"/>
    <cellStyle name="Normal 3 2 3 4 3" xfId="31615"/>
    <cellStyle name="Normal 3 2 3 4 3 2" xfId="31616"/>
    <cellStyle name="Normal 3 2 3 4 3 2 2" xfId="31617"/>
    <cellStyle name="Normal 3 2 3 4 3 2 3" xfId="31618"/>
    <cellStyle name="Normal 3 2 3 4 3 2_37. RESULTADO NEGOCIOS YOY" xfId="31619"/>
    <cellStyle name="Normal 3 2 3 4 3 3" xfId="31620"/>
    <cellStyle name="Normal 3 2 3 4 3 3 2" xfId="31621"/>
    <cellStyle name="Normal 3 2 3 4 3 3_37. RESULTADO NEGOCIOS YOY" xfId="31622"/>
    <cellStyle name="Normal 3 2 3 4 3 4" xfId="31623"/>
    <cellStyle name="Normal 3 2 3 4 3 5" xfId="31624"/>
    <cellStyle name="Normal 3 2 3 4 3_37. RESULTADO NEGOCIOS YOY" xfId="31625"/>
    <cellStyle name="Normal 3 2 3 4 4" xfId="31626"/>
    <cellStyle name="Normal 3 2 3 4 4 2" xfId="31627"/>
    <cellStyle name="Normal 3 2 3 4 4 2 2" xfId="31628"/>
    <cellStyle name="Normal 3 2 3 4 4 2 3" xfId="31629"/>
    <cellStyle name="Normal 3 2 3 4 4 3" xfId="31630"/>
    <cellStyle name="Normal 3 2 3 4 4 3 2" xfId="31631"/>
    <cellStyle name="Normal 3 2 3 4 4 4" xfId="31632"/>
    <cellStyle name="Normal 3 2 3 4 4 5" xfId="31633"/>
    <cellStyle name="Normal 3 2 3 4 4_37. RESULTADO NEGOCIOS YOY" xfId="31634"/>
    <cellStyle name="Normal 3 2 3 4 5" xfId="31635"/>
    <cellStyle name="Normal 3 2 3 4 5 2" xfId="31636"/>
    <cellStyle name="Normal 3 2 3 4 5 2 2" xfId="31637"/>
    <cellStyle name="Normal 3 2 3 4 5 2 3" xfId="31638"/>
    <cellStyle name="Normal 3 2 3 4 5 3" xfId="31639"/>
    <cellStyle name="Normal 3 2 3 4 5 4" xfId="31640"/>
    <cellStyle name="Normal 3 2 3 4 5_37. RESULTADO NEGOCIOS YOY" xfId="31641"/>
    <cellStyle name="Normal 3 2 3 4 6" xfId="31642"/>
    <cellStyle name="Normal 3 2 3 4 6 2" xfId="31643"/>
    <cellStyle name="Normal 3 2 3 4 6 3" xfId="31644"/>
    <cellStyle name="Normal 3 2 3 4 6_37. RESULTADO NEGOCIOS YOY" xfId="31645"/>
    <cellStyle name="Normal 3 2 3 4 7" xfId="31646"/>
    <cellStyle name="Normal 3 2 3 4 7 2" xfId="31647"/>
    <cellStyle name="Normal 3 2 3 4 7_37. RESULTADO NEGOCIOS YOY" xfId="31648"/>
    <cellStyle name="Normal 3 2 3 4 8" xfId="31649"/>
    <cellStyle name="Normal 3 2 3 4 8 2" xfId="31650"/>
    <cellStyle name="Normal 3 2 3 4 8_37. RESULTADO NEGOCIOS YOY" xfId="31651"/>
    <cellStyle name="Normal 3 2 3 4 9" xfId="31652"/>
    <cellStyle name="Normal 3 2 3 4_37. RESULTADO NEGOCIOS YOY" xfId="31653"/>
    <cellStyle name="Normal 3 2 3 5" xfId="31654"/>
    <cellStyle name="Normal 3 2 3 5 2" xfId="31655"/>
    <cellStyle name="Normal 3 2 3 5 2 2" xfId="31656"/>
    <cellStyle name="Normal 3 2 3 5 2_37. RESULTADO NEGOCIOS YOY" xfId="31657"/>
    <cellStyle name="Normal 3 2 3 5 3" xfId="31658"/>
    <cellStyle name="Normal 3 2 3 5 4" xfId="31659"/>
    <cellStyle name="Normal 3 2 3 5 5" xfId="31660"/>
    <cellStyle name="Normal 3 2 3 5_37. RESULTADO NEGOCIOS YOY" xfId="31661"/>
    <cellStyle name="Normal 3 2 3 6" xfId="31662"/>
    <cellStyle name="Normal 3 2 3 6 2" xfId="31663"/>
    <cellStyle name="Normal 3 2 3 6 3" xfId="31664"/>
    <cellStyle name="Normal 3 2 3 6 4" xfId="31665"/>
    <cellStyle name="Normal 3 2 3 6_37. RESULTADO NEGOCIOS YOY" xfId="31666"/>
    <cellStyle name="Normal 3 2 3 7" xfId="31667"/>
    <cellStyle name="Normal 3 2 3 7 2" xfId="31668"/>
    <cellStyle name="Normal 3 2 3 7 3" xfId="31669"/>
    <cellStyle name="Normal 3 2 3 7_37. RESULTADO NEGOCIOS YOY" xfId="31670"/>
    <cellStyle name="Normal 3 2 3 8" xfId="31671"/>
    <cellStyle name="Normal 3 2 3 9" xfId="31672"/>
    <cellStyle name="Normal 3 2 3_37. RESULTADO NEGOCIOS YOY" xfId="31673"/>
    <cellStyle name="Normal 3 2 4" xfId="31674"/>
    <cellStyle name="Normal 3 2 4 10" xfId="31675"/>
    <cellStyle name="Normal 3 2 4 10 2" xfId="31676"/>
    <cellStyle name="Normal 3 2 4 10 3" xfId="31677"/>
    <cellStyle name="Normal 3 2 4 10 4" xfId="31678"/>
    <cellStyle name="Normal 3 2 4 10_37. RESULTADO NEGOCIOS YOY" xfId="31679"/>
    <cellStyle name="Normal 3 2 4 11" xfId="31680"/>
    <cellStyle name="Normal 3 2 4 12" xfId="31681"/>
    <cellStyle name="Normal 3 2 4 12 2" xfId="31682"/>
    <cellStyle name="Normal 3 2 4 12 3" xfId="31683"/>
    <cellStyle name="Normal 3 2 4 13" xfId="31684"/>
    <cellStyle name="Normal 3 2 4 14" xfId="31685"/>
    <cellStyle name="Normal 3 2 4 15" xfId="31686"/>
    <cellStyle name="Normal 3 2 4 16" xfId="31687"/>
    <cellStyle name="Normal 3 2 4 17" xfId="31688"/>
    <cellStyle name="Normal 3 2 4 2" xfId="31689"/>
    <cellStyle name="Normal 3 2 4 2 10" xfId="31690"/>
    <cellStyle name="Normal 3 2 4 2 10 2" xfId="31691"/>
    <cellStyle name="Normal 3 2 4 2 11" xfId="31692"/>
    <cellStyle name="Normal 3 2 4 2 12" xfId="31693"/>
    <cellStyle name="Normal 3 2 4 2 2" xfId="31694"/>
    <cellStyle name="Normal 3 2 4 2 2 2" xfId="31695"/>
    <cellStyle name="Normal 3 2 4 2 2 2 2" xfId="31696"/>
    <cellStyle name="Normal 3 2 4 2 2 2 2 2" xfId="31697"/>
    <cellStyle name="Normal 3 2 4 2 2 2 2 2 2" xfId="31698"/>
    <cellStyle name="Normal 3 2 4 2 2 2 2 3" xfId="31699"/>
    <cellStyle name="Normal 3 2 4 2 2 2 2_37. RESULTADO NEGOCIOS YOY" xfId="31700"/>
    <cellStyle name="Normal 3 2 4 2 2 2 3" xfId="31701"/>
    <cellStyle name="Normal 3 2 4 2 2 2 3 2" xfId="31702"/>
    <cellStyle name="Normal 3 2 4 2 2 2 3_37. RESULTADO NEGOCIOS YOY" xfId="31703"/>
    <cellStyle name="Normal 3 2 4 2 2 2 4" xfId="31704"/>
    <cellStyle name="Normal 3 2 4 2 2 2 4 2" xfId="31705"/>
    <cellStyle name="Normal 3 2 4 2 2 2 5" xfId="31706"/>
    <cellStyle name="Normal 3 2 4 2 2 2 6" xfId="31707"/>
    <cellStyle name="Normal 3 2 4 2 2 2_37. RESULTADO NEGOCIOS YOY" xfId="31708"/>
    <cellStyle name="Normal 3 2 4 2 2 3" xfId="31709"/>
    <cellStyle name="Normal 3 2 4 2 2 3 2" xfId="31710"/>
    <cellStyle name="Normal 3 2 4 2 2 3 2 2" xfId="31711"/>
    <cellStyle name="Normal 3 2 4 2 2 3 3" xfId="31712"/>
    <cellStyle name="Normal 3 2 4 2 2 3 3 2" xfId="31713"/>
    <cellStyle name="Normal 3 2 4 2 2 3 4" xfId="31714"/>
    <cellStyle name="Normal 3 2 4 2 2 3_37. RESULTADO NEGOCIOS YOY" xfId="31715"/>
    <cellStyle name="Normal 3 2 4 2 2 4" xfId="31716"/>
    <cellStyle name="Normal 3 2 4 2 2 4 2" xfId="31717"/>
    <cellStyle name="Normal 3 2 4 2 2 4 2 2" xfId="31718"/>
    <cellStyle name="Normal 3 2 4 2 2 4 3" xfId="31719"/>
    <cellStyle name="Normal 3 2 4 2 2 4_37. RESULTADO NEGOCIOS YOY" xfId="31720"/>
    <cellStyle name="Normal 3 2 4 2 2 5" xfId="31721"/>
    <cellStyle name="Normal 3 2 4 2 2 5 2" xfId="31722"/>
    <cellStyle name="Normal 3 2 4 2 2 5_37. RESULTADO NEGOCIOS YOY" xfId="31723"/>
    <cellStyle name="Normal 3 2 4 2 2 6" xfId="31724"/>
    <cellStyle name="Normal 3 2 4 2 2 6 2" xfId="31725"/>
    <cellStyle name="Normal 3 2 4 2 2 6_37. RESULTADO NEGOCIOS YOY" xfId="31726"/>
    <cellStyle name="Normal 3 2 4 2 2 7" xfId="31727"/>
    <cellStyle name="Normal 3 2 4 2 2 8" xfId="31728"/>
    <cellStyle name="Normal 3 2 4 2 2_37. RESULTADO NEGOCIOS YOY" xfId="31729"/>
    <cellStyle name="Normal 3 2 4 2 3" xfId="31730"/>
    <cellStyle name="Normal 3 2 4 2 3 2" xfId="31731"/>
    <cellStyle name="Normal 3 2 4 2 3 2 2" xfId="31732"/>
    <cellStyle name="Normal 3 2 4 2 3 2 2 2" xfId="31733"/>
    <cellStyle name="Normal 3 2 4 2 3 2 2_37. RESULTADO NEGOCIOS YOY" xfId="31734"/>
    <cellStyle name="Normal 3 2 4 2 3 2 3" xfId="31735"/>
    <cellStyle name="Normal 3 2 4 2 3 2 3 2" xfId="31736"/>
    <cellStyle name="Normal 3 2 4 2 3 2 3_37. RESULTADO NEGOCIOS YOY" xfId="31737"/>
    <cellStyle name="Normal 3 2 4 2 3 2 4" xfId="31738"/>
    <cellStyle name="Normal 3 2 4 2 3 2 5" xfId="31739"/>
    <cellStyle name="Normal 3 2 4 2 3 2_37. RESULTADO NEGOCIOS YOY" xfId="31740"/>
    <cellStyle name="Normal 3 2 4 2 3 3" xfId="31741"/>
    <cellStyle name="Normal 3 2 4 2 3 3 2" xfId="31742"/>
    <cellStyle name="Normal 3 2 4 2 3 3 2 2" xfId="31743"/>
    <cellStyle name="Normal 3 2 4 2 3 3 3" xfId="31744"/>
    <cellStyle name="Normal 3 2 4 2 3 3 3 2" xfId="31745"/>
    <cellStyle name="Normal 3 2 4 2 3 3 4" xfId="31746"/>
    <cellStyle name="Normal 3 2 4 2 3 3_37. RESULTADO NEGOCIOS YOY" xfId="31747"/>
    <cellStyle name="Normal 3 2 4 2 3 4" xfId="31748"/>
    <cellStyle name="Normal 3 2 4 2 3 4 2" xfId="31749"/>
    <cellStyle name="Normal 3 2 4 2 3 4 2 2" xfId="31750"/>
    <cellStyle name="Normal 3 2 4 2 3 4 3" xfId="31751"/>
    <cellStyle name="Normal 3 2 4 2 3 4_37. RESULTADO NEGOCIOS YOY" xfId="31752"/>
    <cellStyle name="Normal 3 2 4 2 3 5" xfId="31753"/>
    <cellStyle name="Normal 3 2 4 2 3 5 2" xfId="31754"/>
    <cellStyle name="Normal 3 2 4 2 3 5_37. RESULTADO NEGOCIOS YOY" xfId="31755"/>
    <cellStyle name="Normal 3 2 4 2 3 6" xfId="31756"/>
    <cellStyle name="Normal 3 2 4 2 3 6 2" xfId="31757"/>
    <cellStyle name="Normal 3 2 4 2 3 6_37. RESULTADO NEGOCIOS YOY" xfId="31758"/>
    <cellStyle name="Normal 3 2 4 2 3 7" xfId="31759"/>
    <cellStyle name="Normal 3 2 4 2 3 8" xfId="31760"/>
    <cellStyle name="Normal 3 2 4 2 3_37. RESULTADO NEGOCIOS YOY" xfId="31761"/>
    <cellStyle name="Normal 3 2 4 2 4" xfId="31762"/>
    <cellStyle name="Normal 3 2 4 2 4 2" xfId="31763"/>
    <cellStyle name="Normal 3 2 4 2 4 2 2" xfId="31764"/>
    <cellStyle name="Normal 3 2 4 2 4 2 2 2" xfId="31765"/>
    <cellStyle name="Normal 3 2 4 2 4 2 3" xfId="31766"/>
    <cellStyle name="Normal 3 2 4 2 4 2 3 2" xfId="31767"/>
    <cellStyle name="Normal 3 2 4 2 4 2 4" xfId="31768"/>
    <cellStyle name="Normal 3 2 4 2 4 2 5" xfId="31769"/>
    <cellStyle name="Normal 3 2 4 2 4 2_37. RESULTADO NEGOCIOS YOY" xfId="31770"/>
    <cellStyle name="Normal 3 2 4 2 4 3" xfId="31771"/>
    <cellStyle name="Normal 3 2 4 2 4 3 2" xfId="31772"/>
    <cellStyle name="Normal 3 2 4 2 4 3 2 2" xfId="31773"/>
    <cellStyle name="Normal 3 2 4 2 4 3 3" xfId="31774"/>
    <cellStyle name="Normal 3 2 4 2 4 3 3 2" xfId="31775"/>
    <cellStyle name="Normal 3 2 4 2 4 3 4" xfId="31776"/>
    <cellStyle name="Normal 3 2 4 2 4 3_37. RESULTADO NEGOCIOS YOY" xfId="31777"/>
    <cellStyle name="Normal 3 2 4 2 4 4" xfId="31778"/>
    <cellStyle name="Normal 3 2 4 2 4 4 2" xfId="31779"/>
    <cellStyle name="Normal 3 2 4 2 4 4_37. RESULTADO NEGOCIOS YOY" xfId="31780"/>
    <cellStyle name="Normal 3 2 4 2 4 5" xfId="31781"/>
    <cellStyle name="Normal 3 2 4 2 4 5 2" xfId="31782"/>
    <cellStyle name="Normal 3 2 4 2 4 5_37. RESULTADO NEGOCIOS YOY" xfId="31783"/>
    <cellStyle name="Normal 3 2 4 2 4 6" xfId="31784"/>
    <cellStyle name="Normal 3 2 4 2 4 7" xfId="31785"/>
    <cellStyle name="Normal 3 2 4 2 4_37. RESULTADO NEGOCIOS YOY" xfId="31786"/>
    <cellStyle name="Normal 3 2 4 2 5" xfId="31787"/>
    <cellStyle name="Normal 3 2 4 2 5 2" xfId="31788"/>
    <cellStyle name="Normal 3 2 4 2 5 2 2" xfId="31789"/>
    <cellStyle name="Normal 3 2 4 2 5 2_37. RESULTADO NEGOCIOS YOY" xfId="31790"/>
    <cellStyle name="Normal 3 2 4 2 5 3" xfId="31791"/>
    <cellStyle name="Normal 3 2 4 2 5 3 2" xfId="31792"/>
    <cellStyle name="Normal 3 2 4 2 5 3_37. RESULTADO NEGOCIOS YOY" xfId="31793"/>
    <cellStyle name="Normal 3 2 4 2 5 4" xfId="31794"/>
    <cellStyle name="Normal 3 2 4 2 5 5" xfId="31795"/>
    <cellStyle name="Normal 3 2 4 2 5_37. RESULTADO NEGOCIOS YOY" xfId="31796"/>
    <cellStyle name="Normal 3 2 4 2 6" xfId="31797"/>
    <cellStyle name="Normal 3 2 4 2 6 2" xfId="31798"/>
    <cellStyle name="Normal 3 2 4 2 6 2 2" xfId="31799"/>
    <cellStyle name="Normal 3 2 4 2 6 2 3" xfId="31800"/>
    <cellStyle name="Normal 3 2 4 2 6 2_37. RESULTADO NEGOCIOS YOY" xfId="31801"/>
    <cellStyle name="Normal 3 2 4 2 6 3" xfId="31802"/>
    <cellStyle name="Normal 3 2 4 2 6 3 2" xfId="31803"/>
    <cellStyle name="Normal 3 2 4 2 6 4" xfId="31804"/>
    <cellStyle name="Normal 3 2 4 2 6 5" xfId="31805"/>
    <cellStyle name="Normal 3 2 4 2 6_37. RESULTADO NEGOCIOS YOY" xfId="31806"/>
    <cellStyle name="Normal 3 2 4 2 7" xfId="31807"/>
    <cellStyle name="Normal 3 2 4 2 7 2" xfId="31808"/>
    <cellStyle name="Normal 3 2 4 2 7 2 2" xfId="31809"/>
    <cellStyle name="Normal 3 2 4 2 7 2 3" xfId="31810"/>
    <cellStyle name="Normal 3 2 4 2 7 3" xfId="31811"/>
    <cellStyle name="Normal 3 2 4 2 7 3 2" xfId="31812"/>
    <cellStyle name="Normal 3 2 4 2 7 4" xfId="31813"/>
    <cellStyle name="Normal 3 2 4 2 7 5" xfId="31814"/>
    <cellStyle name="Normal 3 2 4 2 7_37. RESULTADO NEGOCIOS YOY" xfId="31815"/>
    <cellStyle name="Normal 3 2 4 2 8" xfId="31816"/>
    <cellStyle name="Normal 3 2 4 2 8 2" xfId="31817"/>
    <cellStyle name="Normal 3 2 4 2 8 2 2" xfId="31818"/>
    <cellStyle name="Normal 3 2 4 2 8 2 3" xfId="31819"/>
    <cellStyle name="Normal 3 2 4 2 8 3" xfId="31820"/>
    <cellStyle name="Normal 3 2 4 2 8 4" xfId="31821"/>
    <cellStyle name="Normal 3 2 4 2 8_37. RESULTADO NEGOCIOS YOY" xfId="31822"/>
    <cellStyle name="Normal 3 2 4 2 9" xfId="31823"/>
    <cellStyle name="Normal 3 2 4 2 9 2" xfId="31824"/>
    <cellStyle name="Normal 3 2 4 2 9 3" xfId="31825"/>
    <cellStyle name="Normal 3 2 4 2_37. RESULTADO NEGOCIOS YOY" xfId="31826"/>
    <cellStyle name="Normal 3 2 4 3" xfId="31827"/>
    <cellStyle name="Normal 3 2 4 3 2" xfId="31828"/>
    <cellStyle name="Normal 3 2 4 3 2 2" xfId="31829"/>
    <cellStyle name="Normal 3 2 4 3 2 2 2" xfId="31830"/>
    <cellStyle name="Normal 3 2 4 3 2 2 2 2" xfId="31831"/>
    <cellStyle name="Normal 3 2 4 3 2 2 3" xfId="31832"/>
    <cellStyle name="Normal 3 2 4 3 2 2 4" xfId="31833"/>
    <cellStyle name="Normal 3 2 4 3 2 2_37. RESULTADO NEGOCIOS YOY" xfId="31834"/>
    <cellStyle name="Normal 3 2 4 3 2 3" xfId="31835"/>
    <cellStyle name="Normal 3 2 4 3 2 3 2" xfId="31836"/>
    <cellStyle name="Normal 3 2 4 3 2 4" xfId="31837"/>
    <cellStyle name="Normal 3 2 4 3 2 4 2" xfId="31838"/>
    <cellStyle name="Normal 3 2 4 3 2 5" xfId="31839"/>
    <cellStyle name="Normal 3 2 4 3 2 6" xfId="31840"/>
    <cellStyle name="Normal 3 2 4 3 2_37. RESULTADO NEGOCIOS YOY" xfId="31841"/>
    <cellStyle name="Normal 3 2 4 3 3" xfId="31842"/>
    <cellStyle name="Normal 3 2 4 3 3 2" xfId="31843"/>
    <cellStyle name="Normal 3 2 4 3 3 2 2" xfId="31844"/>
    <cellStyle name="Normal 3 2 4 3 3 2 3" xfId="31845"/>
    <cellStyle name="Normal 3 2 4 3 3 3" xfId="31846"/>
    <cellStyle name="Normal 3 2 4 3 3 3 2" xfId="31847"/>
    <cellStyle name="Normal 3 2 4 3 3 4" xfId="31848"/>
    <cellStyle name="Normal 3 2 4 3 3 5" xfId="31849"/>
    <cellStyle name="Normal 3 2 4 3 3_37. RESULTADO NEGOCIOS YOY" xfId="31850"/>
    <cellStyle name="Normal 3 2 4 3 4" xfId="31851"/>
    <cellStyle name="Normal 3 2 4 3 4 2" xfId="31852"/>
    <cellStyle name="Normal 3 2 4 3 4 2 2" xfId="31853"/>
    <cellStyle name="Normal 3 2 4 3 4 2 3" xfId="31854"/>
    <cellStyle name="Normal 3 2 4 3 4 3" xfId="31855"/>
    <cellStyle name="Normal 3 2 4 3 4 4" xfId="31856"/>
    <cellStyle name="Normal 3 2 4 3 4_37. RESULTADO NEGOCIOS YOY" xfId="31857"/>
    <cellStyle name="Normal 3 2 4 3 5" xfId="31858"/>
    <cellStyle name="Normal 3 2 4 3 5 2" xfId="31859"/>
    <cellStyle name="Normal 3 2 4 3 5 3" xfId="31860"/>
    <cellStyle name="Normal 3 2 4 3 5 4" xfId="31861"/>
    <cellStyle name="Normal 3 2 4 3 5_37. RESULTADO NEGOCIOS YOY" xfId="31862"/>
    <cellStyle name="Normal 3 2 4 3 6" xfId="31863"/>
    <cellStyle name="Normal 3 2 4 3 6 2" xfId="31864"/>
    <cellStyle name="Normal 3 2 4 3 6 3" xfId="31865"/>
    <cellStyle name="Normal 3 2 4 3 6_37. RESULTADO NEGOCIOS YOY" xfId="31866"/>
    <cellStyle name="Normal 3 2 4 3 7" xfId="31867"/>
    <cellStyle name="Normal 3 2 4 3 7 2" xfId="31868"/>
    <cellStyle name="Normal 3 2 4 3 7_37. RESULTADO NEGOCIOS YOY" xfId="31869"/>
    <cellStyle name="Normal 3 2 4 3 8" xfId="31870"/>
    <cellStyle name="Normal 3 2 4 3 8 2" xfId="31871"/>
    <cellStyle name="Normal 3 2 4 3 8_37. RESULTADO NEGOCIOS YOY" xfId="31872"/>
    <cellStyle name="Normal 3 2 4 3 9" xfId="31873"/>
    <cellStyle name="Normal 3 2 4 3_37. RESULTADO NEGOCIOS YOY" xfId="31874"/>
    <cellStyle name="Normal 3 2 4 4" xfId="31875"/>
    <cellStyle name="Normal 3 2 4 4 2" xfId="31876"/>
    <cellStyle name="Normal 3 2 4 4 2 2" xfId="31877"/>
    <cellStyle name="Normal 3 2 4 4 2 3" xfId="31878"/>
    <cellStyle name="Normal 3 2 4 4 2 3 2" xfId="31879"/>
    <cellStyle name="Normal 3 2 4 4 2 4" xfId="31880"/>
    <cellStyle name="Normal 3 2 4 4 2 5" xfId="31881"/>
    <cellStyle name="Normal 3 2 4 4 2_37. RESULTADO NEGOCIOS YOY" xfId="31882"/>
    <cellStyle name="Normal 3 2 4 4 3" xfId="31883"/>
    <cellStyle name="Normal 3 2 4 4 4" xfId="31884"/>
    <cellStyle name="Normal 3 2 4 4 4 2" xfId="31885"/>
    <cellStyle name="Normal 3 2 4 4 5" xfId="31886"/>
    <cellStyle name="Normal 3 2 4 4 6" xfId="31887"/>
    <cellStyle name="Normal 3 2 4 4_37. RESULTADO NEGOCIOS YOY" xfId="31888"/>
    <cellStyle name="Normal 3 2 4 5" xfId="31889"/>
    <cellStyle name="Normal 3 2 4 5 2" xfId="31890"/>
    <cellStyle name="Normal 3 2 4 5 2 2" xfId="31891"/>
    <cellStyle name="Normal 3 2 4 5 2_37. RESULTADO NEGOCIOS YOY" xfId="31892"/>
    <cellStyle name="Normal 3 2 4 5 3" xfId="31893"/>
    <cellStyle name="Normal 3 2 4 5 4" xfId="31894"/>
    <cellStyle name="Normal 3 2 4 5_37. RESULTADO NEGOCIOS YOY" xfId="31895"/>
    <cellStyle name="Normal 3 2 4 6" xfId="31896"/>
    <cellStyle name="Normal 3 2 4 6 2" xfId="31897"/>
    <cellStyle name="Normal 3 2 4 6 2 2" xfId="31898"/>
    <cellStyle name="Normal 3 2 4 6 2 3" xfId="31899"/>
    <cellStyle name="Normal 3 2 4 6 3" xfId="31900"/>
    <cellStyle name="Normal 3 2 4 6 4" xfId="31901"/>
    <cellStyle name="Normal 3 2 4 6 5" xfId="31902"/>
    <cellStyle name="Normal 3 2 4 6_37. RESULTADO NEGOCIOS YOY" xfId="31903"/>
    <cellStyle name="Normal 3 2 4 7" xfId="31904"/>
    <cellStyle name="Normal 3 2 4 7 2" xfId="31905"/>
    <cellStyle name="Normal 3 2 4 7 3" xfId="31906"/>
    <cellStyle name="Normal 3 2 4 7 4" xfId="31907"/>
    <cellStyle name="Normal 3 2 4 7_37. RESULTADO NEGOCIOS YOY" xfId="31908"/>
    <cellStyle name="Normal 3 2 4 8" xfId="31909"/>
    <cellStyle name="Normal 3 2 4 8 2" xfId="31910"/>
    <cellStyle name="Normal 3 2 4 8 3" xfId="31911"/>
    <cellStyle name="Normal 3 2 4 8 4" xfId="31912"/>
    <cellStyle name="Normal 3 2 4 8_37. RESULTADO NEGOCIOS YOY" xfId="31913"/>
    <cellStyle name="Normal 3 2 4 9" xfId="31914"/>
    <cellStyle name="Normal 3 2 4 9 2" xfId="31915"/>
    <cellStyle name="Normal 3 2 4 9 3" xfId="31916"/>
    <cellStyle name="Normal 3 2 4 9 4" xfId="31917"/>
    <cellStyle name="Normal 3 2 4 9_37. RESULTADO NEGOCIOS YOY" xfId="31918"/>
    <cellStyle name="Normal 3 2 4_37. RESULTADO NEGOCIOS YOY" xfId="31919"/>
    <cellStyle name="Normal 3 2 5" xfId="31920"/>
    <cellStyle name="Normal 3 2 5 10" xfId="31921"/>
    <cellStyle name="Normal 3 2 5 10 2" xfId="31922"/>
    <cellStyle name="Normal 3 2 5 10_37. RESULTADO NEGOCIOS YOY" xfId="31923"/>
    <cellStyle name="Normal 3 2 5 11" xfId="31924"/>
    <cellStyle name="Normal 3 2 5 11 2" xfId="31925"/>
    <cellStyle name="Normal 3 2 5 11_37. RESULTADO NEGOCIOS YOY" xfId="31926"/>
    <cellStyle name="Normal 3 2 5 12" xfId="31927"/>
    <cellStyle name="Normal 3 2 5 2" xfId="31928"/>
    <cellStyle name="Normal 3 2 5 2 10" xfId="31929"/>
    <cellStyle name="Normal 3 2 5 2 11" xfId="31930"/>
    <cellStyle name="Normal 3 2 5 2 2" xfId="31931"/>
    <cellStyle name="Normal 3 2 5 2 2 2" xfId="31932"/>
    <cellStyle name="Normal 3 2 5 2 2 2 2" xfId="31933"/>
    <cellStyle name="Normal 3 2 5 2 2 2 2 2" xfId="31934"/>
    <cellStyle name="Normal 3 2 5 2 2 2 2_37. RESULTADO NEGOCIOS YOY" xfId="31935"/>
    <cellStyle name="Normal 3 2 5 2 2 2 3" xfId="31936"/>
    <cellStyle name="Normal 3 2 5 2 2 2 3 2" xfId="31937"/>
    <cellStyle name="Normal 3 2 5 2 2 2 3_37. RESULTADO NEGOCIOS YOY" xfId="31938"/>
    <cellStyle name="Normal 3 2 5 2 2 2 4" xfId="31939"/>
    <cellStyle name="Normal 3 2 5 2 2 2_37. RESULTADO NEGOCIOS YOY" xfId="31940"/>
    <cellStyle name="Normal 3 2 5 2 2 3" xfId="31941"/>
    <cellStyle name="Normal 3 2 5 2 2 3 2" xfId="31942"/>
    <cellStyle name="Normal 3 2 5 2 2 3 2 2" xfId="31943"/>
    <cellStyle name="Normal 3 2 5 2 2 3 3" xfId="31944"/>
    <cellStyle name="Normal 3 2 5 2 2 3 3 2" xfId="31945"/>
    <cellStyle name="Normal 3 2 5 2 2 3 4" xfId="31946"/>
    <cellStyle name="Normal 3 2 5 2 2 3_37. RESULTADO NEGOCIOS YOY" xfId="31947"/>
    <cellStyle name="Normal 3 2 5 2 2 4" xfId="31948"/>
    <cellStyle name="Normal 3 2 5 2 2 4 2" xfId="31949"/>
    <cellStyle name="Normal 3 2 5 2 2 4 2 2" xfId="31950"/>
    <cellStyle name="Normal 3 2 5 2 2 4 3" xfId="31951"/>
    <cellStyle name="Normal 3 2 5 2 2 4_37. RESULTADO NEGOCIOS YOY" xfId="31952"/>
    <cellStyle name="Normal 3 2 5 2 2 5" xfId="31953"/>
    <cellStyle name="Normal 3 2 5 2 2 5 2" xfId="31954"/>
    <cellStyle name="Normal 3 2 5 2 2 5_37. RESULTADO NEGOCIOS YOY" xfId="31955"/>
    <cellStyle name="Normal 3 2 5 2 2 6" xfId="31956"/>
    <cellStyle name="Normal 3 2 5 2 2 6 2" xfId="31957"/>
    <cellStyle name="Normal 3 2 5 2 2 7" xfId="31958"/>
    <cellStyle name="Normal 3 2 5 2 2 7 2" xfId="31959"/>
    <cellStyle name="Normal 3 2 5 2 2 7_37. RESULTADO NEGOCIOS YOY" xfId="31960"/>
    <cellStyle name="Normal 3 2 5 2 2 8" xfId="31961"/>
    <cellStyle name="Normal 3 2 5 2 2 9" xfId="31962"/>
    <cellStyle name="Normal 3 2 5 2 2_37. RESULTADO NEGOCIOS YOY" xfId="31963"/>
    <cellStyle name="Normal 3 2 5 2 3" xfId="31964"/>
    <cellStyle name="Normal 3 2 5 2 3 2" xfId="31965"/>
    <cellStyle name="Normal 3 2 5 2 3 2 2" xfId="31966"/>
    <cellStyle name="Normal 3 2 5 2 3 2 2 2" xfId="31967"/>
    <cellStyle name="Normal 3 2 5 2 3 2 3" xfId="31968"/>
    <cellStyle name="Normal 3 2 5 2 3 2 3 2" xfId="31969"/>
    <cellStyle name="Normal 3 2 5 2 3 2 4" xfId="31970"/>
    <cellStyle name="Normal 3 2 5 2 3 2_37. RESULTADO NEGOCIOS YOY" xfId="31971"/>
    <cellStyle name="Normal 3 2 5 2 3 3" xfId="31972"/>
    <cellStyle name="Normal 3 2 5 2 3 3 2" xfId="31973"/>
    <cellStyle name="Normal 3 2 5 2 3 3 2 2" xfId="31974"/>
    <cellStyle name="Normal 3 2 5 2 3 3 3" xfId="31975"/>
    <cellStyle name="Normal 3 2 5 2 3 3 3 2" xfId="31976"/>
    <cellStyle name="Normal 3 2 5 2 3 3 4" xfId="31977"/>
    <cellStyle name="Normal 3 2 5 2 3 3_37. RESULTADO NEGOCIOS YOY" xfId="31978"/>
    <cellStyle name="Normal 3 2 5 2 3 4" xfId="31979"/>
    <cellStyle name="Normal 3 2 5 2 3 4 2" xfId="31980"/>
    <cellStyle name="Normal 3 2 5 2 3 4_37. RESULTADO NEGOCIOS YOY" xfId="31981"/>
    <cellStyle name="Normal 3 2 5 2 3 5" xfId="31982"/>
    <cellStyle name="Normal 3 2 5 2 3 5 2" xfId="31983"/>
    <cellStyle name="Normal 3 2 5 2 3 5_37. RESULTADO NEGOCIOS YOY" xfId="31984"/>
    <cellStyle name="Normal 3 2 5 2 3 6" xfId="31985"/>
    <cellStyle name="Normal 3 2 5 2 3 6 2" xfId="31986"/>
    <cellStyle name="Normal 3 2 5 2 3 6_37. RESULTADO NEGOCIOS YOY" xfId="31987"/>
    <cellStyle name="Normal 3 2 5 2 3 7" xfId="31988"/>
    <cellStyle name="Normal 3 2 5 2 3_37. RESULTADO NEGOCIOS YOY" xfId="31989"/>
    <cellStyle name="Normal 3 2 5 2 4" xfId="31990"/>
    <cellStyle name="Normal 3 2 5 2 4 2" xfId="31991"/>
    <cellStyle name="Normal 3 2 5 2 4 3" xfId="31992"/>
    <cellStyle name="Normal 3 2 5 2 4 3 2" xfId="31993"/>
    <cellStyle name="Normal 3 2 5 2 4 3_37. RESULTADO NEGOCIOS YOY" xfId="31994"/>
    <cellStyle name="Normal 3 2 5 2 4_37. RESULTADO NEGOCIOS YOY" xfId="31995"/>
    <cellStyle name="Normal 3 2 5 2 5" xfId="31996"/>
    <cellStyle name="Normal 3 2 5 2 5 2" xfId="31997"/>
    <cellStyle name="Normal 3 2 5 2 5 2 2" xfId="31998"/>
    <cellStyle name="Normal 3 2 5 2 5 2_37. RESULTADO NEGOCIOS YOY" xfId="31999"/>
    <cellStyle name="Normal 3 2 5 2 5 3" xfId="32000"/>
    <cellStyle name="Normal 3 2 5 2 5 3 2" xfId="32001"/>
    <cellStyle name="Normal 3 2 5 2 5 4" xfId="32002"/>
    <cellStyle name="Normal 3 2 5 2 5_37. RESULTADO NEGOCIOS YOY" xfId="32003"/>
    <cellStyle name="Normal 3 2 5 2 6" xfId="32004"/>
    <cellStyle name="Normal 3 2 5 2 6 2" xfId="32005"/>
    <cellStyle name="Normal 3 2 5 2 6 2 2" xfId="32006"/>
    <cellStyle name="Normal 3 2 5 2 6 3" xfId="32007"/>
    <cellStyle name="Normal 3 2 5 2 6 3 2" xfId="32008"/>
    <cellStyle name="Normal 3 2 5 2 6 4" xfId="32009"/>
    <cellStyle name="Normal 3 2 5 2 6_37. RESULTADO NEGOCIOS YOY" xfId="32010"/>
    <cellStyle name="Normal 3 2 5 2 7" xfId="32011"/>
    <cellStyle name="Normal 3 2 5 2 7 2" xfId="32012"/>
    <cellStyle name="Normal 3 2 5 2 7 2 2" xfId="32013"/>
    <cellStyle name="Normal 3 2 5 2 7 3" xfId="32014"/>
    <cellStyle name="Normal 3 2 5 2 7_37. RESULTADO NEGOCIOS YOY" xfId="32015"/>
    <cellStyle name="Normal 3 2 5 2 8" xfId="32016"/>
    <cellStyle name="Normal 3 2 5 2 8 2" xfId="32017"/>
    <cellStyle name="Normal 3 2 5 2 8_37. RESULTADO NEGOCIOS YOY" xfId="32018"/>
    <cellStyle name="Normal 3 2 5 2 9" xfId="32019"/>
    <cellStyle name="Normal 3 2 5 2 9 2" xfId="32020"/>
    <cellStyle name="Normal 3 2 5 2_37. RESULTADO NEGOCIOS YOY" xfId="32021"/>
    <cellStyle name="Normal 3 2 5 3" xfId="32022"/>
    <cellStyle name="Normal 3 2 5 3 2" xfId="32023"/>
    <cellStyle name="Normal 3 2 5 3 2 2" xfId="32024"/>
    <cellStyle name="Normal 3 2 5 3 2 2 2" xfId="32025"/>
    <cellStyle name="Normal 3 2 5 3 2 2_37. RESULTADO NEGOCIOS YOY" xfId="32026"/>
    <cellStyle name="Normal 3 2 5 3 2 3" xfId="32027"/>
    <cellStyle name="Normal 3 2 5 3 2 3 2" xfId="32028"/>
    <cellStyle name="Normal 3 2 5 3 2 3_37. RESULTADO NEGOCIOS YOY" xfId="32029"/>
    <cellStyle name="Normal 3 2 5 3 2 4" xfId="32030"/>
    <cellStyle name="Normal 3 2 5 3 2 5" xfId="32031"/>
    <cellStyle name="Normal 3 2 5 3 2_37. RESULTADO NEGOCIOS YOY" xfId="32032"/>
    <cellStyle name="Normal 3 2 5 3 3" xfId="32033"/>
    <cellStyle name="Normal 3 2 5 3 3 2" xfId="32034"/>
    <cellStyle name="Normal 3 2 5 3 3 2 2" xfId="32035"/>
    <cellStyle name="Normal 3 2 5 3 3 3" xfId="32036"/>
    <cellStyle name="Normal 3 2 5 3 3 3 2" xfId="32037"/>
    <cellStyle name="Normal 3 2 5 3 3 4" xfId="32038"/>
    <cellStyle name="Normal 3 2 5 3 3_37. RESULTADO NEGOCIOS YOY" xfId="32039"/>
    <cellStyle name="Normal 3 2 5 3 4" xfId="32040"/>
    <cellStyle name="Normal 3 2 5 3 4 2" xfId="32041"/>
    <cellStyle name="Normal 3 2 5 3 4 2 2" xfId="32042"/>
    <cellStyle name="Normal 3 2 5 3 4 3" xfId="32043"/>
    <cellStyle name="Normal 3 2 5 3 4_37. RESULTADO NEGOCIOS YOY" xfId="32044"/>
    <cellStyle name="Normal 3 2 5 3 5" xfId="32045"/>
    <cellStyle name="Normal 3 2 5 3 5 2" xfId="32046"/>
    <cellStyle name="Normal 3 2 5 3 5_37. RESULTADO NEGOCIOS YOY" xfId="32047"/>
    <cellStyle name="Normal 3 2 5 3 6" xfId="32048"/>
    <cellStyle name="Normal 3 2 5 3 6 2" xfId="32049"/>
    <cellStyle name="Normal 3 2 5 3 6_37. RESULTADO NEGOCIOS YOY" xfId="32050"/>
    <cellStyle name="Normal 3 2 5 3 7" xfId="32051"/>
    <cellStyle name="Normal 3 2 5 3 7 2" xfId="32052"/>
    <cellStyle name="Normal 3 2 5 3 7_37. RESULTADO NEGOCIOS YOY" xfId="32053"/>
    <cellStyle name="Normal 3 2 5 3 8" xfId="32054"/>
    <cellStyle name="Normal 3 2 5 3_37. RESULTADO NEGOCIOS YOY" xfId="32055"/>
    <cellStyle name="Normal 3 2 5 4" xfId="32056"/>
    <cellStyle name="Normal 3 2 5 4 2" xfId="32057"/>
    <cellStyle name="Normal 3 2 5 4 2 2" xfId="32058"/>
    <cellStyle name="Normal 3 2 5 4 2 2 2" xfId="32059"/>
    <cellStyle name="Normal 3 2 5 4 2 2_37. RESULTADO NEGOCIOS YOY" xfId="32060"/>
    <cellStyle name="Normal 3 2 5 4 2 3" xfId="32061"/>
    <cellStyle name="Normal 3 2 5 4 2 3 2" xfId="32062"/>
    <cellStyle name="Normal 3 2 5 4 2 3_37. RESULTADO NEGOCIOS YOY" xfId="32063"/>
    <cellStyle name="Normal 3 2 5 4 2 4" xfId="32064"/>
    <cellStyle name="Normal 3 2 5 4 2_37. RESULTADO NEGOCIOS YOY" xfId="32065"/>
    <cellStyle name="Normal 3 2 5 4 3" xfId="32066"/>
    <cellStyle name="Normal 3 2 5 4 3 2" xfId="32067"/>
    <cellStyle name="Normal 3 2 5 4 3 2 2" xfId="32068"/>
    <cellStyle name="Normal 3 2 5 4 3 3" xfId="32069"/>
    <cellStyle name="Normal 3 2 5 4 3 3 2" xfId="32070"/>
    <cellStyle name="Normal 3 2 5 4 3 4" xfId="32071"/>
    <cellStyle name="Normal 3 2 5 4 3_37. RESULTADO NEGOCIOS YOY" xfId="32072"/>
    <cellStyle name="Normal 3 2 5 4 4" xfId="32073"/>
    <cellStyle name="Normal 3 2 5 4 4 2" xfId="32074"/>
    <cellStyle name="Normal 3 2 5 4 4_37. RESULTADO NEGOCIOS YOY" xfId="32075"/>
    <cellStyle name="Normal 3 2 5 4 5" xfId="32076"/>
    <cellStyle name="Normal 3 2 5 4 5 2" xfId="32077"/>
    <cellStyle name="Normal 3 2 5 4 5_37. RESULTADO NEGOCIOS YOY" xfId="32078"/>
    <cellStyle name="Normal 3 2 5 4 6" xfId="32079"/>
    <cellStyle name="Normal 3 2 5 4 6 2" xfId="32080"/>
    <cellStyle name="Normal 3 2 5 4 6_37. RESULTADO NEGOCIOS YOY" xfId="32081"/>
    <cellStyle name="Normal 3 2 5 4 7" xfId="32082"/>
    <cellStyle name="Normal 3 2 5 4 7 2" xfId="32083"/>
    <cellStyle name="Normal 3 2 5 4 7_37. RESULTADO NEGOCIOS YOY" xfId="32084"/>
    <cellStyle name="Normal 3 2 5 4 8" xfId="32085"/>
    <cellStyle name="Normal 3 2 5 4_37. RESULTADO NEGOCIOS YOY" xfId="32086"/>
    <cellStyle name="Normal 3 2 5 5" xfId="32087"/>
    <cellStyle name="Normal 3 2 5 5 2" xfId="32088"/>
    <cellStyle name="Normal 3 2 5 5 2 2" xfId="32089"/>
    <cellStyle name="Normal 3 2 5 5 2 2 2" xfId="32090"/>
    <cellStyle name="Normal 3 2 5 5 2 3" xfId="32091"/>
    <cellStyle name="Normal 3 2 5 5 2 3 2" xfId="32092"/>
    <cellStyle name="Normal 3 2 5 5 2 4" xfId="32093"/>
    <cellStyle name="Normal 3 2 5 5 2_37. RESULTADO NEGOCIOS YOY" xfId="32094"/>
    <cellStyle name="Normal 3 2 5 5 3" xfId="32095"/>
    <cellStyle name="Normal 3 2 5 5 3 2" xfId="32096"/>
    <cellStyle name="Normal 3 2 5 5 3 2 2" xfId="32097"/>
    <cellStyle name="Normal 3 2 5 5 3 3" xfId="32098"/>
    <cellStyle name="Normal 3 2 5 5 3 3 2" xfId="32099"/>
    <cellStyle name="Normal 3 2 5 5 3 4" xfId="32100"/>
    <cellStyle name="Normal 3 2 5 5 3_37. RESULTADO NEGOCIOS YOY" xfId="32101"/>
    <cellStyle name="Normal 3 2 5 5 4" xfId="32102"/>
    <cellStyle name="Normal 3 2 5 5 4 2" xfId="32103"/>
    <cellStyle name="Normal 3 2 5 5 4_37. RESULTADO NEGOCIOS YOY" xfId="32104"/>
    <cellStyle name="Normal 3 2 5 5 5" xfId="32105"/>
    <cellStyle name="Normal 3 2 5 5 5 2" xfId="32106"/>
    <cellStyle name="Normal 3 2 5 5 5_37. RESULTADO NEGOCIOS YOY" xfId="32107"/>
    <cellStyle name="Normal 3 2 5 5 6" xfId="32108"/>
    <cellStyle name="Normal 3 2 5 5 6 2" xfId="32109"/>
    <cellStyle name="Normal 3 2 5 5 6_37. RESULTADO NEGOCIOS YOY" xfId="32110"/>
    <cellStyle name="Normal 3 2 5 5 7" xfId="32111"/>
    <cellStyle name="Normal 3 2 5 5_37. RESULTADO NEGOCIOS YOY" xfId="32112"/>
    <cellStyle name="Normal 3 2 5 6" xfId="32113"/>
    <cellStyle name="Normal 3 2 5 6 2" xfId="32114"/>
    <cellStyle name="Normal 3 2 5 6 2 2" xfId="32115"/>
    <cellStyle name="Normal 3 2 5 6 2_37. RESULTADO NEGOCIOS YOY" xfId="32116"/>
    <cellStyle name="Normal 3 2 5 6 3" xfId="32117"/>
    <cellStyle name="Normal 3 2 5 6 3 2" xfId="32118"/>
    <cellStyle name="Normal 3 2 5 6 3_37. RESULTADO NEGOCIOS YOY" xfId="32119"/>
    <cellStyle name="Normal 3 2 5 6 4" xfId="32120"/>
    <cellStyle name="Normal 3 2 5 6_37. RESULTADO NEGOCIOS YOY" xfId="32121"/>
    <cellStyle name="Normal 3 2 5 7" xfId="32122"/>
    <cellStyle name="Normal 3 2 5 7 2" xfId="32123"/>
    <cellStyle name="Normal 3 2 5 7 2 2" xfId="32124"/>
    <cellStyle name="Normal 3 2 5 7 3" xfId="32125"/>
    <cellStyle name="Normal 3 2 5 7 3 2" xfId="32126"/>
    <cellStyle name="Normal 3 2 5 7 4" xfId="32127"/>
    <cellStyle name="Normal 3 2 5 7_37. RESULTADO NEGOCIOS YOY" xfId="32128"/>
    <cellStyle name="Normal 3 2 5 8" xfId="32129"/>
    <cellStyle name="Normal 3 2 5 8 2" xfId="32130"/>
    <cellStyle name="Normal 3 2 5 8 2 2" xfId="32131"/>
    <cellStyle name="Normal 3 2 5 8 3" xfId="32132"/>
    <cellStyle name="Normal 3 2 5 8_37. RESULTADO NEGOCIOS YOY" xfId="32133"/>
    <cellStyle name="Normal 3 2 5 9" xfId="32134"/>
    <cellStyle name="Normal 3 2 5 9 2" xfId="32135"/>
    <cellStyle name="Normal 3 2 5 9_37. RESULTADO NEGOCIOS YOY" xfId="32136"/>
    <cellStyle name="Normal 3 2 5_37. RESULTADO NEGOCIOS YOY" xfId="32137"/>
    <cellStyle name="Normal 3 2 6" xfId="32138"/>
    <cellStyle name="Normal 3 2 6 10" xfId="32139"/>
    <cellStyle name="Normal 3 2 6 10 2" xfId="32140"/>
    <cellStyle name="Normal 3 2 6 10_37. RESULTADO NEGOCIOS YOY" xfId="32141"/>
    <cellStyle name="Normal 3 2 6 11" xfId="32142"/>
    <cellStyle name="Normal 3 2 6 12" xfId="32143"/>
    <cellStyle name="Normal 3 2 6 2" xfId="32144"/>
    <cellStyle name="Normal 3 2 6 2 2" xfId="32145"/>
    <cellStyle name="Normal 3 2 6 2 2 2" xfId="32146"/>
    <cellStyle name="Normal 3 2 6 2 2 2 2" xfId="32147"/>
    <cellStyle name="Normal 3 2 6 2 2 2_37. RESULTADO NEGOCIOS YOY" xfId="32148"/>
    <cellStyle name="Normal 3 2 6 2 2 3" xfId="32149"/>
    <cellStyle name="Normal 3 2 6 2 2 3 2" xfId="32150"/>
    <cellStyle name="Normal 3 2 6 2 2 3_37. RESULTADO NEGOCIOS YOY" xfId="32151"/>
    <cellStyle name="Normal 3 2 6 2 2 4" xfId="32152"/>
    <cellStyle name="Normal 3 2 6 2 2 5" xfId="32153"/>
    <cellStyle name="Normal 3 2 6 2 2_37. RESULTADO NEGOCIOS YOY" xfId="32154"/>
    <cellStyle name="Normal 3 2 6 2 3" xfId="32155"/>
    <cellStyle name="Normal 3 2 6 2 3 2" xfId="32156"/>
    <cellStyle name="Normal 3 2 6 2 3 2 2" xfId="32157"/>
    <cellStyle name="Normal 3 2 6 2 3 3" xfId="32158"/>
    <cellStyle name="Normal 3 2 6 2 3 3 2" xfId="32159"/>
    <cellStyle name="Normal 3 2 6 2 3 4" xfId="32160"/>
    <cellStyle name="Normal 3 2 6 2 3_37. RESULTADO NEGOCIOS YOY" xfId="32161"/>
    <cellStyle name="Normal 3 2 6 2 4" xfId="32162"/>
    <cellStyle name="Normal 3 2 6 2 4 2" xfId="32163"/>
    <cellStyle name="Normal 3 2 6 2 4 2 2" xfId="32164"/>
    <cellStyle name="Normal 3 2 6 2 4 3" xfId="32165"/>
    <cellStyle name="Normal 3 2 6 2 4_37. RESULTADO NEGOCIOS YOY" xfId="32166"/>
    <cellStyle name="Normal 3 2 6 2 5" xfId="32167"/>
    <cellStyle name="Normal 3 2 6 2 5 2" xfId="32168"/>
    <cellStyle name="Normal 3 2 6 2 5_37. RESULTADO NEGOCIOS YOY" xfId="32169"/>
    <cellStyle name="Normal 3 2 6 2 6" xfId="32170"/>
    <cellStyle name="Normal 3 2 6 2 6 2" xfId="32171"/>
    <cellStyle name="Normal 3 2 6 2 6_37. RESULTADO NEGOCIOS YOY" xfId="32172"/>
    <cellStyle name="Normal 3 2 6 2 7" xfId="32173"/>
    <cellStyle name="Normal 3 2 6 2 7 2" xfId="32174"/>
    <cellStyle name="Normal 3 2 6 2 7_37. RESULTADO NEGOCIOS YOY" xfId="32175"/>
    <cellStyle name="Normal 3 2 6 2 8" xfId="32176"/>
    <cellStyle name="Normal 3 2 6 2_37. RESULTADO NEGOCIOS YOY" xfId="32177"/>
    <cellStyle name="Normal 3 2 6 3" xfId="32178"/>
    <cellStyle name="Normal 3 2 6 3 2" xfId="32179"/>
    <cellStyle name="Normal 3 2 6 3 2 2" xfId="32180"/>
    <cellStyle name="Normal 3 2 6 3 2 2 2" xfId="32181"/>
    <cellStyle name="Normal 3 2 6 3 2 2_37. RESULTADO NEGOCIOS YOY" xfId="32182"/>
    <cellStyle name="Normal 3 2 6 3 2 3" xfId="32183"/>
    <cellStyle name="Normal 3 2 6 3 2 3 2" xfId="32184"/>
    <cellStyle name="Normal 3 2 6 3 2 3_37. RESULTADO NEGOCIOS YOY" xfId="32185"/>
    <cellStyle name="Normal 3 2 6 3 2 4" xfId="32186"/>
    <cellStyle name="Normal 3 2 6 3 2 5" xfId="32187"/>
    <cellStyle name="Normal 3 2 6 3 2_37. RESULTADO NEGOCIOS YOY" xfId="32188"/>
    <cellStyle name="Normal 3 2 6 3 3" xfId="32189"/>
    <cellStyle name="Normal 3 2 6 3 3 2" xfId="32190"/>
    <cellStyle name="Normal 3 2 6 3 3 2 2" xfId="32191"/>
    <cellStyle name="Normal 3 2 6 3 3 3" xfId="32192"/>
    <cellStyle name="Normal 3 2 6 3 3 3 2" xfId="32193"/>
    <cellStyle name="Normal 3 2 6 3 3 4" xfId="32194"/>
    <cellStyle name="Normal 3 2 6 3 3_37. RESULTADO NEGOCIOS YOY" xfId="32195"/>
    <cellStyle name="Normal 3 2 6 3 4" xfId="32196"/>
    <cellStyle name="Normal 3 2 6 3 4 2" xfId="32197"/>
    <cellStyle name="Normal 3 2 6 3 4_37. RESULTADO NEGOCIOS YOY" xfId="32198"/>
    <cellStyle name="Normal 3 2 6 3 5" xfId="32199"/>
    <cellStyle name="Normal 3 2 6 3 5 2" xfId="32200"/>
    <cellStyle name="Normal 3 2 6 3 5_37. RESULTADO NEGOCIOS YOY" xfId="32201"/>
    <cellStyle name="Normal 3 2 6 3 6" xfId="32202"/>
    <cellStyle name="Normal 3 2 6 3 6 2" xfId="32203"/>
    <cellStyle name="Normal 3 2 6 3 6_37. RESULTADO NEGOCIOS YOY" xfId="32204"/>
    <cellStyle name="Normal 3 2 6 3 7" xfId="32205"/>
    <cellStyle name="Normal 3 2 6 3_37. RESULTADO NEGOCIOS YOY" xfId="32206"/>
    <cellStyle name="Normal 3 2 6 4" xfId="32207"/>
    <cellStyle name="Normal 3 2 6 4 2" xfId="32208"/>
    <cellStyle name="Normal 3 2 6 4 2 2" xfId="32209"/>
    <cellStyle name="Normal 3 2 6 4 2 3" xfId="32210"/>
    <cellStyle name="Normal 3 2 6 4 2_37. RESULTADO NEGOCIOS YOY" xfId="32211"/>
    <cellStyle name="Normal 3 2 6 4 3" xfId="32212"/>
    <cellStyle name="Normal 3 2 6 4 3 2" xfId="32213"/>
    <cellStyle name="Normal 3 2 6 4 3_37. RESULTADO NEGOCIOS YOY" xfId="32214"/>
    <cellStyle name="Normal 3 2 6 4 4" xfId="32215"/>
    <cellStyle name="Normal 3 2 6 4 5" xfId="32216"/>
    <cellStyle name="Normal 3 2 6 4_37. RESULTADO NEGOCIOS YOY" xfId="32217"/>
    <cellStyle name="Normal 3 2 6 5" xfId="32218"/>
    <cellStyle name="Normal 3 2 6 5 2" xfId="32219"/>
    <cellStyle name="Normal 3 2 6 5 2 2" xfId="32220"/>
    <cellStyle name="Normal 3 2 6 5 2 3" xfId="32221"/>
    <cellStyle name="Normal 3 2 6 5 2_37. RESULTADO NEGOCIOS YOY" xfId="32222"/>
    <cellStyle name="Normal 3 2 6 5 3" xfId="32223"/>
    <cellStyle name="Normal 3 2 6 5 3 2" xfId="32224"/>
    <cellStyle name="Normal 3 2 6 5 3_37. RESULTADO NEGOCIOS YOY" xfId="32225"/>
    <cellStyle name="Normal 3 2 6 5 4" xfId="32226"/>
    <cellStyle name="Normal 3 2 6 5 5" xfId="32227"/>
    <cellStyle name="Normal 3 2 6 5_37. RESULTADO NEGOCIOS YOY" xfId="32228"/>
    <cellStyle name="Normal 3 2 6 6" xfId="32229"/>
    <cellStyle name="Normal 3 2 6 6 2" xfId="32230"/>
    <cellStyle name="Normal 3 2 6 6 2 2" xfId="32231"/>
    <cellStyle name="Normal 3 2 6 6 2 3" xfId="32232"/>
    <cellStyle name="Normal 3 2 6 6 3" xfId="32233"/>
    <cellStyle name="Normal 3 2 6 6 4" xfId="32234"/>
    <cellStyle name="Normal 3 2 6 6_37. RESULTADO NEGOCIOS YOY" xfId="32235"/>
    <cellStyle name="Normal 3 2 6 7" xfId="32236"/>
    <cellStyle name="Normal 3 2 6 7 2" xfId="32237"/>
    <cellStyle name="Normal 3 2 6 7 3" xfId="32238"/>
    <cellStyle name="Normal 3 2 6 7 4" xfId="32239"/>
    <cellStyle name="Normal 3 2 6 7_37. RESULTADO NEGOCIOS YOY" xfId="32240"/>
    <cellStyle name="Normal 3 2 6 8" xfId="32241"/>
    <cellStyle name="Normal 3 2 6 8 2" xfId="32242"/>
    <cellStyle name="Normal 3 2 6 8 3" xfId="32243"/>
    <cellStyle name="Normal 3 2 6 8_37. RESULTADO NEGOCIOS YOY" xfId="32244"/>
    <cellStyle name="Normal 3 2 6 9" xfId="32245"/>
    <cellStyle name="Normal 3 2 6 9 2" xfId="32246"/>
    <cellStyle name="Normal 3 2 6 9_37. RESULTADO NEGOCIOS YOY" xfId="32247"/>
    <cellStyle name="Normal 3 2 6_37. RESULTADO NEGOCIOS YOY" xfId="32248"/>
    <cellStyle name="Normal 3 2 7" xfId="32249"/>
    <cellStyle name="Normal 3 2 7 10" xfId="32250"/>
    <cellStyle name="Normal 3 2 7 2" xfId="32251"/>
    <cellStyle name="Normal 3 2 7 2 2" xfId="32252"/>
    <cellStyle name="Normal 3 2 7 2 2 2" xfId="32253"/>
    <cellStyle name="Normal 3 2 7 2 2 2 2" xfId="32254"/>
    <cellStyle name="Normal 3 2 7 2 2 2_37. RESULTADO NEGOCIOS YOY" xfId="32255"/>
    <cellStyle name="Normal 3 2 7 2 2 3" xfId="32256"/>
    <cellStyle name="Normal 3 2 7 2 2 3 2" xfId="32257"/>
    <cellStyle name="Normal 3 2 7 2 2 3_37. RESULTADO NEGOCIOS YOY" xfId="32258"/>
    <cellStyle name="Normal 3 2 7 2 2 4" xfId="32259"/>
    <cellStyle name="Normal 3 2 7 2 2 5" xfId="32260"/>
    <cellStyle name="Normal 3 2 7 2 2_37. RESULTADO NEGOCIOS YOY" xfId="32261"/>
    <cellStyle name="Normal 3 2 7 2 3" xfId="32262"/>
    <cellStyle name="Normal 3 2 7 2 3 2" xfId="32263"/>
    <cellStyle name="Normal 3 2 7 2 3 2 2" xfId="32264"/>
    <cellStyle name="Normal 3 2 7 2 3 3" xfId="32265"/>
    <cellStyle name="Normal 3 2 7 2 3 3 2" xfId="32266"/>
    <cellStyle name="Normal 3 2 7 2 3 4" xfId="32267"/>
    <cellStyle name="Normal 3 2 7 2 3_37. RESULTADO NEGOCIOS YOY" xfId="32268"/>
    <cellStyle name="Normal 3 2 7 2 4" xfId="32269"/>
    <cellStyle name="Normal 3 2 7 2 4 2" xfId="32270"/>
    <cellStyle name="Normal 3 2 7 2 4 2 2" xfId="32271"/>
    <cellStyle name="Normal 3 2 7 2 4 3" xfId="32272"/>
    <cellStyle name="Normal 3 2 7 2 4_37. RESULTADO NEGOCIOS YOY" xfId="32273"/>
    <cellStyle name="Normal 3 2 7 2 5" xfId="32274"/>
    <cellStyle name="Normal 3 2 7 2 5 2" xfId="32275"/>
    <cellStyle name="Normal 3 2 7 2 5_37. RESULTADO NEGOCIOS YOY" xfId="32276"/>
    <cellStyle name="Normal 3 2 7 2 6" xfId="32277"/>
    <cellStyle name="Normal 3 2 7 2 6 2" xfId="32278"/>
    <cellStyle name="Normal 3 2 7 2 6_37. RESULTADO NEGOCIOS YOY" xfId="32279"/>
    <cellStyle name="Normal 3 2 7 2 7" xfId="32280"/>
    <cellStyle name="Normal 3 2 7 2 8" xfId="32281"/>
    <cellStyle name="Normal 3 2 7 2_37. RESULTADO NEGOCIOS YOY" xfId="32282"/>
    <cellStyle name="Normal 3 2 7 3" xfId="32283"/>
    <cellStyle name="Normal 3 2 7 3 2" xfId="32284"/>
    <cellStyle name="Normal 3 2 7 3 2 2" xfId="32285"/>
    <cellStyle name="Normal 3 2 7 3 2 3" xfId="32286"/>
    <cellStyle name="Normal 3 2 7 3 2_37. RESULTADO NEGOCIOS YOY" xfId="32287"/>
    <cellStyle name="Normal 3 2 7 3 3" xfId="32288"/>
    <cellStyle name="Normal 3 2 7 3 3 2" xfId="32289"/>
    <cellStyle name="Normal 3 2 7 3 3_37. RESULTADO NEGOCIOS YOY" xfId="32290"/>
    <cellStyle name="Normal 3 2 7 3 4" xfId="32291"/>
    <cellStyle name="Normal 3 2 7 3 5" xfId="32292"/>
    <cellStyle name="Normal 3 2 7 3_37. RESULTADO NEGOCIOS YOY" xfId="32293"/>
    <cellStyle name="Normal 3 2 7 4" xfId="32294"/>
    <cellStyle name="Normal 3 2 7 4 2" xfId="32295"/>
    <cellStyle name="Normal 3 2 7 4 2 2" xfId="32296"/>
    <cellStyle name="Normal 3 2 7 4 2 3" xfId="32297"/>
    <cellStyle name="Normal 3 2 7 4 3" xfId="32298"/>
    <cellStyle name="Normal 3 2 7 4 3 2" xfId="32299"/>
    <cellStyle name="Normal 3 2 7 4 4" xfId="32300"/>
    <cellStyle name="Normal 3 2 7 4 5" xfId="32301"/>
    <cellStyle name="Normal 3 2 7 4_37. RESULTADO NEGOCIOS YOY" xfId="32302"/>
    <cellStyle name="Normal 3 2 7 5" xfId="32303"/>
    <cellStyle name="Normal 3 2 7 5 2" xfId="32304"/>
    <cellStyle name="Normal 3 2 7 5 2 2" xfId="32305"/>
    <cellStyle name="Normal 3 2 7 5 2 3" xfId="32306"/>
    <cellStyle name="Normal 3 2 7 5 3" xfId="32307"/>
    <cellStyle name="Normal 3 2 7 5 4" xfId="32308"/>
    <cellStyle name="Normal 3 2 7 5_37. RESULTADO NEGOCIOS YOY" xfId="32309"/>
    <cellStyle name="Normal 3 2 7 6" xfId="32310"/>
    <cellStyle name="Normal 3 2 7 6 2" xfId="32311"/>
    <cellStyle name="Normal 3 2 7 6 3" xfId="32312"/>
    <cellStyle name="Normal 3 2 7 6_37. RESULTADO NEGOCIOS YOY" xfId="32313"/>
    <cellStyle name="Normal 3 2 7 7" xfId="32314"/>
    <cellStyle name="Normal 3 2 7 7 2" xfId="32315"/>
    <cellStyle name="Normal 3 2 7 7_37. RESULTADO NEGOCIOS YOY" xfId="32316"/>
    <cellStyle name="Normal 3 2 7 8" xfId="32317"/>
    <cellStyle name="Normal 3 2 7 8 2" xfId="32318"/>
    <cellStyle name="Normal 3 2 7 8_37. RESULTADO NEGOCIOS YOY" xfId="32319"/>
    <cellStyle name="Normal 3 2 7 9" xfId="32320"/>
    <cellStyle name="Normal 3 2 7_37. RESULTADO NEGOCIOS YOY" xfId="32321"/>
    <cellStyle name="Normal 3 2 8" xfId="32322"/>
    <cellStyle name="Normal 3 2 8 2" xfId="32323"/>
    <cellStyle name="Normal 3 2 8 2 2" xfId="32324"/>
    <cellStyle name="Normal 3 2 8 2 2 2" xfId="32325"/>
    <cellStyle name="Normal 3 2 8 2 2_37. RESULTADO NEGOCIOS YOY" xfId="32326"/>
    <cellStyle name="Normal 3 2 8 2 3" xfId="32327"/>
    <cellStyle name="Normal 3 2 8 2 3 2" xfId="32328"/>
    <cellStyle name="Normal 3 2 8 2 3_37. RESULTADO NEGOCIOS YOY" xfId="32329"/>
    <cellStyle name="Normal 3 2 8 2 4" xfId="32330"/>
    <cellStyle name="Normal 3 2 8 2 5" xfId="32331"/>
    <cellStyle name="Normal 3 2 8 2_37. RESULTADO NEGOCIOS YOY" xfId="32332"/>
    <cellStyle name="Normal 3 2 8 3" xfId="32333"/>
    <cellStyle name="Normal 3 2 8 3 2" xfId="32334"/>
    <cellStyle name="Normal 3 2 8 3 2 2" xfId="32335"/>
    <cellStyle name="Normal 3 2 8 3 3" xfId="32336"/>
    <cellStyle name="Normal 3 2 8 3 3 2" xfId="32337"/>
    <cellStyle name="Normal 3 2 8 3 4" xfId="32338"/>
    <cellStyle name="Normal 3 2 8 3_37. RESULTADO NEGOCIOS YOY" xfId="32339"/>
    <cellStyle name="Normal 3 2 8 4" xfId="32340"/>
    <cellStyle name="Normal 3 2 8 4 2" xfId="32341"/>
    <cellStyle name="Normal 3 2 8 4_37. RESULTADO NEGOCIOS YOY" xfId="32342"/>
    <cellStyle name="Normal 3 2 8 5" xfId="32343"/>
    <cellStyle name="Normal 3 2 8 5 2" xfId="32344"/>
    <cellStyle name="Normal 3 2 8 5_37. RESULTADO NEGOCIOS YOY" xfId="32345"/>
    <cellStyle name="Normal 3 2 8 6" xfId="32346"/>
    <cellStyle name="Normal 3 2 8 6 2" xfId="32347"/>
    <cellStyle name="Normal 3 2 8 6_37. RESULTADO NEGOCIOS YOY" xfId="32348"/>
    <cellStyle name="Normal 3 2 8 7" xfId="32349"/>
    <cellStyle name="Normal 3 2 8_37. RESULTADO NEGOCIOS YOY" xfId="32350"/>
    <cellStyle name="Normal 3 2 9" xfId="32351"/>
    <cellStyle name="Normal 3 2 9 2" xfId="32352"/>
    <cellStyle name="Normal 3 2 9 2 2" xfId="32353"/>
    <cellStyle name="Normal 3 2 9 2 3" xfId="32354"/>
    <cellStyle name="Normal 3 2 9 2_37. RESULTADO NEGOCIOS YOY" xfId="32355"/>
    <cellStyle name="Normal 3 2 9 3" xfId="32356"/>
    <cellStyle name="Normal 3 2 9 3 2" xfId="32357"/>
    <cellStyle name="Normal 3 2 9 3_37. RESULTADO NEGOCIOS YOY" xfId="32358"/>
    <cellStyle name="Normal 3 2 9 4" xfId="32359"/>
    <cellStyle name="Normal 3 2 9 5" xfId="32360"/>
    <cellStyle name="Normal 3 2 9_37. RESULTADO NEGOCIOS YOY" xfId="32361"/>
    <cellStyle name="Normal 3 2_37. RESULTADO NEGOCIOS YOY" xfId="32362"/>
    <cellStyle name="Normal 3 20" xfId="32363"/>
    <cellStyle name="Normal 3 20 2" xfId="32364"/>
    <cellStyle name="Normal 3 20 3" xfId="32365"/>
    <cellStyle name="Normal 3 20_37. RESULTADO NEGOCIOS YOY" xfId="32366"/>
    <cellStyle name="Normal 3 21" xfId="32367"/>
    <cellStyle name="Normal 3 21 2" xfId="32368"/>
    <cellStyle name="Normal 3 21_37. RESULTADO NEGOCIOS YOY" xfId="32369"/>
    <cellStyle name="Normal 3 22" xfId="32370"/>
    <cellStyle name="Normal 3 22 2" xfId="32371"/>
    <cellStyle name="Normal 3 22_37. RESULTADO NEGOCIOS YOY" xfId="32372"/>
    <cellStyle name="Normal 3 23" xfId="32373"/>
    <cellStyle name="Normal 3 23 2" xfId="32374"/>
    <cellStyle name="Normal 3 23 2 2" xfId="32375"/>
    <cellStyle name="Normal 3 23 2_37. RESULTADO NEGOCIOS YOY" xfId="32376"/>
    <cellStyle name="Normal 3 23 3" xfId="32377"/>
    <cellStyle name="Normal 3 23 3 2" xfId="32378"/>
    <cellStyle name="Normal 3 23 3_37. RESULTADO NEGOCIOS YOY" xfId="32379"/>
    <cellStyle name="Normal 3 23_37. RESULTADO NEGOCIOS YOY" xfId="32380"/>
    <cellStyle name="Normal 3 24" xfId="32381"/>
    <cellStyle name="Normal 3 24 2" xfId="32382"/>
    <cellStyle name="Normal 3 24_37. RESULTADO NEGOCIOS YOY" xfId="32383"/>
    <cellStyle name="Normal 3 25" xfId="32384"/>
    <cellStyle name="Normal 3 26" xfId="32385"/>
    <cellStyle name="Normal 3 27" xfId="32386"/>
    <cellStyle name="Normal 3 28" xfId="32387"/>
    <cellStyle name="Normal 3 29" xfId="32388"/>
    <cellStyle name="Normal 3 3" xfId="32389"/>
    <cellStyle name="Normal 3 3 2" xfId="32390"/>
    <cellStyle name="Normal 3 3 2 2" xfId="32391"/>
    <cellStyle name="Normal 3 3 2 2 2" xfId="32392"/>
    <cellStyle name="Normal 3 3 2 2 2 2" xfId="32393"/>
    <cellStyle name="Normal 3 3 2 2 2 3" xfId="32394"/>
    <cellStyle name="Normal 3 3 2 2 3" xfId="32395"/>
    <cellStyle name="Normal 3 3 2 2 4" xfId="32396"/>
    <cellStyle name="Normal 3 3 2 2_37. RESULTADO NEGOCIOS YOY" xfId="32397"/>
    <cellStyle name="Normal 3 3 2 3" xfId="32398"/>
    <cellStyle name="Normal 3 3 2 3 2" xfId="32399"/>
    <cellStyle name="Normal 3 3 2 3 3" xfId="32400"/>
    <cellStyle name="Normal 3 3 2 4" xfId="32401"/>
    <cellStyle name="Normal 3 3 2 4 2" xfId="32402"/>
    <cellStyle name="Normal 3 3 2 5" xfId="32403"/>
    <cellStyle name="Normal 3 3 2 6" xfId="32404"/>
    <cellStyle name="Normal 3 3 2_37. RESULTADO NEGOCIOS YOY" xfId="32405"/>
    <cellStyle name="Normal 3 3 3" xfId="32406"/>
    <cellStyle name="Normal 3 3 3 2" xfId="32407"/>
    <cellStyle name="Normal 3 3 3 2 2" xfId="32408"/>
    <cellStyle name="Normal 3 3 3 3" xfId="32409"/>
    <cellStyle name="Normal 3 3 3 4" xfId="32410"/>
    <cellStyle name="Normal 3 3 3 5" xfId="32411"/>
    <cellStyle name="Normal 3 3 4" xfId="32412"/>
    <cellStyle name="Normal 3 3 4 2" xfId="32413"/>
    <cellStyle name="Normal 3 3 4 3" xfId="32414"/>
    <cellStyle name="Normal 3 3 5" xfId="32415"/>
    <cellStyle name="Normal 3 3 5 2" xfId="32416"/>
    <cellStyle name="Normal 3 3 5 2 2" xfId="32417"/>
    <cellStyle name="Normal 3 3 5 3" xfId="32418"/>
    <cellStyle name="Normal 3 3 5_37. RESULTADO NEGOCIOS YOY" xfId="32419"/>
    <cellStyle name="Normal 3 3 6" xfId="32420"/>
    <cellStyle name="Normal 3 3 6 2" xfId="32421"/>
    <cellStyle name="Normal 3 3 7" xfId="32422"/>
    <cellStyle name="Normal 3 3 7 2" xfId="32423"/>
    <cellStyle name="Normal 3 3 8" xfId="32424"/>
    <cellStyle name="Normal 3 3_37. RESULTADO NEGOCIOS YOY" xfId="32425"/>
    <cellStyle name="Normal 3 30" xfId="32426"/>
    <cellStyle name="Normal 3 31" xfId="32427"/>
    <cellStyle name="Normal 3 32" xfId="32428"/>
    <cellStyle name="Normal 3 33" xfId="32429"/>
    <cellStyle name="Normal 3 34" xfId="32430"/>
    <cellStyle name="Normal 3 35" xfId="32431"/>
    <cellStyle name="Normal 3 36" xfId="32432"/>
    <cellStyle name="Normal 3 37" xfId="32433"/>
    <cellStyle name="Normal 3 38" xfId="32434"/>
    <cellStyle name="Normal 3 39" xfId="32435"/>
    <cellStyle name="Normal 3 4" xfId="32436"/>
    <cellStyle name="Normal 3 4 10" xfId="32437"/>
    <cellStyle name="Normal 3 4 10 2" xfId="32438"/>
    <cellStyle name="Normal 3 4 10 2 2" xfId="32439"/>
    <cellStyle name="Normal 3 4 10 2 2 2" xfId="32440"/>
    <cellStyle name="Normal 3 4 10 2 2 2 2" xfId="32441"/>
    <cellStyle name="Normal 3 4 10 2 2 3" xfId="32442"/>
    <cellStyle name="Normal 3 4 10 2 2_37. RESULTADO NEGOCIOS YOY" xfId="32443"/>
    <cellStyle name="Normal 3 4 10 2 3" xfId="32444"/>
    <cellStyle name="Normal 3 4 10 2 3 2" xfId="32445"/>
    <cellStyle name="Normal 3 4 10 2 3_37. RESULTADO NEGOCIOS YOY" xfId="32446"/>
    <cellStyle name="Normal 3 4 10 2 4" xfId="32447"/>
    <cellStyle name="Normal 3 4 10 2 4 2" xfId="32448"/>
    <cellStyle name="Normal 3 4 10 2 5" xfId="32449"/>
    <cellStyle name="Normal 3 4 10 2 6" xfId="32450"/>
    <cellStyle name="Normal 3 4 10 2_37. RESULTADO NEGOCIOS YOY" xfId="32451"/>
    <cellStyle name="Normal 3 4 10 3" xfId="32452"/>
    <cellStyle name="Normal 3 4 10 3 2" xfId="32453"/>
    <cellStyle name="Normal 3 4 10 3 2 2" xfId="32454"/>
    <cellStyle name="Normal 3 4 10 3 3" xfId="32455"/>
    <cellStyle name="Normal 3 4 10 3 3 2" xfId="32456"/>
    <cellStyle name="Normal 3 4 10 3 4" xfId="32457"/>
    <cellStyle name="Normal 3 4 10 3_37. RESULTADO NEGOCIOS YOY" xfId="32458"/>
    <cellStyle name="Normal 3 4 10 4" xfId="32459"/>
    <cellStyle name="Normal 3 4 10 4 2" xfId="32460"/>
    <cellStyle name="Normal 3 4 10 4 2 2" xfId="32461"/>
    <cellStyle name="Normal 3 4 10 4 3" xfId="32462"/>
    <cellStyle name="Normal 3 4 10 4_37. RESULTADO NEGOCIOS YOY" xfId="32463"/>
    <cellStyle name="Normal 3 4 10 5" xfId="32464"/>
    <cellStyle name="Normal 3 4 10 5 2" xfId="32465"/>
    <cellStyle name="Normal 3 4 10 5_37. RESULTADO NEGOCIOS YOY" xfId="32466"/>
    <cellStyle name="Normal 3 4 10 6" xfId="32467"/>
    <cellStyle name="Normal 3 4 10 6 2" xfId="32468"/>
    <cellStyle name="Normal 3 4 10 6_37. RESULTADO NEGOCIOS YOY" xfId="32469"/>
    <cellStyle name="Normal 3 4 10 7" xfId="32470"/>
    <cellStyle name="Normal 3 4 10 7 2" xfId="32471"/>
    <cellStyle name="Normal 3 4 10 7_37. RESULTADO NEGOCIOS YOY" xfId="32472"/>
    <cellStyle name="Normal 3 4 10 8" xfId="32473"/>
    <cellStyle name="Normal 3 4 10_37. RESULTADO NEGOCIOS YOY" xfId="32474"/>
    <cellStyle name="Normal 3 4 11" xfId="32475"/>
    <cellStyle name="Normal 3 4 11 2" xfId="32476"/>
    <cellStyle name="Normal 3 4 11 2 2" xfId="32477"/>
    <cellStyle name="Normal 3 4 11 2 2 2" xfId="32478"/>
    <cellStyle name="Normal 3 4 11 2 2_37. RESULTADO NEGOCIOS YOY" xfId="32479"/>
    <cellStyle name="Normal 3 4 11 2 3" xfId="32480"/>
    <cellStyle name="Normal 3 4 11 2 3 2" xfId="32481"/>
    <cellStyle name="Normal 3 4 11 2 3_37. RESULTADO NEGOCIOS YOY" xfId="32482"/>
    <cellStyle name="Normal 3 4 11 2 4" xfId="32483"/>
    <cellStyle name="Normal 3 4 11 2 5" xfId="32484"/>
    <cellStyle name="Normal 3 4 11 2_37. RESULTADO NEGOCIOS YOY" xfId="32485"/>
    <cellStyle name="Normal 3 4 11 3" xfId="32486"/>
    <cellStyle name="Normal 3 4 11 3 2" xfId="32487"/>
    <cellStyle name="Normal 3 4 11 3 2 2" xfId="32488"/>
    <cellStyle name="Normal 3 4 11 3 3" xfId="32489"/>
    <cellStyle name="Normal 3 4 11 3 3 2" xfId="32490"/>
    <cellStyle name="Normal 3 4 11 3 4" xfId="32491"/>
    <cellStyle name="Normal 3 4 11 3_37. RESULTADO NEGOCIOS YOY" xfId="32492"/>
    <cellStyle name="Normal 3 4 11 4" xfId="32493"/>
    <cellStyle name="Normal 3 4 11 4 2" xfId="32494"/>
    <cellStyle name="Normal 3 4 11 4 2 2" xfId="32495"/>
    <cellStyle name="Normal 3 4 11 4 3" xfId="32496"/>
    <cellStyle name="Normal 3 4 11 4_37. RESULTADO NEGOCIOS YOY" xfId="32497"/>
    <cellStyle name="Normal 3 4 11 5" xfId="32498"/>
    <cellStyle name="Normal 3 4 11 5 2" xfId="32499"/>
    <cellStyle name="Normal 3 4 11 5_37. RESULTADO NEGOCIOS YOY" xfId="32500"/>
    <cellStyle name="Normal 3 4 11 6" xfId="32501"/>
    <cellStyle name="Normal 3 4 11 6 2" xfId="32502"/>
    <cellStyle name="Normal 3 4 11 6_37. RESULTADO NEGOCIOS YOY" xfId="32503"/>
    <cellStyle name="Normal 3 4 11 7" xfId="32504"/>
    <cellStyle name="Normal 3 4 11 8" xfId="32505"/>
    <cellStyle name="Normal 3 4 11_37. RESULTADO NEGOCIOS YOY" xfId="32506"/>
    <cellStyle name="Normal 3 4 12" xfId="32507"/>
    <cellStyle name="Normal 3 4 12 2" xfId="32508"/>
    <cellStyle name="Normal 3 4 12 2 2" xfId="32509"/>
    <cellStyle name="Normal 3 4 12 2 2 2" xfId="32510"/>
    <cellStyle name="Normal 3 4 12 2 2_37. RESULTADO NEGOCIOS YOY" xfId="32511"/>
    <cellStyle name="Normal 3 4 12 2 3" xfId="32512"/>
    <cellStyle name="Normal 3 4 12 2_37. RESULTADO NEGOCIOS YOY" xfId="32513"/>
    <cellStyle name="Normal 3 4 12 3" xfId="32514"/>
    <cellStyle name="Normal 3 4 12 3 2" xfId="32515"/>
    <cellStyle name="Normal 3 4 12 3_37. RESULTADO NEGOCIOS YOY" xfId="32516"/>
    <cellStyle name="Normal 3 4 12 4" xfId="32517"/>
    <cellStyle name="Normal 3 4 12 5" xfId="32518"/>
    <cellStyle name="Normal 3 4 12_37. RESULTADO NEGOCIOS YOY" xfId="32519"/>
    <cellStyle name="Normal 3 4 13" xfId="32520"/>
    <cellStyle name="Normal 3 4 13 2" xfId="32521"/>
    <cellStyle name="Normal 3 4 13 2 2" xfId="32522"/>
    <cellStyle name="Normal 3 4 13 2 3" xfId="32523"/>
    <cellStyle name="Normal 3 4 13 2_37. RESULTADO NEGOCIOS YOY" xfId="32524"/>
    <cellStyle name="Normal 3 4 13 3" xfId="32525"/>
    <cellStyle name="Normal 3 4 13 3 2" xfId="32526"/>
    <cellStyle name="Normal 3 4 13 3_37. RESULTADO NEGOCIOS YOY" xfId="32527"/>
    <cellStyle name="Normal 3 4 13 4" xfId="32528"/>
    <cellStyle name="Normal 3 4 13 5" xfId="32529"/>
    <cellStyle name="Normal 3 4 13_37. RESULTADO NEGOCIOS YOY" xfId="32530"/>
    <cellStyle name="Normal 3 4 14" xfId="32531"/>
    <cellStyle name="Normal 3 4 14 2" xfId="32532"/>
    <cellStyle name="Normal 3 4 14 2 2" xfId="32533"/>
    <cellStyle name="Normal 3 4 14 2 3" xfId="32534"/>
    <cellStyle name="Normal 3 4 14 2_37. RESULTADO NEGOCIOS YOY" xfId="32535"/>
    <cellStyle name="Normal 3 4 14 3" xfId="32536"/>
    <cellStyle name="Normal 3 4 14 3 2" xfId="32537"/>
    <cellStyle name="Normal 3 4 14 4" xfId="32538"/>
    <cellStyle name="Normal 3 4 14 5" xfId="32539"/>
    <cellStyle name="Normal 3 4 14_37. RESULTADO NEGOCIOS YOY" xfId="32540"/>
    <cellStyle name="Normal 3 4 15" xfId="32541"/>
    <cellStyle name="Normal 3 4 15 2" xfId="32542"/>
    <cellStyle name="Normal 3 4 15 2 2" xfId="32543"/>
    <cellStyle name="Normal 3 4 15 2 3" xfId="32544"/>
    <cellStyle name="Normal 3 4 15 2_37. RESULTADO NEGOCIOS YOY" xfId="32545"/>
    <cellStyle name="Normal 3 4 15 3" xfId="32546"/>
    <cellStyle name="Normal 3 4 15 3 2" xfId="32547"/>
    <cellStyle name="Normal 3 4 15 4" xfId="32548"/>
    <cellStyle name="Normal 3 4 15 5" xfId="32549"/>
    <cellStyle name="Normal 3 4 15_37. RESULTADO NEGOCIOS YOY" xfId="32550"/>
    <cellStyle name="Normal 3 4 16" xfId="32551"/>
    <cellStyle name="Normal 3 4 16 2" xfId="32552"/>
    <cellStyle name="Normal 3 4 16 2 2" xfId="32553"/>
    <cellStyle name="Normal 3 4 16 2 3" xfId="32554"/>
    <cellStyle name="Normal 3 4 16 3" xfId="32555"/>
    <cellStyle name="Normal 3 4 16 4" xfId="32556"/>
    <cellStyle name="Normal 3 4 16_37. RESULTADO NEGOCIOS YOY" xfId="32557"/>
    <cellStyle name="Normal 3 4 17" xfId="32558"/>
    <cellStyle name="Normal 3 4 17 2" xfId="32559"/>
    <cellStyle name="Normal 3 4 17 3" xfId="32560"/>
    <cellStyle name="Normal 3 4 17_37. RESULTADO NEGOCIOS YOY" xfId="32561"/>
    <cellStyle name="Normal 3 4 18" xfId="32562"/>
    <cellStyle name="Normal 3 4 18 2" xfId="32563"/>
    <cellStyle name="Normal 3 4 18 3" xfId="32564"/>
    <cellStyle name="Normal 3 4 18_37. RESULTADO NEGOCIOS YOY" xfId="32565"/>
    <cellStyle name="Normal 3 4 19" xfId="32566"/>
    <cellStyle name="Normal 3 4 19 2" xfId="32567"/>
    <cellStyle name="Normal 3 4 19_37. RESULTADO NEGOCIOS YOY" xfId="32568"/>
    <cellStyle name="Normal 3 4 2" xfId="32569"/>
    <cellStyle name="Normal 3 4 2 10" xfId="32570"/>
    <cellStyle name="Normal 3 4 2 10 2" xfId="32571"/>
    <cellStyle name="Normal 3 4 2 10 2 2" xfId="32572"/>
    <cellStyle name="Normal 3 4 2 10 2 3" xfId="32573"/>
    <cellStyle name="Normal 3 4 2 10 3" xfId="32574"/>
    <cellStyle name="Normal 3 4 2 10 3 2" xfId="32575"/>
    <cellStyle name="Normal 3 4 2 10 4" xfId="32576"/>
    <cellStyle name="Normal 3 4 2 10 5" xfId="32577"/>
    <cellStyle name="Normal 3 4 2 10_37. RESULTADO NEGOCIOS YOY" xfId="32578"/>
    <cellStyle name="Normal 3 4 2 11" xfId="32579"/>
    <cellStyle name="Normal 3 4 2 11 2" xfId="32580"/>
    <cellStyle name="Normal 3 4 2 11 2 2" xfId="32581"/>
    <cellStyle name="Normal 3 4 2 11 2 3" xfId="32582"/>
    <cellStyle name="Normal 3 4 2 11 3" xfId="32583"/>
    <cellStyle name="Normal 3 4 2 11 4" xfId="32584"/>
    <cellStyle name="Normal 3 4 2 11_37. RESULTADO NEGOCIOS YOY" xfId="32585"/>
    <cellStyle name="Normal 3 4 2 12" xfId="32586"/>
    <cellStyle name="Normal 3 4 2 12 2" xfId="32587"/>
    <cellStyle name="Normal 3 4 2 12 3" xfId="32588"/>
    <cellStyle name="Normal 3 4 2 12 4" xfId="32589"/>
    <cellStyle name="Normal 3 4 2 12_37. RESULTADO NEGOCIOS YOY" xfId="32590"/>
    <cellStyle name="Normal 3 4 2 13" xfId="32591"/>
    <cellStyle name="Normal 3 4 2 13 2" xfId="32592"/>
    <cellStyle name="Normal 3 4 2 13 3" xfId="32593"/>
    <cellStyle name="Normal 3 4 2 13_37. RESULTADO NEGOCIOS YOY" xfId="32594"/>
    <cellStyle name="Normal 3 4 2 14" xfId="32595"/>
    <cellStyle name="Normal 3 4 2 14 2" xfId="32596"/>
    <cellStyle name="Normal 3 4 2 14_37. RESULTADO NEGOCIOS YOY" xfId="32597"/>
    <cellStyle name="Normal 3 4 2 15" xfId="32598"/>
    <cellStyle name="Normal 3 4 2 16" xfId="32599"/>
    <cellStyle name="Normal 3 4 2 17" xfId="32600"/>
    <cellStyle name="Normal 3 4 2 2" xfId="32601"/>
    <cellStyle name="Normal 3 4 2 2 10" xfId="32602"/>
    <cellStyle name="Normal 3 4 2 2 10 2" xfId="32603"/>
    <cellStyle name="Normal 3 4 2 2 10 3" xfId="32604"/>
    <cellStyle name="Normal 3 4 2 2 10 4" xfId="32605"/>
    <cellStyle name="Normal 3 4 2 2 10_37. RESULTADO NEGOCIOS YOY" xfId="32606"/>
    <cellStyle name="Normal 3 4 2 2 11" xfId="32607"/>
    <cellStyle name="Normal 3 4 2 2 11 2" xfId="32608"/>
    <cellStyle name="Normal 3 4 2 2 11_37. RESULTADO NEGOCIOS YOY" xfId="32609"/>
    <cellStyle name="Normal 3 4 2 2 12" xfId="32610"/>
    <cellStyle name="Normal 3 4 2 2 13" xfId="32611"/>
    <cellStyle name="Normal 3 4 2 2 14" xfId="32612"/>
    <cellStyle name="Normal 3 4 2 2 2" xfId="32613"/>
    <cellStyle name="Normal 3 4 2 2 2 10" xfId="32614"/>
    <cellStyle name="Normal 3 4 2 2 2 2" xfId="32615"/>
    <cellStyle name="Normal 3 4 2 2 2 2 2" xfId="32616"/>
    <cellStyle name="Normal 3 4 2 2 2 2 2 2" xfId="32617"/>
    <cellStyle name="Normal 3 4 2 2 2 2 2 2 2" xfId="32618"/>
    <cellStyle name="Normal 3 4 2 2 2 2 2 3" xfId="32619"/>
    <cellStyle name="Normal 3 4 2 2 2 2 2 4" xfId="32620"/>
    <cellStyle name="Normal 3 4 2 2 2 2 2_37. RESULTADO NEGOCIOS YOY" xfId="32621"/>
    <cellStyle name="Normal 3 4 2 2 2 2 3" xfId="32622"/>
    <cellStyle name="Normal 3 4 2 2 2 2 3 2" xfId="32623"/>
    <cellStyle name="Normal 3 4 2 2 2 2 3_37. RESULTADO NEGOCIOS YOY" xfId="32624"/>
    <cellStyle name="Normal 3 4 2 2 2 2 4" xfId="32625"/>
    <cellStyle name="Normal 3 4 2 2 2 2 4 2" xfId="32626"/>
    <cellStyle name="Normal 3 4 2 2 2 2 5" xfId="32627"/>
    <cellStyle name="Normal 3 4 2 2 2 2 6" xfId="32628"/>
    <cellStyle name="Normal 3 4 2 2 2 2_37. RESULTADO NEGOCIOS YOY" xfId="32629"/>
    <cellStyle name="Normal 3 4 2 2 2 3" xfId="32630"/>
    <cellStyle name="Normal 3 4 2 2 2 3 2" xfId="32631"/>
    <cellStyle name="Normal 3 4 2 2 2 3 2 2" xfId="32632"/>
    <cellStyle name="Normal 3 4 2 2 2 3 2 3" xfId="32633"/>
    <cellStyle name="Normal 3 4 2 2 2 3 3" xfId="32634"/>
    <cellStyle name="Normal 3 4 2 2 2 3 3 2" xfId="32635"/>
    <cellStyle name="Normal 3 4 2 2 2 3 4" xfId="32636"/>
    <cellStyle name="Normal 3 4 2 2 2 3 5" xfId="32637"/>
    <cellStyle name="Normal 3 4 2 2 2 3_37. RESULTADO NEGOCIOS YOY" xfId="32638"/>
    <cellStyle name="Normal 3 4 2 2 2 4" xfId="32639"/>
    <cellStyle name="Normal 3 4 2 2 2 4 2" xfId="32640"/>
    <cellStyle name="Normal 3 4 2 2 2 4 2 2" xfId="32641"/>
    <cellStyle name="Normal 3 4 2 2 2 4 2 3" xfId="32642"/>
    <cellStyle name="Normal 3 4 2 2 2 4 3" xfId="32643"/>
    <cellStyle name="Normal 3 4 2 2 2 4 4" xfId="32644"/>
    <cellStyle name="Normal 3 4 2 2 2 4_37. RESULTADO NEGOCIOS YOY" xfId="32645"/>
    <cellStyle name="Normal 3 4 2 2 2 5" xfId="32646"/>
    <cellStyle name="Normal 3 4 2 2 2 5 2" xfId="32647"/>
    <cellStyle name="Normal 3 4 2 2 2 5 3" xfId="32648"/>
    <cellStyle name="Normal 3 4 2 2 2 5 4" xfId="32649"/>
    <cellStyle name="Normal 3 4 2 2 2 5_37. RESULTADO NEGOCIOS YOY" xfId="32650"/>
    <cellStyle name="Normal 3 4 2 2 2 6" xfId="32651"/>
    <cellStyle name="Normal 3 4 2 2 2 6 2" xfId="32652"/>
    <cellStyle name="Normal 3 4 2 2 2 6 3" xfId="32653"/>
    <cellStyle name="Normal 3 4 2 2 2 6 4" xfId="32654"/>
    <cellStyle name="Normal 3 4 2 2 2 6_37. RESULTADO NEGOCIOS YOY" xfId="32655"/>
    <cellStyle name="Normal 3 4 2 2 2 7" xfId="32656"/>
    <cellStyle name="Normal 3 4 2 2 2 7 2" xfId="32657"/>
    <cellStyle name="Normal 3 4 2 2 2 7 3" xfId="32658"/>
    <cellStyle name="Normal 3 4 2 2 2 7 4" xfId="32659"/>
    <cellStyle name="Normal 3 4 2 2 2 7_37. RESULTADO NEGOCIOS YOY" xfId="32660"/>
    <cellStyle name="Normal 3 4 2 2 2 8" xfId="32661"/>
    <cellStyle name="Normal 3 4 2 2 2 9" xfId="32662"/>
    <cellStyle name="Normal 3 4 2 2 2_37. RESULTADO NEGOCIOS YOY" xfId="32663"/>
    <cellStyle name="Normal 3 4 2 2 3" xfId="32664"/>
    <cellStyle name="Normal 3 4 2 2 3 2" xfId="32665"/>
    <cellStyle name="Normal 3 4 2 2 3 2 2" xfId="32666"/>
    <cellStyle name="Normal 3 4 2 2 3 2 2 2" xfId="32667"/>
    <cellStyle name="Normal 3 4 2 2 3 2 2 3" xfId="32668"/>
    <cellStyle name="Normal 3 4 2 2 3 2 2_37. RESULTADO NEGOCIOS YOY" xfId="32669"/>
    <cellStyle name="Normal 3 4 2 2 3 2 3" xfId="32670"/>
    <cellStyle name="Normal 3 4 2 2 3 2 3 2" xfId="32671"/>
    <cellStyle name="Normal 3 4 2 2 3 2 3_37. RESULTADO NEGOCIOS YOY" xfId="32672"/>
    <cellStyle name="Normal 3 4 2 2 3 2 4" xfId="32673"/>
    <cellStyle name="Normal 3 4 2 2 3 2 5" xfId="32674"/>
    <cellStyle name="Normal 3 4 2 2 3 2_37. RESULTADO NEGOCIOS YOY" xfId="32675"/>
    <cellStyle name="Normal 3 4 2 2 3 3" xfId="32676"/>
    <cellStyle name="Normal 3 4 2 2 3 3 2" xfId="32677"/>
    <cellStyle name="Normal 3 4 2 2 3 3 2 2" xfId="32678"/>
    <cellStyle name="Normal 3 4 2 2 3 3 2 3" xfId="32679"/>
    <cellStyle name="Normal 3 4 2 2 3 3 3" xfId="32680"/>
    <cellStyle name="Normal 3 4 2 2 3 3 3 2" xfId="32681"/>
    <cellStyle name="Normal 3 4 2 2 3 3 4" xfId="32682"/>
    <cellStyle name="Normal 3 4 2 2 3 3 5" xfId="32683"/>
    <cellStyle name="Normal 3 4 2 2 3 3_37. RESULTADO NEGOCIOS YOY" xfId="32684"/>
    <cellStyle name="Normal 3 4 2 2 3 4" xfId="32685"/>
    <cellStyle name="Normal 3 4 2 2 3 4 2" xfId="32686"/>
    <cellStyle name="Normal 3 4 2 2 3 4 2 2" xfId="32687"/>
    <cellStyle name="Normal 3 4 2 2 3 4 2 3" xfId="32688"/>
    <cellStyle name="Normal 3 4 2 2 3 4 3" xfId="32689"/>
    <cellStyle name="Normal 3 4 2 2 3 4 4" xfId="32690"/>
    <cellStyle name="Normal 3 4 2 2 3 4_37. RESULTADO NEGOCIOS YOY" xfId="32691"/>
    <cellStyle name="Normal 3 4 2 2 3 5" xfId="32692"/>
    <cellStyle name="Normal 3 4 2 2 3 5 2" xfId="32693"/>
    <cellStyle name="Normal 3 4 2 2 3 5 3" xfId="32694"/>
    <cellStyle name="Normal 3 4 2 2 3 5 4" xfId="32695"/>
    <cellStyle name="Normal 3 4 2 2 3 5_37. RESULTADO NEGOCIOS YOY" xfId="32696"/>
    <cellStyle name="Normal 3 4 2 2 3 6" xfId="32697"/>
    <cellStyle name="Normal 3 4 2 2 3 6 2" xfId="32698"/>
    <cellStyle name="Normal 3 4 2 2 3 6 3" xfId="32699"/>
    <cellStyle name="Normal 3 4 2 2 3 6_37. RESULTADO NEGOCIOS YOY" xfId="32700"/>
    <cellStyle name="Normal 3 4 2 2 3 7" xfId="32701"/>
    <cellStyle name="Normal 3 4 2 2 3 8" xfId="32702"/>
    <cellStyle name="Normal 3 4 2 2 3_37. RESULTADO NEGOCIOS YOY" xfId="32703"/>
    <cellStyle name="Normal 3 4 2 2 4" xfId="32704"/>
    <cellStyle name="Normal 3 4 2 2 4 2" xfId="32705"/>
    <cellStyle name="Normal 3 4 2 2 4 2 2" xfId="32706"/>
    <cellStyle name="Normal 3 4 2 2 4 2 3" xfId="32707"/>
    <cellStyle name="Normal 3 4 2 2 4 2_37. RESULTADO NEGOCIOS YOY" xfId="32708"/>
    <cellStyle name="Normal 3 4 2 2 4 3" xfId="32709"/>
    <cellStyle name="Normal 3 4 2 2 4 3 2" xfId="32710"/>
    <cellStyle name="Normal 3 4 2 2 4 3_37. RESULTADO NEGOCIOS YOY" xfId="32711"/>
    <cellStyle name="Normal 3 4 2 2 4 4" xfId="32712"/>
    <cellStyle name="Normal 3 4 2 2 4 5" xfId="32713"/>
    <cellStyle name="Normal 3 4 2 2 4_37. RESULTADO NEGOCIOS YOY" xfId="32714"/>
    <cellStyle name="Normal 3 4 2 2 5" xfId="32715"/>
    <cellStyle name="Normal 3 4 2 2 5 2" xfId="32716"/>
    <cellStyle name="Normal 3 4 2 2 5 2 2" xfId="32717"/>
    <cellStyle name="Normal 3 4 2 2 5 2 3" xfId="32718"/>
    <cellStyle name="Normal 3 4 2 2 5 2_37. RESULTADO NEGOCIOS YOY" xfId="32719"/>
    <cellStyle name="Normal 3 4 2 2 5 3" xfId="32720"/>
    <cellStyle name="Normal 3 4 2 2 5 3 2" xfId="32721"/>
    <cellStyle name="Normal 3 4 2 2 5 4" xfId="32722"/>
    <cellStyle name="Normal 3 4 2 2 5 5" xfId="32723"/>
    <cellStyle name="Normal 3 4 2 2 5_37. RESULTADO NEGOCIOS YOY" xfId="32724"/>
    <cellStyle name="Normal 3 4 2 2 6" xfId="32725"/>
    <cellStyle name="Normal 3 4 2 2 6 2" xfId="32726"/>
    <cellStyle name="Normal 3 4 2 2 6 2 2" xfId="32727"/>
    <cellStyle name="Normal 3 4 2 2 6 2 3" xfId="32728"/>
    <cellStyle name="Normal 3 4 2 2 6 2_37. RESULTADO NEGOCIOS YOY" xfId="32729"/>
    <cellStyle name="Normal 3 4 2 2 6 3" xfId="32730"/>
    <cellStyle name="Normal 3 4 2 2 6 3 2" xfId="38323"/>
    <cellStyle name="Normal 3 4 2 2 6 4" xfId="32731"/>
    <cellStyle name="Normal 3 4 2 2 6 5" xfId="38324"/>
    <cellStyle name="Normal 3 4 2 2 6_37. RESULTADO NEGOCIOS YOY" xfId="38325"/>
    <cellStyle name="Normal 3 4 2 2 7" xfId="32732"/>
    <cellStyle name="Normal 3 4 2 2 7 2" xfId="32733"/>
    <cellStyle name="Normal 3 4 2 2 7 2 2" xfId="38326"/>
    <cellStyle name="Normal 3 4 2 2 7 2 3" xfId="38327"/>
    <cellStyle name="Normal 3 4 2 2 7 3" xfId="32734"/>
    <cellStyle name="Normal 3 4 2 2 7 4" xfId="32735"/>
    <cellStyle name="Normal 3 4 2 2 7_37. RESULTADO NEGOCIOS YOY" xfId="38328"/>
    <cellStyle name="Normal 3 4 2 2 8" xfId="32736"/>
    <cellStyle name="Normal 3 4 2 2 8 2" xfId="32737"/>
    <cellStyle name="Normal 3 4 2 2 8 3" xfId="32738"/>
    <cellStyle name="Normal 3 4 2 2 8 4" xfId="32739"/>
    <cellStyle name="Normal 3 4 2 2 8_37. RESULTADO NEGOCIOS YOY" xfId="38329"/>
    <cellStyle name="Normal 3 4 2 2 9" xfId="32740"/>
    <cellStyle name="Normal 3 4 2 2 9 2" xfId="32741"/>
    <cellStyle name="Normal 3 4 2 2 9 3" xfId="32742"/>
    <cellStyle name="Normal 3 4 2 2 9 4" xfId="33887"/>
    <cellStyle name="Normal 3 4 2 2 9_37. RESULTADO NEGOCIOS YOY" xfId="38330"/>
    <cellStyle name="Normal 3 4 2 2_37. RESULTADO NEGOCIOS YOY" xfId="38331"/>
    <cellStyle name="Normal 3 4 2 3" xfId="33888"/>
    <cellStyle name="Normal 3 4 2 3 10" xfId="33889"/>
    <cellStyle name="Normal 3 4 2 3 10 2" xfId="38332"/>
    <cellStyle name="Normal 3 4 2 3 10_37. RESULTADO NEGOCIOS YOY" xfId="38333"/>
    <cellStyle name="Normal 3 4 2 3 11" xfId="33890"/>
    <cellStyle name="Normal 3 4 2 3 12" xfId="38334"/>
    <cellStyle name="Normal 3 4 2 3 2" xfId="33891"/>
    <cellStyle name="Normal 3 4 2 3 2 2" xfId="33892"/>
    <cellStyle name="Normal 3 4 2 3 2 2 2" xfId="38335"/>
    <cellStyle name="Normal 3 4 2 3 2 2 2 2" xfId="38336"/>
    <cellStyle name="Normal 3 4 2 3 2 2 2 2 2" xfId="38337"/>
    <cellStyle name="Normal 3 4 2 3 2 2 2 3" xfId="38338"/>
    <cellStyle name="Normal 3 4 2 3 2 2 2_37. RESULTADO NEGOCIOS YOY" xfId="38339"/>
    <cellStyle name="Normal 3 4 2 3 2 2 3" xfId="38340"/>
    <cellStyle name="Normal 3 4 2 3 2 2 3 2" xfId="38341"/>
    <cellStyle name="Normal 3 4 2 3 2 2 3_37. RESULTADO NEGOCIOS YOY" xfId="38342"/>
    <cellStyle name="Normal 3 4 2 3 2 3" xfId="33893"/>
    <cellStyle name="Normal 3 4 2 3 2 4" xfId="33894"/>
    <cellStyle name="Normal 3 4 2 3 3" xfId="33895"/>
    <cellStyle name="Normal 3 4 2 3 3 2" xfId="33896"/>
    <cellStyle name="Normal 3 4 2 3 3 3" xfId="33897"/>
    <cellStyle name="Normal 3 4 2 3 3 4" xfId="33898"/>
    <cellStyle name="Normal 3 4 2 3 4" xfId="33899"/>
    <cellStyle name="Normal 3 4 2 3 4 2" xfId="33900"/>
    <cellStyle name="Normal 3 4 2 3 4 3" xfId="33901"/>
    <cellStyle name="Normal 3 4 2 3 4 4" xfId="33902"/>
    <cellStyle name="Normal 3 4 2 3 5" xfId="33903"/>
    <cellStyle name="Normal 3 4 2 3 5 2" xfId="33904"/>
    <cellStyle name="Normal 3 4 2 3 5 3" xfId="33905"/>
    <cellStyle name="Normal 3 4 2 3 5 4" xfId="33906"/>
    <cellStyle name="Normal 3 4 2 3 6" xfId="33907"/>
    <cellStyle name="Normal 3 4 2 3 6 2" xfId="33908"/>
    <cellStyle name="Normal 3 4 2 3 6 3" xfId="33909"/>
    <cellStyle name="Normal 3 4 2 3 6 4" xfId="33910"/>
    <cellStyle name="Normal 3 4 2 3 7" xfId="33911"/>
    <cellStyle name="Normal 3 4 2 3 7 2" xfId="33912"/>
    <cellStyle name="Normal 3 4 2 3 7 3" xfId="33913"/>
    <cellStyle name="Normal 3 4 2 3 7 4" xfId="33914"/>
    <cellStyle name="Normal 3 4 2 3 8" xfId="33915"/>
    <cellStyle name="Normal 3 4 2 3 8 2" xfId="33916"/>
    <cellStyle name="Normal 3 4 2 3 8 3" xfId="33917"/>
    <cellStyle name="Normal 3 4 2 3 8 4" xfId="33918"/>
    <cellStyle name="Normal 3 4 2 3 9" xfId="33919"/>
    <cellStyle name="Normal 3 4 2 4" xfId="33920"/>
    <cellStyle name="Normal 3 4 2 4 2" xfId="33921"/>
    <cellStyle name="Normal 3 4 2 4 2 2" xfId="33922"/>
    <cellStyle name="Normal 3 4 2 4 2 3" xfId="33923"/>
    <cellStyle name="Normal 3 4 2 4 2 4" xfId="33924"/>
    <cellStyle name="Normal 3 4 2 4 3" xfId="33925"/>
    <cellStyle name="Normal 3 4 2 4 3 2" xfId="33926"/>
    <cellStyle name="Normal 3 4 2 4 3 3" xfId="33927"/>
    <cellStyle name="Normal 3 4 2 4 3 4" xfId="33928"/>
    <cellStyle name="Normal 3 4 2 4 4" xfId="33929"/>
    <cellStyle name="Normal 3 4 2 4 4 2" xfId="33930"/>
    <cellStyle name="Normal 3 4 2 4 4 3" xfId="33931"/>
    <cellStyle name="Normal 3 4 2 4 4 4" xfId="33932"/>
    <cellStyle name="Normal 3 4 2 4 5" xfId="33933"/>
    <cellStyle name="Normal 3 4 2 4 5 2" xfId="33934"/>
    <cellStyle name="Normal 3 4 2 4 5 3" xfId="33935"/>
    <cellStyle name="Normal 3 4 2 4 5 4" xfId="33936"/>
    <cellStyle name="Normal 3 4 2 4 6" xfId="33937"/>
    <cellStyle name="Normal 3 4 2 4 7" xfId="33938"/>
    <cellStyle name="Normal 3 4 2 4 8" xfId="33939"/>
    <cellStyle name="Normal 3 4 2 5" xfId="33940"/>
    <cellStyle name="Normal 3 4 2 5 2" xfId="33941"/>
    <cellStyle name="Normal 3 4 2 5 3" xfId="33942"/>
    <cellStyle name="Normal 3 4 2 5 4" xfId="33943"/>
    <cellStyle name="Normal 3 4 2 6" xfId="33944"/>
    <cellStyle name="Normal 3 4 2 6 2" xfId="33945"/>
    <cellStyle name="Normal 3 4 2 6 3" xfId="33946"/>
    <cellStyle name="Normal 3 4 2 6 4" xfId="33947"/>
    <cellStyle name="Normal 3 4 2 7" xfId="33948"/>
    <cellStyle name="Normal 3 4 2 7 2" xfId="33949"/>
    <cellStyle name="Normal 3 4 2 7 3" xfId="33950"/>
    <cellStyle name="Normal 3 4 2 7 4" xfId="33951"/>
    <cellStyle name="Normal 3 4 2 8" xfId="33952"/>
    <cellStyle name="Normal 3 4 2 8 2" xfId="33953"/>
    <cellStyle name="Normal 3 4 2 8 3" xfId="33954"/>
    <cellStyle name="Normal 3 4 2 8 4" xfId="33955"/>
    <cellStyle name="Normal 3 4 2 9" xfId="33956"/>
    <cellStyle name="Normal 3 4 2 9 2" xfId="33957"/>
    <cellStyle name="Normal 3 4 2 9 3" xfId="33958"/>
    <cellStyle name="Normal 3 4 2 9 4" xfId="33959"/>
    <cellStyle name="Normal 3 4 20" xfId="33960"/>
    <cellStyle name="Normal 3 4 21" xfId="33961"/>
    <cellStyle name="Normal 3 4 3" xfId="33962"/>
    <cellStyle name="Normal 3 4 3 10" xfId="33963"/>
    <cellStyle name="Normal 3 4 3 10 2" xfId="33964"/>
    <cellStyle name="Normal 3 4 3 10 3" xfId="33965"/>
    <cellStyle name="Normal 3 4 3 10 4" xfId="33966"/>
    <cellStyle name="Normal 3 4 3 11" xfId="33967"/>
    <cellStyle name="Normal 3 4 3 11 2" xfId="33968"/>
    <cellStyle name="Normal 3 4 3 11 3" xfId="33969"/>
    <cellStyle name="Normal 3 4 3 11 4" xfId="33970"/>
    <cellStyle name="Normal 3 4 3 12" xfId="33971"/>
    <cellStyle name="Normal 3 4 3 13" xfId="33972"/>
    <cellStyle name="Normal 3 4 3 14" xfId="33973"/>
    <cellStyle name="Normal 3 4 3 15" xfId="33974"/>
    <cellStyle name="Normal 3 4 3 16" xfId="33975"/>
    <cellStyle name="Normal 3 4 3 2" xfId="33976"/>
    <cellStyle name="Normal 3 4 3 2 10" xfId="33977"/>
    <cellStyle name="Normal 3 4 3 2 11" xfId="33978"/>
    <cellStyle name="Normal 3 4 3 2 2" xfId="33979"/>
    <cellStyle name="Normal 3 4 3 2 2 2" xfId="33980"/>
    <cellStyle name="Normal 3 4 3 2 2 3" xfId="33981"/>
    <cellStyle name="Normal 3 4 3 2 2 4" xfId="33982"/>
    <cellStyle name="Normal 3 4 3 2 3" xfId="33983"/>
    <cellStyle name="Normal 3 4 3 2 3 2" xfId="33984"/>
    <cellStyle name="Normal 3 4 3 2 3 3" xfId="33985"/>
    <cellStyle name="Normal 3 4 3 2 3 4" xfId="33986"/>
    <cellStyle name="Normal 3 4 3 2 4" xfId="33987"/>
    <cellStyle name="Normal 3 4 3 2 4 2" xfId="33988"/>
    <cellStyle name="Normal 3 4 3 2 4 3" xfId="33989"/>
    <cellStyle name="Normal 3 4 3 2 4 4" xfId="33990"/>
    <cellStyle name="Normal 3 4 3 2 5" xfId="33991"/>
    <cellStyle name="Normal 3 4 3 2 5 2" xfId="33992"/>
    <cellStyle name="Normal 3 4 3 2 5 3" xfId="33993"/>
    <cellStyle name="Normal 3 4 3 2 5 4" xfId="33994"/>
    <cellStyle name="Normal 3 4 3 2 6" xfId="33995"/>
    <cellStyle name="Normal 3 4 3 2 6 2" xfId="33996"/>
    <cellStyle name="Normal 3 4 3 2 6 3" xfId="33997"/>
    <cellStyle name="Normal 3 4 3 2 6 4" xfId="33998"/>
    <cellStyle name="Normal 3 4 3 2 7" xfId="33999"/>
    <cellStyle name="Normal 3 4 3 2 7 2" xfId="34000"/>
    <cellStyle name="Normal 3 4 3 2 7 3" xfId="34001"/>
    <cellStyle name="Normal 3 4 3 2 7 4" xfId="34002"/>
    <cellStyle name="Normal 3 4 3 2 8" xfId="34003"/>
    <cellStyle name="Normal 3 4 3 2 8 2" xfId="34004"/>
    <cellStyle name="Normal 3 4 3 2 8 3" xfId="34005"/>
    <cellStyle name="Normal 3 4 3 2 8 4" xfId="34006"/>
    <cellStyle name="Normal 3 4 3 2 9" xfId="34007"/>
    <cellStyle name="Normal 3 4 3 3" xfId="34008"/>
    <cellStyle name="Normal 3 4 3 3 10" xfId="34009"/>
    <cellStyle name="Normal 3 4 3 3 11" xfId="34010"/>
    <cellStyle name="Normal 3 4 3 3 2" xfId="34011"/>
    <cellStyle name="Normal 3 4 3 3 2 2" xfId="34012"/>
    <cellStyle name="Normal 3 4 3 3 2 3" xfId="34013"/>
    <cellStyle name="Normal 3 4 3 3 2 4" xfId="34014"/>
    <cellStyle name="Normal 3 4 3 3 3" xfId="34015"/>
    <cellStyle name="Normal 3 4 3 3 3 2" xfId="34016"/>
    <cellStyle name="Normal 3 4 3 3 3 3" xfId="34017"/>
    <cellStyle name="Normal 3 4 3 3 3 4" xfId="34018"/>
    <cellStyle name="Normal 3 4 3 3 4" xfId="34019"/>
    <cellStyle name="Normal 3 4 3 3 4 2" xfId="34020"/>
    <cellStyle name="Normal 3 4 3 3 4 3" xfId="34021"/>
    <cellStyle name="Normal 3 4 3 3 4 4" xfId="34022"/>
    <cellStyle name="Normal 3 4 3 3 5" xfId="34023"/>
    <cellStyle name="Normal 3 4 3 3 5 2" xfId="34024"/>
    <cellStyle name="Normal 3 4 3 3 5 3" xfId="34025"/>
    <cellStyle name="Normal 3 4 3 3 5 4" xfId="34026"/>
    <cellStyle name="Normal 3 4 3 3 6" xfId="34027"/>
    <cellStyle name="Normal 3 4 3 3 6 2" xfId="34028"/>
    <cellStyle name="Normal 3 4 3 3 6 3" xfId="34029"/>
    <cellStyle name="Normal 3 4 3 3 6 4" xfId="34030"/>
    <cellStyle name="Normal 3 4 3 3 7" xfId="34031"/>
    <cellStyle name="Normal 3 4 3 3 7 2" xfId="34032"/>
    <cellStyle name="Normal 3 4 3 3 7 3" xfId="34033"/>
    <cellStyle name="Normal 3 4 3 3 7 4" xfId="34034"/>
    <cellStyle name="Normal 3 4 3 3 8" xfId="34035"/>
    <cellStyle name="Normal 3 4 3 3 8 2" xfId="34036"/>
    <cellStyle name="Normal 3 4 3 3 8 3" xfId="34037"/>
    <cellStyle name="Normal 3 4 3 3 8 4" xfId="34038"/>
    <cellStyle name="Normal 3 4 3 3 9" xfId="34039"/>
    <cellStyle name="Normal 3 4 3 4" xfId="34040"/>
    <cellStyle name="Normal 3 4 3 4 2" xfId="34041"/>
    <cellStyle name="Normal 3 4 3 4 2 2" xfId="34042"/>
    <cellStyle name="Normal 3 4 3 4 2 3" xfId="34043"/>
    <cellStyle name="Normal 3 4 3 4 2 4" xfId="34044"/>
    <cellStyle name="Normal 3 4 3 4 3" xfId="34045"/>
    <cellStyle name="Normal 3 4 3 4 3 2" xfId="34046"/>
    <cellStyle name="Normal 3 4 3 4 3 3" xfId="34047"/>
    <cellStyle name="Normal 3 4 3 4 3 4" xfId="34048"/>
    <cellStyle name="Normal 3 4 3 4 4" xfId="34049"/>
    <cellStyle name="Normal 3 4 3 4 4 2" xfId="34050"/>
    <cellStyle name="Normal 3 4 3 4 4 3" xfId="34051"/>
    <cellStyle name="Normal 3 4 3 4 4 4" xfId="34052"/>
    <cellStyle name="Normal 3 4 3 4 5" xfId="34053"/>
    <cellStyle name="Normal 3 4 3 4 5 2" xfId="34054"/>
    <cellStyle name="Normal 3 4 3 4 5 3" xfId="34055"/>
    <cellStyle name="Normal 3 4 3 4 5 4" xfId="34056"/>
    <cellStyle name="Normal 3 4 3 4 6" xfId="34057"/>
    <cellStyle name="Normal 3 4 3 4 7" xfId="34058"/>
    <cellStyle name="Normal 3 4 3 4 8" xfId="34059"/>
    <cellStyle name="Normal 3 4 3 5" xfId="34060"/>
    <cellStyle name="Normal 3 4 3 5 2" xfId="34061"/>
    <cellStyle name="Normal 3 4 3 5 3" xfId="34062"/>
    <cellStyle name="Normal 3 4 3 5 4" xfId="34063"/>
    <cellStyle name="Normal 3 4 3 6" xfId="34064"/>
    <cellStyle name="Normal 3 4 3 6 2" xfId="34065"/>
    <cellStyle name="Normal 3 4 3 6 3" xfId="34066"/>
    <cellStyle name="Normal 3 4 3 6 4" xfId="34067"/>
    <cellStyle name="Normal 3 4 3 7" xfId="34068"/>
    <cellStyle name="Normal 3 4 3 7 2" xfId="34069"/>
    <cellStyle name="Normal 3 4 3 7 3" xfId="34070"/>
    <cellStyle name="Normal 3 4 3 7 4" xfId="34071"/>
    <cellStyle name="Normal 3 4 3 8" xfId="34072"/>
    <cellStyle name="Normal 3 4 3 8 2" xfId="34073"/>
    <cellStyle name="Normal 3 4 3 8 3" xfId="34074"/>
    <cellStyle name="Normal 3 4 3 8 4" xfId="34075"/>
    <cellStyle name="Normal 3 4 3 9" xfId="34076"/>
    <cellStyle name="Normal 3 4 3 9 2" xfId="34077"/>
    <cellStyle name="Normal 3 4 3 9 3" xfId="34078"/>
    <cellStyle name="Normal 3 4 3 9 4" xfId="34079"/>
    <cellStyle name="Normal 3 4 4" xfId="34080"/>
    <cellStyle name="Normal 3 4 4 10" xfId="34081"/>
    <cellStyle name="Normal 3 4 4 10 2" xfId="34082"/>
    <cellStyle name="Normal 3 4 4 10 3" xfId="34083"/>
    <cellStyle name="Normal 3 4 4 10 4" xfId="34084"/>
    <cellStyle name="Normal 3 4 4 11" xfId="34085"/>
    <cellStyle name="Normal 3 4 4 12" xfId="34086"/>
    <cellStyle name="Normal 3 4 4 13" xfId="34087"/>
    <cellStyle name="Normal 3 4 4 2" xfId="34088"/>
    <cellStyle name="Normal 3 4 4 2 10" xfId="34089"/>
    <cellStyle name="Normal 3 4 4 2 11" xfId="34090"/>
    <cellStyle name="Normal 3 4 4 2 2" xfId="34091"/>
    <cellStyle name="Normal 3 4 4 2 2 2" xfId="34092"/>
    <cellStyle name="Normal 3 4 4 2 2 3" xfId="34093"/>
    <cellStyle name="Normal 3 4 4 2 2 4" xfId="34094"/>
    <cellStyle name="Normal 3 4 4 2 3" xfId="34095"/>
    <cellStyle name="Normal 3 4 4 2 3 2" xfId="34096"/>
    <cellStyle name="Normal 3 4 4 2 3 3" xfId="34097"/>
    <cellStyle name="Normal 3 4 4 2 3 4" xfId="34098"/>
    <cellStyle name="Normal 3 4 4 2 4" xfId="34099"/>
    <cellStyle name="Normal 3 4 4 2 4 2" xfId="34100"/>
    <cellStyle name="Normal 3 4 4 2 4 3" xfId="34101"/>
    <cellStyle name="Normal 3 4 4 2 4 4" xfId="34102"/>
    <cellStyle name="Normal 3 4 4 2 5" xfId="34103"/>
    <cellStyle name="Normal 3 4 4 2 5 2" xfId="34104"/>
    <cellStyle name="Normal 3 4 4 2 5 3" xfId="34105"/>
    <cellStyle name="Normal 3 4 4 2 5 4" xfId="34106"/>
    <cellStyle name="Normal 3 4 4 2 6" xfId="34107"/>
    <cellStyle name="Normal 3 4 4 2 6 2" xfId="34108"/>
    <cellStyle name="Normal 3 4 4 2 6 3" xfId="34109"/>
    <cellStyle name="Normal 3 4 4 2 6 4" xfId="34110"/>
    <cellStyle name="Normal 3 4 4 2 7" xfId="34111"/>
    <cellStyle name="Normal 3 4 4 2 7 2" xfId="34112"/>
    <cellStyle name="Normal 3 4 4 2 7 3" xfId="34113"/>
    <cellStyle name="Normal 3 4 4 2 7 4" xfId="34114"/>
    <cellStyle name="Normal 3 4 4 2 8" xfId="34115"/>
    <cellStyle name="Normal 3 4 4 2 8 2" xfId="34116"/>
    <cellStyle name="Normal 3 4 4 2 8 3" xfId="34117"/>
    <cellStyle name="Normal 3 4 4 2 8 4" xfId="34118"/>
    <cellStyle name="Normal 3 4 4 2 9" xfId="34119"/>
    <cellStyle name="Normal 3 4 4 3" xfId="34120"/>
    <cellStyle name="Normal 3 4 4 3 2" xfId="34121"/>
    <cellStyle name="Normal 3 4 4 3 2 2" xfId="34122"/>
    <cellStyle name="Normal 3 4 4 3 2 3" xfId="34123"/>
    <cellStyle name="Normal 3 4 4 3 2 4" xfId="34124"/>
    <cellStyle name="Normal 3 4 4 3 3" xfId="34125"/>
    <cellStyle name="Normal 3 4 4 3 3 2" xfId="34126"/>
    <cellStyle name="Normal 3 4 4 3 3 3" xfId="34127"/>
    <cellStyle name="Normal 3 4 4 3 3 4" xfId="34128"/>
    <cellStyle name="Normal 3 4 4 3 4" xfId="34129"/>
    <cellStyle name="Normal 3 4 4 3 4 2" xfId="34130"/>
    <cellStyle name="Normal 3 4 4 3 4 3" xfId="34131"/>
    <cellStyle name="Normal 3 4 4 3 4 4" xfId="34132"/>
    <cellStyle name="Normal 3 4 4 3 5" xfId="34133"/>
    <cellStyle name="Normal 3 4 4 3 5 2" xfId="34134"/>
    <cellStyle name="Normal 3 4 4 3 5 3" xfId="34135"/>
    <cellStyle name="Normal 3 4 4 3 5 4" xfId="34136"/>
    <cellStyle name="Normal 3 4 4 3 6" xfId="34137"/>
    <cellStyle name="Normal 3 4 4 3 7" xfId="34138"/>
    <cellStyle name="Normal 3 4 4 3 8" xfId="34139"/>
    <cellStyle name="Normal 3 4 4 4" xfId="34140"/>
    <cellStyle name="Normal 3 4 4 4 2" xfId="34141"/>
    <cellStyle name="Normal 3 4 4 4 3" xfId="34142"/>
    <cellStyle name="Normal 3 4 4 4 4" xfId="34143"/>
    <cellStyle name="Normal 3 4 4 5" xfId="34144"/>
    <cellStyle name="Normal 3 4 4 5 2" xfId="34145"/>
    <cellStyle name="Normal 3 4 4 5 3" xfId="34146"/>
    <cellStyle name="Normal 3 4 4 5 4" xfId="34147"/>
    <cellStyle name="Normal 3 4 4 6" xfId="34148"/>
    <cellStyle name="Normal 3 4 4 6 2" xfId="34149"/>
    <cellStyle name="Normal 3 4 4 6 3" xfId="34150"/>
    <cellStyle name="Normal 3 4 4 6 4" xfId="34151"/>
    <cellStyle name="Normal 3 4 4 7" xfId="34152"/>
    <cellStyle name="Normal 3 4 4 7 2" xfId="34153"/>
    <cellStyle name="Normal 3 4 4 7 3" xfId="34154"/>
    <cellStyle name="Normal 3 4 4 7 4" xfId="34155"/>
    <cellStyle name="Normal 3 4 4 8" xfId="34156"/>
    <cellStyle name="Normal 3 4 4 8 2" xfId="34157"/>
    <cellStyle name="Normal 3 4 4 8 3" xfId="34158"/>
    <cellStyle name="Normal 3 4 4 8 4" xfId="34159"/>
    <cellStyle name="Normal 3 4 4 9" xfId="34160"/>
    <cellStyle name="Normal 3 4 4 9 2" xfId="34161"/>
    <cellStyle name="Normal 3 4 4 9 3" xfId="34162"/>
    <cellStyle name="Normal 3 4 4 9 4" xfId="34163"/>
    <cellStyle name="Normal 3 4 5" xfId="34164"/>
    <cellStyle name="Normal 3 4 5 10" xfId="34165"/>
    <cellStyle name="Normal 3 4 5 10 2" xfId="34166"/>
    <cellStyle name="Normal 3 4 5 10 3" xfId="34167"/>
    <cellStyle name="Normal 3 4 5 10 4" xfId="34168"/>
    <cellStyle name="Normal 3 4 5 11" xfId="34169"/>
    <cellStyle name="Normal 3 4 5 12" xfId="34170"/>
    <cellStyle name="Normal 3 4 5 13" xfId="34171"/>
    <cellStyle name="Normal 3 4 5 2" xfId="34172"/>
    <cellStyle name="Normal 3 4 5 2 10" xfId="34173"/>
    <cellStyle name="Normal 3 4 5 2 2" xfId="34174"/>
    <cellStyle name="Normal 3 4 5 2 2 2" xfId="34175"/>
    <cellStyle name="Normal 3 4 5 2 2 3" xfId="34176"/>
    <cellStyle name="Normal 3 4 5 2 2 4" xfId="34177"/>
    <cellStyle name="Normal 3 4 5 2 3" xfId="34178"/>
    <cellStyle name="Normal 3 4 5 2 3 2" xfId="34179"/>
    <cellStyle name="Normal 3 4 5 2 3 3" xfId="34180"/>
    <cellStyle name="Normal 3 4 5 2 3 4" xfId="34181"/>
    <cellStyle name="Normal 3 4 5 2 4" xfId="34182"/>
    <cellStyle name="Normal 3 4 5 2 4 2" xfId="34183"/>
    <cellStyle name="Normal 3 4 5 2 4 3" xfId="34184"/>
    <cellStyle name="Normal 3 4 5 2 4 4" xfId="34185"/>
    <cellStyle name="Normal 3 4 5 2 5" xfId="34186"/>
    <cellStyle name="Normal 3 4 5 2 5 2" xfId="34187"/>
    <cellStyle name="Normal 3 4 5 2 5 3" xfId="34188"/>
    <cellStyle name="Normal 3 4 5 2 5 4" xfId="34189"/>
    <cellStyle name="Normal 3 4 5 2 6" xfId="34190"/>
    <cellStyle name="Normal 3 4 5 2 6 2" xfId="34191"/>
    <cellStyle name="Normal 3 4 5 2 6 3" xfId="34192"/>
    <cellStyle name="Normal 3 4 5 2 6 4" xfId="34193"/>
    <cellStyle name="Normal 3 4 5 2 7" xfId="34194"/>
    <cellStyle name="Normal 3 4 5 2 7 2" xfId="34195"/>
    <cellStyle name="Normal 3 4 5 2 7 3" xfId="34196"/>
    <cellStyle name="Normal 3 4 5 2 7 4" xfId="34197"/>
    <cellStyle name="Normal 3 4 5 2 8" xfId="34198"/>
    <cellStyle name="Normal 3 4 5 2 9" xfId="34199"/>
    <cellStyle name="Normal 3 4 5 3" xfId="34200"/>
    <cellStyle name="Normal 3 4 5 3 2" xfId="34201"/>
    <cellStyle name="Normal 3 4 5 3 2 2" xfId="34202"/>
    <cellStyle name="Normal 3 4 5 3 2 3" xfId="34203"/>
    <cellStyle name="Normal 3 4 5 3 2 4" xfId="34204"/>
    <cellStyle name="Normal 3 4 5 3 3" xfId="34205"/>
    <cellStyle name="Normal 3 4 5 3 3 2" xfId="34206"/>
    <cellStyle name="Normal 3 4 5 3 3 3" xfId="34207"/>
    <cellStyle name="Normal 3 4 5 3 3 4" xfId="34208"/>
    <cellStyle name="Normal 3 4 5 3 4" xfId="34209"/>
    <cellStyle name="Normal 3 4 5 3 4 2" xfId="34210"/>
    <cellStyle name="Normal 3 4 5 3 4 3" xfId="34211"/>
    <cellStyle name="Normal 3 4 5 3 4 4" xfId="34212"/>
    <cellStyle name="Normal 3 4 5 3 5" xfId="34213"/>
    <cellStyle name="Normal 3 4 5 3 5 2" xfId="34214"/>
    <cellStyle name="Normal 3 4 5 3 5 3" xfId="34215"/>
    <cellStyle name="Normal 3 4 5 3 5 4" xfId="34216"/>
    <cellStyle name="Normal 3 4 5 3 6" xfId="34217"/>
    <cellStyle name="Normal 3 4 5 3 7" xfId="34218"/>
    <cellStyle name="Normal 3 4 5 3 8" xfId="34219"/>
    <cellStyle name="Normal 3 4 5 4" xfId="34220"/>
    <cellStyle name="Normal 3 4 5 4 2" xfId="34221"/>
    <cellStyle name="Normal 3 4 5 4 3" xfId="34222"/>
    <cellStyle name="Normal 3 4 5 4 4" xfId="34223"/>
    <cellStyle name="Normal 3 4 5 5" xfId="34224"/>
    <cellStyle name="Normal 3 4 5 5 2" xfId="34225"/>
    <cellStyle name="Normal 3 4 5 5 3" xfId="34226"/>
    <cellStyle name="Normal 3 4 5 5 4" xfId="34227"/>
    <cellStyle name="Normal 3 4 5 6" xfId="34228"/>
    <cellStyle name="Normal 3 4 5 6 2" xfId="34229"/>
    <cellStyle name="Normal 3 4 5 6 3" xfId="34230"/>
    <cellStyle name="Normal 3 4 5 6 4" xfId="34231"/>
    <cellStyle name="Normal 3 4 5 7" xfId="34232"/>
    <cellStyle name="Normal 3 4 5 7 2" xfId="34233"/>
    <cellStyle name="Normal 3 4 5 7 3" xfId="34234"/>
    <cellStyle name="Normal 3 4 5 7 4" xfId="34235"/>
    <cellStyle name="Normal 3 4 5 8" xfId="34236"/>
    <cellStyle name="Normal 3 4 5 8 2" xfId="34237"/>
    <cellStyle name="Normal 3 4 5 8 3" xfId="34238"/>
    <cellStyle name="Normal 3 4 5 8 4" xfId="34239"/>
    <cellStyle name="Normal 3 4 5 9" xfId="34240"/>
    <cellStyle name="Normal 3 4 5 9 2" xfId="34241"/>
    <cellStyle name="Normal 3 4 5 9 3" xfId="34242"/>
    <cellStyle name="Normal 3 4 5 9 4" xfId="34243"/>
    <cellStyle name="Normal 3 4 6" xfId="34244"/>
    <cellStyle name="Normal 3 4 6 10" xfId="34245"/>
    <cellStyle name="Normal 3 4 6 2" xfId="34246"/>
    <cellStyle name="Normal 3 4 6 2 2" xfId="34247"/>
    <cellStyle name="Normal 3 4 6 2 3" xfId="34248"/>
    <cellStyle name="Normal 3 4 6 2 4" xfId="34249"/>
    <cellStyle name="Normal 3 4 6 3" xfId="34250"/>
    <cellStyle name="Normal 3 4 6 3 2" xfId="34251"/>
    <cellStyle name="Normal 3 4 6 3 3" xfId="34252"/>
    <cellStyle name="Normal 3 4 6 3 4" xfId="34253"/>
    <cellStyle name="Normal 3 4 6 4" xfId="34254"/>
    <cellStyle name="Normal 3 4 6 4 2" xfId="34255"/>
    <cellStyle name="Normal 3 4 6 4 3" xfId="34256"/>
    <cellStyle name="Normal 3 4 6 4 4" xfId="34257"/>
    <cellStyle name="Normal 3 4 6 5" xfId="34258"/>
    <cellStyle name="Normal 3 4 6 5 2" xfId="34259"/>
    <cellStyle name="Normal 3 4 6 5 3" xfId="34260"/>
    <cellStyle name="Normal 3 4 6 5 4" xfId="34261"/>
    <cellStyle name="Normal 3 4 6 6" xfId="34262"/>
    <cellStyle name="Normal 3 4 6 6 2" xfId="34263"/>
    <cellStyle name="Normal 3 4 6 6 3" xfId="34264"/>
    <cellStyle name="Normal 3 4 6 6 4" xfId="34265"/>
    <cellStyle name="Normal 3 4 6 7" xfId="34266"/>
    <cellStyle name="Normal 3 4 6 7 2" xfId="34267"/>
    <cellStyle name="Normal 3 4 6 7 3" xfId="34268"/>
    <cellStyle name="Normal 3 4 6 7 4" xfId="34269"/>
    <cellStyle name="Normal 3 4 6 8" xfId="34270"/>
    <cellStyle name="Normal 3 4 6 9" xfId="34271"/>
    <cellStyle name="Normal 3 4 7" xfId="34272"/>
    <cellStyle name="Normal 3 4 7 2" xfId="34273"/>
    <cellStyle name="Normal 3 4 7 2 2" xfId="34274"/>
    <cellStyle name="Normal 3 4 7 2 3" xfId="34275"/>
    <cellStyle name="Normal 3 4 7 2 4" xfId="34276"/>
    <cellStyle name="Normal 3 4 7 3" xfId="34277"/>
    <cellStyle name="Normal 3 4 7 3 2" xfId="34278"/>
    <cellStyle name="Normal 3 4 7 3 3" xfId="34279"/>
    <cellStyle name="Normal 3 4 7 3 4" xfId="34280"/>
    <cellStyle name="Normal 3 4 7 4" xfId="34281"/>
    <cellStyle name="Normal 3 4 7 4 2" xfId="34282"/>
    <cellStyle name="Normal 3 4 7 4 3" xfId="34283"/>
    <cellStyle name="Normal 3 4 7 4 4" xfId="34284"/>
    <cellStyle name="Normal 3 4 7 5" xfId="34285"/>
    <cellStyle name="Normal 3 4 7 5 2" xfId="34286"/>
    <cellStyle name="Normal 3 4 7 5 3" xfId="34287"/>
    <cellStyle name="Normal 3 4 7 5 4" xfId="34288"/>
    <cellStyle name="Normal 3 4 7 6" xfId="34289"/>
    <cellStyle name="Normal 3 4 7 7" xfId="34290"/>
    <cellStyle name="Normal 3 4 7 8" xfId="34291"/>
    <cellStyle name="Normal 3 4 8" xfId="34292"/>
    <cellStyle name="Normal 3 4 8 2" xfId="34293"/>
    <cellStyle name="Normal 3 4 8 3" xfId="34294"/>
    <cellStyle name="Normal 3 4 8 4" xfId="34295"/>
    <cellStyle name="Normal 3 4 9" xfId="34296"/>
    <cellStyle name="Normal 3 4 9 2" xfId="34297"/>
    <cellStyle name="Normal 3 4 9 3" xfId="34298"/>
    <cellStyle name="Normal 3 4 9 4" xfId="34299"/>
    <cellStyle name="Normal 3 5" xfId="34300"/>
    <cellStyle name="Normal 3 5 10" xfId="34301"/>
    <cellStyle name="Normal 3 5 10 2" xfId="34302"/>
    <cellStyle name="Normal 3 5 10 3" xfId="34303"/>
    <cellStyle name="Normal 3 5 10 4" xfId="34304"/>
    <cellStyle name="Normal 3 5 11" xfId="34305"/>
    <cellStyle name="Normal 3 5 11 2" xfId="34306"/>
    <cellStyle name="Normal 3 5 11 3" xfId="34307"/>
    <cellStyle name="Normal 3 5 11 4" xfId="34308"/>
    <cellStyle name="Normal 3 5 12" xfId="34309"/>
    <cellStyle name="Normal 3 5 12 2" xfId="34310"/>
    <cellStyle name="Normal 3 5 12 3" xfId="34311"/>
    <cellStyle name="Normal 3 5 12 4" xfId="34312"/>
    <cellStyle name="Normal 3 5 13" xfId="34313"/>
    <cellStyle name="Normal 3 5 14" xfId="34314"/>
    <cellStyle name="Normal 3 5 15" xfId="34315"/>
    <cellStyle name="Normal 3 5 2" xfId="34316"/>
    <cellStyle name="Normal 3 5 2 2" xfId="34317"/>
    <cellStyle name="Normal 3 5 2 2 2" xfId="34318"/>
    <cellStyle name="Normal 3 5 3" xfId="34319"/>
    <cellStyle name="Normal 3 5 3 10" xfId="34320"/>
    <cellStyle name="Normal 3 5 3 10 2" xfId="34321"/>
    <cellStyle name="Normal 3 5 3 10 3" xfId="34322"/>
    <cellStyle name="Normal 3 5 3 10 4" xfId="34323"/>
    <cellStyle name="Normal 3 5 3 11" xfId="34324"/>
    <cellStyle name="Normal 3 5 3 12" xfId="34325"/>
    <cellStyle name="Normal 3 5 3 13" xfId="34326"/>
    <cellStyle name="Normal 3 5 3 2" xfId="34327"/>
    <cellStyle name="Normal 3 5 3 2 10" xfId="34328"/>
    <cellStyle name="Normal 3 5 3 2 2" xfId="34329"/>
    <cellStyle name="Normal 3 5 3 2 2 2" xfId="34330"/>
    <cellStyle name="Normal 3 5 3 2 2 3" xfId="34331"/>
    <cellStyle name="Normal 3 5 3 2 2 4" xfId="34332"/>
    <cellStyle name="Normal 3 5 3 2 3" xfId="34333"/>
    <cellStyle name="Normal 3 5 3 2 3 2" xfId="34334"/>
    <cellStyle name="Normal 3 5 3 2 3 3" xfId="34335"/>
    <cellStyle name="Normal 3 5 3 2 3 4" xfId="34336"/>
    <cellStyle name="Normal 3 5 3 2 4" xfId="34337"/>
    <cellStyle name="Normal 3 5 3 2 4 2" xfId="34338"/>
    <cellStyle name="Normal 3 5 3 2 4 3" xfId="34339"/>
    <cellStyle name="Normal 3 5 3 2 4 4" xfId="34340"/>
    <cellStyle name="Normal 3 5 3 2 5" xfId="34341"/>
    <cellStyle name="Normal 3 5 3 2 5 2" xfId="34342"/>
    <cellStyle name="Normal 3 5 3 2 5 3" xfId="34343"/>
    <cellStyle name="Normal 3 5 3 2 5 4" xfId="34344"/>
    <cellStyle name="Normal 3 5 3 2 6" xfId="34345"/>
    <cellStyle name="Normal 3 5 3 2 6 2" xfId="34346"/>
    <cellStyle name="Normal 3 5 3 2 6 3" xfId="34347"/>
    <cellStyle name="Normal 3 5 3 2 6 4" xfId="34348"/>
    <cellStyle name="Normal 3 5 3 2 7" xfId="34349"/>
    <cellStyle name="Normal 3 5 3 2 7 2" xfId="34350"/>
    <cellStyle name="Normal 3 5 3 2 7 3" xfId="34351"/>
    <cellStyle name="Normal 3 5 3 2 7 4" xfId="34352"/>
    <cellStyle name="Normal 3 5 3 2 8" xfId="34353"/>
    <cellStyle name="Normal 3 5 3 2 9" xfId="34354"/>
    <cellStyle name="Normal 3 5 3 3" xfId="34355"/>
    <cellStyle name="Normal 3 5 3 3 2" xfId="34356"/>
    <cellStyle name="Normal 3 5 3 3 2 2" xfId="34357"/>
    <cellStyle name="Normal 3 5 3 3 2 3" xfId="34358"/>
    <cellStyle name="Normal 3 5 3 3 2 4" xfId="34359"/>
    <cellStyle name="Normal 3 5 3 3 3" xfId="34360"/>
    <cellStyle name="Normal 3 5 3 3 3 2" xfId="34361"/>
    <cellStyle name="Normal 3 5 3 3 3 3" xfId="34362"/>
    <cellStyle name="Normal 3 5 3 3 3 4" xfId="34363"/>
    <cellStyle name="Normal 3 5 3 3 4" xfId="34364"/>
    <cellStyle name="Normal 3 5 3 3 4 2" xfId="34365"/>
    <cellStyle name="Normal 3 5 3 3 4 3" xfId="34366"/>
    <cellStyle name="Normal 3 5 3 3 4 4" xfId="34367"/>
    <cellStyle name="Normal 3 5 3 3 5" xfId="34368"/>
    <cellStyle name="Normal 3 5 3 3 5 2" xfId="34369"/>
    <cellStyle name="Normal 3 5 3 3 5 3" xfId="34370"/>
    <cellStyle name="Normal 3 5 3 3 5 4" xfId="34371"/>
    <cellStyle name="Normal 3 5 3 3 6" xfId="34372"/>
    <cellStyle name="Normal 3 5 3 3 7" xfId="34373"/>
    <cellStyle name="Normal 3 5 3 3 8" xfId="34374"/>
    <cellStyle name="Normal 3 5 3 4" xfId="34375"/>
    <cellStyle name="Normal 3 5 3 4 2" xfId="34376"/>
    <cellStyle name="Normal 3 5 3 4 3" xfId="34377"/>
    <cellStyle name="Normal 3 5 3 4 4" xfId="34378"/>
    <cellStyle name="Normal 3 5 3 5" xfId="34379"/>
    <cellStyle name="Normal 3 5 3 5 2" xfId="34380"/>
    <cellStyle name="Normal 3 5 3 5 3" xfId="34381"/>
    <cellStyle name="Normal 3 5 3 5 4" xfId="34382"/>
    <cellStyle name="Normal 3 5 3 6" xfId="34383"/>
    <cellStyle name="Normal 3 5 3 6 2" xfId="34384"/>
    <cellStyle name="Normal 3 5 3 6 3" xfId="34385"/>
    <cellStyle name="Normal 3 5 3 6 4" xfId="34386"/>
    <cellStyle name="Normal 3 5 3 7" xfId="34387"/>
    <cellStyle name="Normal 3 5 3 7 2" xfId="34388"/>
    <cellStyle name="Normal 3 5 3 7 3" xfId="34389"/>
    <cellStyle name="Normal 3 5 3 7 4" xfId="34390"/>
    <cellStyle name="Normal 3 5 3 8" xfId="34391"/>
    <cellStyle name="Normal 3 5 3 8 2" xfId="34392"/>
    <cellStyle name="Normal 3 5 3 8 3" xfId="34393"/>
    <cellStyle name="Normal 3 5 3 8 4" xfId="34394"/>
    <cellStyle name="Normal 3 5 3 9" xfId="34395"/>
    <cellStyle name="Normal 3 5 3 9 2" xfId="34396"/>
    <cellStyle name="Normal 3 5 3 9 3" xfId="34397"/>
    <cellStyle name="Normal 3 5 3 9 4" xfId="34398"/>
    <cellStyle name="Normal 3 5 4" xfId="34399"/>
    <cellStyle name="Normal 3 5 4 10" xfId="34400"/>
    <cellStyle name="Normal 3 5 4 2" xfId="34401"/>
    <cellStyle name="Normal 3 5 4 2 2" xfId="34402"/>
    <cellStyle name="Normal 3 5 4 2 3" xfId="34403"/>
    <cellStyle name="Normal 3 5 4 2 4" xfId="34404"/>
    <cellStyle name="Normal 3 5 4 3" xfId="34405"/>
    <cellStyle name="Normal 3 5 4 3 2" xfId="34406"/>
    <cellStyle name="Normal 3 5 4 3 3" xfId="34407"/>
    <cellStyle name="Normal 3 5 4 3 4" xfId="34408"/>
    <cellStyle name="Normal 3 5 4 4" xfId="34409"/>
    <cellStyle name="Normal 3 5 4 4 2" xfId="34410"/>
    <cellStyle name="Normal 3 5 4 4 3" xfId="34411"/>
    <cellStyle name="Normal 3 5 4 4 4" xfId="34412"/>
    <cellStyle name="Normal 3 5 4 5" xfId="34413"/>
    <cellStyle name="Normal 3 5 4 5 2" xfId="34414"/>
    <cellStyle name="Normal 3 5 4 5 3" xfId="34415"/>
    <cellStyle name="Normal 3 5 4 5 4" xfId="34416"/>
    <cellStyle name="Normal 3 5 4 6" xfId="34417"/>
    <cellStyle name="Normal 3 5 4 6 2" xfId="34418"/>
    <cellStyle name="Normal 3 5 4 6 3" xfId="34419"/>
    <cellStyle name="Normal 3 5 4 6 4" xfId="34420"/>
    <cellStyle name="Normal 3 5 4 7" xfId="34421"/>
    <cellStyle name="Normal 3 5 4 7 2" xfId="34422"/>
    <cellStyle name="Normal 3 5 4 7 3" xfId="34423"/>
    <cellStyle name="Normal 3 5 4 7 4" xfId="34424"/>
    <cellStyle name="Normal 3 5 4 8" xfId="34425"/>
    <cellStyle name="Normal 3 5 4 9" xfId="34426"/>
    <cellStyle name="Normal 3 5 5" xfId="34427"/>
    <cellStyle name="Normal 3 5 5 2" xfId="34428"/>
    <cellStyle name="Normal 3 5 5 2 2" xfId="34429"/>
    <cellStyle name="Normal 3 5 5 2 3" xfId="34430"/>
    <cellStyle name="Normal 3 5 5 2 4" xfId="34431"/>
    <cellStyle name="Normal 3 5 5 3" xfId="34432"/>
    <cellStyle name="Normal 3 5 5 3 2" xfId="34433"/>
    <cellStyle name="Normal 3 5 5 3 3" xfId="34434"/>
    <cellStyle name="Normal 3 5 5 3 4" xfId="34435"/>
    <cellStyle name="Normal 3 5 5 4" xfId="34436"/>
    <cellStyle name="Normal 3 5 5 4 2" xfId="34437"/>
    <cellStyle name="Normal 3 5 5 4 3" xfId="34438"/>
    <cellStyle name="Normal 3 5 5 4 4" xfId="34439"/>
    <cellStyle name="Normal 3 5 5 5" xfId="34440"/>
    <cellStyle name="Normal 3 5 5 5 2" xfId="34441"/>
    <cellStyle name="Normal 3 5 5 5 3" xfId="34442"/>
    <cellStyle name="Normal 3 5 5 5 4" xfId="34443"/>
    <cellStyle name="Normal 3 5 5 6" xfId="34444"/>
    <cellStyle name="Normal 3 5 5 7" xfId="34445"/>
    <cellStyle name="Normal 3 5 5 8" xfId="34446"/>
    <cellStyle name="Normal 3 5 6" xfId="34447"/>
    <cellStyle name="Normal 3 5 6 2" xfId="34448"/>
    <cellStyle name="Normal 3 5 6 3" xfId="34449"/>
    <cellStyle name="Normal 3 5 6 4" xfId="34450"/>
    <cellStyle name="Normal 3 5 7" xfId="34451"/>
    <cellStyle name="Normal 3 5 7 2" xfId="34452"/>
    <cellStyle name="Normal 3 5 7 3" xfId="34453"/>
    <cellStyle name="Normal 3 5 7 4" xfId="34454"/>
    <cellStyle name="Normal 3 5 8" xfId="34455"/>
    <cellStyle name="Normal 3 5 8 2" xfId="34456"/>
    <cellStyle name="Normal 3 5 8 3" xfId="34457"/>
    <cellStyle name="Normal 3 5 8 4" xfId="34458"/>
    <cellStyle name="Normal 3 5 9" xfId="34459"/>
    <cellStyle name="Normal 3 5 9 2" xfId="34460"/>
    <cellStyle name="Normal 3 5 9 3" xfId="34461"/>
    <cellStyle name="Normal 3 5 9 4" xfId="34462"/>
    <cellStyle name="Normal 3 6" xfId="34463"/>
    <cellStyle name="Normal 3 6 10" xfId="34464"/>
    <cellStyle name="Normal 3 6 10 2" xfId="34465"/>
    <cellStyle name="Normal 3 6 10 3" xfId="34466"/>
    <cellStyle name="Normal 3 6 10 4" xfId="34467"/>
    <cellStyle name="Normal 3 6 11" xfId="34468"/>
    <cellStyle name="Normal 3 6 12" xfId="34469"/>
    <cellStyle name="Normal 3 6 13" xfId="34470"/>
    <cellStyle name="Normal 3 6 14" xfId="34471"/>
    <cellStyle name="Normal 3 6 2" xfId="34472"/>
    <cellStyle name="Normal 3 6 2 10" xfId="34473"/>
    <cellStyle name="Normal 3 6 2 11" xfId="34474"/>
    <cellStyle name="Normal 3 6 2 2" xfId="34475"/>
    <cellStyle name="Normal 3 6 2 2 2" xfId="34476"/>
    <cellStyle name="Normal 3 6 2 2 3" xfId="34477"/>
    <cellStyle name="Normal 3 6 2 2 4" xfId="34478"/>
    <cellStyle name="Normal 3 6 2 3" xfId="34479"/>
    <cellStyle name="Normal 3 6 2 3 2" xfId="34480"/>
    <cellStyle name="Normal 3 6 2 3 3" xfId="34481"/>
    <cellStyle name="Normal 3 6 2 3 4" xfId="34482"/>
    <cellStyle name="Normal 3 6 2 4" xfId="34483"/>
    <cellStyle name="Normal 3 6 2 4 2" xfId="34484"/>
    <cellStyle name="Normal 3 6 2 4 3" xfId="34485"/>
    <cellStyle name="Normal 3 6 2 4 4" xfId="34486"/>
    <cellStyle name="Normal 3 6 2 5" xfId="34487"/>
    <cellStyle name="Normal 3 6 2 5 2" xfId="34488"/>
    <cellStyle name="Normal 3 6 2 5 3" xfId="34489"/>
    <cellStyle name="Normal 3 6 2 5 4" xfId="34490"/>
    <cellStyle name="Normal 3 6 2 6" xfId="34491"/>
    <cellStyle name="Normal 3 6 2 6 2" xfId="34492"/>
    <cellStyle name="Normal 3 6 2 6 3" xfId="34493"/>
    <cellStyle name="Normal 3 6 2 6 4" xfId="34494"/>
    <cellStyle name="Normal 3 6 2 7" xfId="34495"/>
    <cellStyle name="Normal 3 6 2 7 2" xfId="34496"/>
    <cellStyle name="Normal 3 6 2 7 3" xfId="34497"/>
    <cellStyle name="Normal 3 6 2 7 4" xfId="34498"/>
    <cellStyle name="Normal 3 6 2 8" xfId="34499"/>
    <cellStyle name="Normal 3 6 2 9" xfId="34500"/>
    <cellStyle name="Normal 3 6 3" xfId="34501"/>
    <cellStyle name="Normal 3 6 3 2" xfId="34502"/>
    <cellStyle name="Normal 3 6 3 2 2" xfId="34503"/>
    <cellStyle name="Normal 3 6 3 2 3" xfId="34504"/>
    <cellStyle name="Normal 3 6 3 2 4" xfId="34505"/>
    <cellStyle name="Normal 3 6 3 3" xfId="34506"/>
    <cellStyle name="Normal 3 6 3 3 2" xfId="34507"/>
    <cellStyle name="Normal 3 6 3 3 3" xfId="34508"/>
    <cellStyle name="Normal 3 6 3 3 4" xfId="34509"/>
    <cellStyle name="Normal 3 6 3 4" xfId="34510"/>
    <cellStyle name="Normal 3 6 3 4 2" xfId="34511"/>
    <cellStyle name="Normal 3 6 3 4 3" xfId="34512"/>
    <cellStyle name="Normal 3 6 3 4 4" xfId="34513"/>
    <cellStyle name="Normal 3 6 3 5" xfId="34514"/>
    <cellStyle name="Normal 3 6 3 5 2" xfId="34515"/>
    <cellStyle name="Normal 3 6 3 5 3" xfId="34516"/>
    <cellStyle name="Normal 3 6 3 5 4" xfId="34517"/>
    <cellStyle name="Normal 3 6 3 6" xfId="34518"/>
    <cellStyle name="Normal 3 6 3 7" xfId="34519"/>
    <cellStyle name="Normal 3 6 3 8" xfId="34520"/>
    <cellStyle name="Normal 3 6 4" xfId="34521"/>
    <cellStyle name="Normal 3 6 4 2" xfId="34522"/>
    <cellStyle name="Normal 3 6 4 3" xfId="34523"/>
    <cellStyle name="Normal 3 6 4 4" xfId="34524"/>
    <cellStyle name="Normal 3 6 5" xfId="34525"/>
    <cellStyle name="Normal 3 6 5 2" xfId="34526"/>
    <cellStyle name="Normal 3 6 5 3" xfId="34527"/>
    <cellStyle name="Normal 3 6 5 4" xfId="34528"/>
    <cellStyle name="Normal 3 6 6" xfId="34529"/>
    <cellStyle name="Normal 3 6 6 2" xfId="34530"/>
    <cellStyle name="Normal 3 6 6 3" xfId="34531"/>
    <cellStyle name="Normal 3 6 6 4" xfId="34532"/>
    <cellStyle name="Normal 3 6 7" xfId="34533"/>
    <cellStyle name="Normal 3 6 7 2" xfId="34534"/>
    <cellStyle name="Normal 3 6 7 3" xfId="34535"/>
    <cellStyle name="Normal 3 6 7 4" xfId="34536"/>
    <cellStyle name="Normal 3 6 8" xfId="34537"/>
    <cellStyle name="Normal 3 6 8 2" xfId="34538"/>
    <cellStyle name="Normal 3 6 8 3" xfId="34539"/>
    <cellStyle name="Normal 3 6 8 4" xfId="34540"/>
    <cellStyle name="Normal 3 6 9" xfId="34541"/>
    <cellStyle name="Normal 3 6 9 2" xfId="34542"/>
    <cellStyle name="Normal 3 6 9 3" xfId="34543"/>
    <cellStyle name="Normal 3 6 9 4" xfId="34544"/>
    <cellStyle name="Normal 3 7" xfId="34545"/>
    <cellStyle name="Normal 3 7 2" xfId="34546"/>
    <cellStyle name="Normal 3 7 3" xfId="34547"/>
    <cellStyle name="Normal 3 7 4" xfId="34548"/>
    <cellStyle name="Normal 3 7 5" xfId="34549"/>
    <cellStyle name="Normal 3 7 6" xfId="34550"/>
    <cellStyle name="Normal 3 8" xfId="34551"/>
    <cellStyle name="Normal 3 8 2" xfId="34552"/>
    <cellStyle name="Normal 3 8 3" xfId="34553"/>
    <cellStyle name="Normal 3 8 4" xfId="34554"/>
    <cellStyle name="Normal 3 9" xfId="34555"/>
    <cellStyle name="Normal 3 9 2" xfId="34556"/>
    <cellStyle name="Normal 30" xfId="34557"/>
    <cellStyle name="Normal 30 2" xfId="34558"/>
    <cellStyle name="Normal 31" xfId="34559"/>
    <cellStyle name="Normal 31 2" xfId="34560"/>
    <cellStyle name="Normal 32" xfId="34561"/>
    <cellStyle name="Normal 32 2" xfId="34562"/>
    <cellStyle name="Normal 33" xfId="34563"/>
    <cellStyle name="Normal 33 2" xfId="34564"/>
    <cellStyle name="Normal 34" xfId="34565"/>
    <cellStyle name="Normal 34 2" xfId="34566"/>
    <cellStyle name="Normal 35" xfId="34567"/>
    <cellStyle name="Normal 35 2" xfId="34568"/>
    <cellStyle name="Normal 36" xfId="34569"/>
    <cellStyle name="Normal 36 2" xfId="34570"/>
    <cellStyle name="Normal 37" xfId="34571"/>
    <cellStyle name="Normal 37 2" xfId="34572"/>
    <cellStyle name="Normal 38" xfId="34573"/>
    <cellStyle name="Normal 38 2" xfId="34574"/>
    <cellStyle name="Normal 39" xfId="34575"/>
    <cellStyle name="Normal 39 2" xfId="34576"/>
    <cellStyle name="Normal 4" xfId="44"/>
    <cellStyle name="Normal 4 10" xfId="34577"/>
    <cellStyle name="Normal 4 10 2" xfId="34578"/>
    <cellStyle name="Normal 4 10 3" xfId="34579"/>
    <cellStyle name="Normal 4 10 4" xfId="34580"/>
    <cellStyle name="Normal 4 11" xfId="34581"/>
    <cellStyle name="Normal 4 11 2" xfId="34582"/>
    <cellStyle name="Normal 4 11 3" xfId="34583"/>
    <cellStyle name="Normal 4 11 4" xfId="34584"/>
    <cellStyle name="Normal 4 12" xfId="34585"/>
    <cellStyle name="Normal 4 12 2" xfId="34586"/>
    <cellStyle name="Normal 4 12 3" xfId="34587"/>
    <cellStyle name="Normal 4 12 4" xfId="34588"/>
    <cellStyle name="Normal 4 13" xfId="34589"/>
    <cellStyle name="Normal 4 13 2" xfId="34590"/>
    <cellStyle name="Normal 4 13 3" xfId="34591"/>
    <cellStyle name="Normal 4 13 4" xfId="34592"/>
    <cellStyle name="Normal 4 14" xfId="34593"/>
    <cellStyle name="Normal 4 14 2" xfId="34594"/>
    <cellStyle name="Normal 4 14 3" xfId="34595"/>
    <cellStyle name="Normal 4 14 4" xfId="34596"/>
    <cellStyle name="Normal 4 15" xfId="34597"/>
    <cellStyle name="Normal 4 15 2" xfId="34598"/>
    <cellStyle name="Normal 4 15 3" xfId="34599"/>
    <cellStyle name="Normal 4 15 4" xfId="34600"/>
    <cellStyle name="Normal 4 16" xfId="34601"/>
    <cellStyle name="Normal 4 17" xfId="34602"/>
    <cellStyle name="Normal 4 2" xfId="34603"/>
    <cellStyle name="Normal 4 2 2" xfId="34604"/>
    <cellStyle name="Normal 4 2 2 2" xfId="34605"/>
    <cellStyle name="Normal 4 2 2 3" xfId="34606"/>
    <cellStyle name="Normal 4 2 2 4" xfId="34607"/>
    <cellStyle name="Normal 4 2 3" xfId="34608"/>
    <cellStyle name="Normal 4 2 3 2" xfId="34609"/>
    <cellStyle name="Normal 4 2 3 3" xfId="34610"/>
    <cellStyle name="Normal 4 2 4" xfId="34611"/>
    <cellStyle name="Normal 4 2 4 2" xfId="34612"/>
    <cellStyle name="Normal 4 2 5" xfId="34613"/>
    <cellStyle name="Normal 4 2 6" xfId="34614"/>
    <cellStyle name="Normal 4 2 7" xfId="34615"/>
    <cellStyle name="Normal 4 3" xfId="34616"/>
    <cellStyle name="Normal 4 3 10" xfId="34617"/>
    <cellStyle name="Normal 4 3 10 2" xfId="34618"/>
    <cellStyle name="Normal 4 3 10 3" xfId="34619"/>
    <cellStyle name="Normal 4 3 10 4" xfId="34620"/>
    <cellStyle name="Normal 4 3 11" xfId="34621"/>
    <cellStyle name="Normal 4 3 11 2" xfId="34622"/>
    <cellStyle name="Normal 4 3 11 3" xfId="34623"/>
    <cellStyle name="Normal 4 3 11 4" xfId="34624"/>
    <cellStyle name="Normal 4 3 12" xfId="34625"/>
    <cellStyle name="Normal 4 3 12 2" xfId="34626"/>
    <cellStyle name="Normal 4 3 12 3" xfId="34627"/>
    <cellStyle name="Normal 4 3 12 4" xfId="34628"/>
    <cellStyle name="Normal 4 3 13" xfId="34629"/>
    <cellStyle name="Normal 4 3 13 2" xfId="34630"/>
    <cellStyle name="Normal 4 3 13 3" xfId="34631"/>
    <cellStyle name="Normal 4 3 13 4" xfId="34632"/>
    <cellStyle name="Normal 4 3 14" xfId="34633"/>
    <cellStyle name="Normal 4 3 14 2" xfId="34634"/>
    <cellStyle name="Normal 4 3 14 3" xfId="34635"/>
    <cellStyle name="Normal 4 3 14 4" xfId="34636"/>
    <cellStyle name="Normal 4 3 15" xfId="34637"/>
    <cellStyle name="Normal 4 3 16" xfId="34638"/>
    <cellStyle name="Normal 4 3 17" xfId="34639"/>
    <cellStyle name="Normal 4 3 18" xfId="34640"/>
    <cellStyle name="Normal 4 3 19" xfId="34641"/>
    <cellStyle name="Normal 4 3 2" xfId="34642"/>
    <cellStyle name="Normal 4 3 2 10" xfId="34643"/>
    <cellStyle name="Normal 4 3 2 10 2" xfId="34644"/>
    <cellStyle name="Normal 4 3 2 10 3" xfId="34645"/>
    <cellStyle name="Normal 4 3 2 10 4" xfId="34646"/>
    <cellStyle name="Normal 4 3 2 11" xfId="34647"/>
    <cellStyle name="Normal 4 3 2 12" xfId="34648"/>
    <cellStyle name="Normal 4 3 2 13" xfId="34649"/>
    <cellStyle name="Normal 4 3 2 14" xfId="34650"/>
    <cellStyle name="Normal 4 3 2 15" xfId="34651"/>
    <cellStyle name="Normal 4 3 2 2" xfId="34652"/>
    <cellStyle name="Normal 4 3 2 2 10" xfId="34653"/>
    <cellStyle name="Normal 4 3 2 2 2" xfId="34654"/>
    <cellStyle name="Normal 4 3 2 2 2 2" xfId="34655"/>
    <cellStyle name="Normal 4 3 2 2 2 3" xfId="34656"/>
    <cellStyle name="Normal 4 3 2 2 2 4" xfId="34657"/>
    <cellStyle name="Normal 4 3 2 2 3" xfId="34658"/>
    <cellStyle name="Normal 4 3 2 2 3 2" xfId="34659"/>
    <cellStyle name="Normal 4 3 2 2 3 3" xfId="34660"/>
    <cellStyle name="Normal 4 3 2 2 3 4" xfId="34661"/>
    <cellStyle name="Normal 4 3 2 2 4" xfId="34662"/>
    <cellStyle name="Normal 4 3 2 2 4 2" xfId="34663"/>
    <cellStyle name="Normal 4 3 2 2 4 3" xfId="34664"/>
    <cellStyle name="Normal 4 3 2 2 4 4" xfId="34665"/>
    <cellStyle name="Normal 4 3 2 2 5" xfId="34666"/>
    <cellStyle name="Normal 4 3 2 2 5 2" xfId="34667"/>
    <cellStyle name="Normal 4 3 2 2 5 3" xfId="34668"/>
    <cellStyle name="Normal 4 3 2 2 5 4" xfId="34669"/>
    <cellStyle name="Normal 4 3 2 2 6" xfId="34670"/>
    <cellStyle name="Normal 4 3 2 2 6 2" xfId="34671"/>
    <cellStyle name="Normal 4 3 2 2 6 3" xfId="34672"/>
    <cellStyle name="Normal 4 3 2 2 6 4" xfId="34673"/>
    <cellStyle name="Normal 4 3 2 2 7" xfId="34674"/>
    <cellStyle name="Normal 4 3 2 2 7 2" xfId="34675"/>
    <cellStyle name="Normal 4 3 2 2 7 3" xfId="34676"/>
    <cellStyle name="Normal 4 3 2 2 7 4" xfId="34677"/>
    <cellStyle name="Normal 4 3 2 2 8" xfId="34678"/>
    <cellStyle name="Normal 4 3 2 2 9" xfId="34679"/>
    <cellStyle name="Normal 4 3 2 3" xfId="34680"/>
    <cellStyle name="Normal 4 3 2 3 2" xfId="34681"/>
    <cellStyle name="Normal 4 3 2 3 2 2" xfId="34682"/>
    <cellStyle name="Normal 4 3 2 3 2 3" xfId="34683"/>
    <cellStyle name="Normal 4 3 2 3 2 4" xfId="34684"/>
    <cellStyle name="Normal 4 3 2 3 3" xfId="34685"/>
    <cellStyle name="Normal 4 3 2 3 3 2" xfId="34686"/>
    <cellStyle name="Normal 4 3 2 3 3 3" xfId="34687"/>
    <cellStyle name="Normal 4 3 2 3 3 4" xfId="34688"/>
    <cellStyle name="Normal 4 3 2 3 4" xfId="34689"/>
    <cellStyle name="Normal 4 3 2 3 4 2" xfId="34690"/>
    <cellStyle name="Normal 4 3 2 3 4 3" xfId="34691"/>
    <cellStyle name="Normal 4 3 2 3 4 4" xfId="34692"/>
    <cellStyle name="Normal 4 3 2 3 5" xfId="34693"/>
    <cellStyle name="Normal 4 3 2 3 5 2" xfId="34694"/>
    <cellStyle name="Normal 4 3 2 3 5 3" xfId="34695"/>
    <cellStyle name="Normal 4 3 2 3 5 4" xfId="34696"/>
    <cellStyle name="Normal 4 3 2 3 6" xfId="34697"/>
    <cellStyle name="Normal 4 3 2 3 7" xfId="34698"/>
    <cellStyle name="Normal 4 3 2 3 8" xfId="34699"/>
    <cellStyle name="Normal 4 3 2 4" xfId="34700"/>
    <cellStyle name="Normal 4 3 2 4 2" xfId="34701"/>
    <cellStyle name="Normal 4 3 2 4 3" xfId="34702"/>
    <cellStyle name="Normal 4 3 2 4 4" xfId="34703"/>
    <cellStyle name="Normal 4 3 2 5" xfId="34704"/>
    <cellStyle name="Normal 4 3 2 5 2" xfId="34705"/>
    <cellStyle name="Normal 4 3 2 5 3" xfId="34706"/>
    <cellStyle name="Normal 4 3 2 5 4" xfId="34707"/>
    <cellStyle name="Normal 4 3 2 6" xfId="34708"/>
    <cellStyle name="Normal 4 3 2 6 2" xfId="34709"/>
    <cellStyle name="Normal 4 3 2 6 3" xfId="34710"/>
    <cellStyle name="Normal 4 3 2 6 4" xfId="34711"/>
    <cellStyle name="Normal 4 3 2 7" xfId="34712"/>
    <cellStyle name="Normal 4 3 2 7 2" xfId="34713"/>
    <cellStyle name="Normal 4 3 2 7 3" xfId="34714"/>
    <cellStyle name="Normal 4 3 2 7 4" xfId="34715"/>
    <cellStyle name="Normal 4 3 2 8" xfId="34716"/>
    <cellStyle name="Normal 4 3 2 8 2" xfId="34717"/>
    <cellStyle name="Normal 4 3 2 8 3" xfId="34718"/>
    <cellStyle name="Normal 4 3 2 8 4" xfId="34719"/>
    <cellStyle name="Normal 4 3 2 9" xfId="34720"/>
    <cellStyle name="Normal 4 3 2 9 2" xfId="34721"/>
    <cellStyle name="Normal 4 3 2 9 3" xfId="34722"/>
    <cellStyle name="Normal 4 3 2 9 4" xfId="34723"/>
    <cellStyle name="Normal 4 3 20" xfId="34724"/>
    <cellStyle name="Normal 4 3 3" xfId="34725"/>
    <cellStyle name="Normal 4 3 3 10" xfId="34726"/>
    <cellStyle name="Normal 4 3 3 10 2" xfId="34727"/>
    <cellStyle name="Normal 4 3 3 10 3" xfId="34728"/>
    <cellStyle name="Normal 4 3 3 10 4" xfId="34729"/>
    <cellStyle name="Normal 4 3 3 11" xfId="34730"/>
    <cellStyle name="Normal 4 3 3 12" xfId="34731"/>
    <cellStyle name="Normal 4 3 3 13" xfId="34732"/>
    <cellStyle name="Normal 4 3 3 2" xfId="34733"/>
    <cellStyle name="Normal 4 3 3 2 10" xfId="34734"/>
    <cellStyle name="Normal 4 3 3 2 2" xfId="34735"/>
    <cellStyle name="Normal 4 3 3 2 2 2" xfId="34736"/>
    <cellStyle name="Normal 4 3 3 2 2 3" xfId="34737"/>
    <cellStyle name="Normal 4 3 3 2 2 4" xfId="34738"/>
    <cellStyle name="Normal 4 3 3 2 3" xfId="34739"/>
    <cellStyle name="Normal 4 3 3 2 3 2" xfId="34740"/>
    <cellStyle name="Normal 4 3 3 2 3 3" xfId="34741"/>
    <cellStyle name="Normal 4 3 3 2 3 4" xfId="34742"/>
    <cellStyle name="Normal 4 3 3 2 4" xfId="34743"/>
    <cellStyle name="Normal 4 3 3 2 4 2" xfId="34744"/>
    <cellStyle name="Normal 4 3 3 2 4 3" xfId="34745"/>
    <cellStyle name="Normal 4 3 3 2 4 4" xfId="34746"/>
    <cellStyle name="Normal 4 3 3 2 5" xfId="34747"/>
    <cellStyle name="Normal 4 3 3 2 5 2" xfId="34748"/>
    <cellStyle name="Normal 4 3 3 2 5 3" xfId="34749"/>
    <cellStyle name="Normal 4 3 3 2 5 4" xfId="34750"/>
    <cellStyle name="Normal 4 3 3 2 6" xfId="34751"/>
    <cellStyle name="Normal 4 3 3 2 6 2" xfId="34752"/>
    <cellStyle name="Normal 4 3 3 2 6 3" xfId="34753"/>
    <cellStyle name="Normal 4 3 3 2 6 4" xfId="34754"/>
    <cellStyle name="Normal 4 3 3 2 7" xfId="34755"/>
    <cellStyle name="Normal 4 3 3 2 7 2" xfId="34756"/>
    <cellStyle name="Normal 4 3 3 2 7 3" xfId="34757"/>
    <cellStyle name="Normal 4 3 3 2 7 4" xfId="34758"/>
    <cellStyle name="Normal 4 3 3 2 8" xfId="34759"/>
    <cellStyle name="Normal 4 3 3 2 9" xfId="34760"/>
    <cellStyle name="Normal 4 3 3 3" xfId="34761"/>
    <cellStyle name="Normal 4 3 3 3 2" xfId="34762"/>
    <cellStyle name="Normal 4 3 3 3 2 2" xfId="34763"/>
    <cellStyle name="Normal 4 3 3 3 2 3" xfId="34764"/>
    <cellStyle name="Normal 4 3 3 3 2 4" xfId="34765"/>
    <cellStyle name="Normal 4 3 3 3 3" xfId="34766"/>
    <cellStyle name="Normal 4 3 3 3 3 2" xfId="34767"/>
    <cellStyle name="Normal 4 3 3 3 3 3" xfId="34768"/>
    <cellStyle name="Normal 4 3 3 3 3 4" xfId="34769"/>
    <cellStyle name="Normal 4 3 3 3 4" xfId="34770"/>
    <cellStyle name="Normal 4 3 3 3 4 2" xfId="34771"/>
    <cellStyle name="Normal 4 3 3 3 4 3" xfId="34772"/>
    <cellStyle name="Normal 4 3 3 3 4 4" xfId="34773"/>
    <cellStyle name="Normal 4 3 3 3 5" xfId="34774"/>
    <cellStyle name="Normal 4 3 3 3 5 2" xfId="34775"/>
    <cellStyle name="Normal 4 3 3 3 5 3" xfId="34776"/>
    <cellStyle name="Normal 4 3 3 3 5 4" xfId="34777"/>
    <cellStyle name="Normal 4 3 3 3 6" xfId="34778"/>
    <cellStyle name="Normal 4 3 3 3 7" xfId="34779"/>
    <cellStyle name="Normal 4 3 3 3 8" xfId="34780"/>
    <cellStyle name="Normal 4 3 3 4" xfId="34781"/>
    <cellStyle name="Normal 4 3 3 4 2" xfId="34782"/>
    <cellStyle name="Normal 4 3 3 4 3" xfId="34783"/>
    <cellStyle name="Normal 4 3 3 4 4" xfId="34784"/>
    <cellStyle name="Normal 4 3 3 5" xfId="34785"/>
    <cellStyle name="Normal 4 3 3 5 2" xfId="34786"/>
    <cellStyle name="Normal 4 3 3 5 3" xfId="34787"/>
    <cellStyle name="Normal 4 3 3 5 4" xfId="34788"/>
    <cellStyle name="Normal 4 3 3 6" xfId="34789"/>
    <cellStyle name="Normal 4 3 3 6 2" xfId="34790"/>
    <cellStyle name="Normal 4 3 3 6 3" xfId="34791"/>
    <cellStyle name="Normal 4 3 3 6 4" xfId="34792"/>
    <cellStyle name="Normal 4 3 3 7" xfId="34793"/>
    <cellStyle name="Normal 4 3 3 7 2" xfId="34794"/>
    <cellStyle name="Normal 4 3 3 7 3" xfId="34795"/>
    <cellStyle name="Normal 4 3 3 7 4" xfId="34796"/>
    <cellStyle name="Normal 4 3 3 8" xfId="34797"/>
    <cellStyle name="Normal 4 3 3 8 2" xfId="34798"/>
    <cellStyle name="Normal 4 3 3 8 3" xfId="34799"/>
    <cellStyle name="Normal 4 3 3 8 4" xfId="34800"/>
    <cellStyle name="Normal 4 3 3 9" xfId="34801"/>
    <cellStyle name="Normal 4 3 3 9 2" xfId="34802"/>
    <cellStyle name="Normal 4 3 3 9 3" xfId="34803"/>
    <cellStyle name="Normal 4 3 3 9 4" xfId="34804"/>
    <cellStyle name="Normal 4 3 4" xfId="34805"/>
    <cellStyle name="Normal 4 3 4 10" xfId="34806"/>
    <cellStyle name="Normal 4 3 4 2" xfId="34807"/>
    <cellStyle name="Normal 4 3 4 2 2" xfId="34808"/>
    <cellStyle name="Normal 4 3 4 2 3" xfId="34809"/>
    <cellStyle name="Normal 4 3 4 2 4" xfId="34810"/>
    <cellStyle name="Normal 4 3 4 3" xfId="34811"/>
    <cellStyle name="Normal 4 3 4 3 2" xfId="34812"/>
    <cellStyle name="Normal 4 3 4 3 3" xfId="34813"/>
    <cellStyle name="Normal 4 3 4 3 4" xfId="34814"/>
    <cellStyle name="Normal 4 3 4 4" xfId="34815"/>
    <cellStyle name="Normal 4 3 4 4 2" xfId="34816"/>
    <cellStyle name="Normal 4 3 4 4 3" xfId="34817"/>
    <cellStyle name="Normal 4 3 4 4 4" xfId="34818"/>
    <cellStyle name="Normal 4 3 4 5" xfId="34819"/>
    <cellStyle name="Normal 4 3 4 5 2" xfId="34820"/>
    <cellStyle name="Normal 4 3 4 5 3" xfId="34821"/>
    <cellStyle name="Normal 4 3 4 5 4" xfId="34822"/>
    <cellStyle name="Normal 4 3 4 6" xfId="34823"/>
    <cellStyle name="Normal 4 3 4 6 2" xfId="34824"/>
    <cellStyle name="Normal 4 3 4 6 3" xfId="34825"/>
    <cellStyle name="Normal 4 3 4 6 4" xfId="34826"/>
    <cellStyle name="Normal 4 3 4 7" xfId="34827"/>
    <cellStyle name="Normal 4 3 4 7 2" xfId="34828"/>
    <cellStyle name="Normal 4 3 4 7 3" xfId="34829"/>
    <cellStyle name="Normal 4 3 4 7 4" xfId="34830"/>
    <cellStyle name="Normal 4 3 4 8" xfId="34831"/>
    <cellStyle name="Normal 4 3 4 9" xfId="34832"/>
    <cellStyle name="Normal 4 3 5" xfId="34833"/>
    <cellStyle name="Normal 4 3 5 10" xfId="34834"/>
    <cellStyle name="Normal 4 3 5 2" xfId="34835"/>
    <cellStyle name="Normal 4 3 5 2 2" xfId="34836"/>
    <cellStyle name="Normal 4 3 5 2 3" xfId="34837"/>
    <cellStyle name="Normal 4 3 5 2 4" xfId="34838"/>
    <cellStyle name="Normal 4 3 5 3" xfId="34839"/>
    <cellStyle name="Normal 4 3 5 3 2" xfId="34840"/>
    <cellStyle name="Normal 4 3 5 3 3" xfId="34841"/>
    <cellStyle name="Normal 4 3 5 3 4" xfId="34842"/>
    <cellStyle name="Normal 4 3 5 4" xfId="34843"/>
    <cellStyle name="Normal 4 3 5 4 2" xfId="34844"/>
    <cellStyle name="Normal 4 3 5 4 3" xfId="34845"/>
    <cellStyle name="Normal 4 3 5 4 4" xfId="34846"/>
    <cellStyle name="Normal 4 3 5 5" xfId="34847"/>
    <cellStyle name="Normal 4 3 5 5 2" xfId="34848"/>
    <cellStyle name="Normal 4 3 5 5 3" xfId="34849"/>
    <cellStyle name="Normal 4 3 5 5 4" xfId="34850"/>
    <cellStyle name="Normal 4 3 5 6" xfId="34851"/>
    <cellStyle name="Normal 4 3 5 6 2" xfId="34852"/>
    <cellStyle name="Normal 4 3 5 6 3" xfId="34853"/>
    <cellStyle name="Normal 4 3 5 6 4" xfId="34854"/>
    <cellStyle name="Normal 4 3 5 7" xfId="34855"/>
    <cellStyle name="Normal 4 3 5 7 2" xfId="34856"/>
    <cellStyle name="Normal 4 3 5 7 3" xfId="34857"/>
    <cellStyle name="Normal 4 3 5 7 4" xfId="34858"/>
    <cellStyle name="Normal 4 3 5 8" xfId="34859"/>
    <cellStyle name="Normal 4 3 5 9" xfId="34860"/>
    <cellStyle name="Normal 4 3 6" xfId="34861"/>
    <cellStyle name="Normal 4 3 6 2" xfId="34862"/>
    <cellStyle name="Normal 4 3 6 2 2" xfId="34863"/>
    <cellStyle name="Normal 4 3 6 2 3" xfId="34864"/>
    <cellStyle name="Normal 4 3 6 2 4" xfId="34865"/>
    <cellStyle name="Normal 4 3 6 3" xfId="34866"/>
    <cellStyle name="Normal 4 3 6 3 2" xfId="34867"/>
    <cellStyle name="Normal 4 3 6 3 3" xfId="34868"/>
    <cellStyle name="Normal 4 3 6 3 4" xfId="34869"/>
    <cellStyle name="Normal 4 3 6 4" xfId="34870"/>
    <cellStyle name="Normal 4 3 6 4 2" xfId="34871"/>
    <cellStyle name="Normal 4 3 6 4 3" xfId="34872"/>
    <cellStyle name="Normal 4 3 6 4 4" xfId="34873"/>
    <cellStyle name="Normal 4 3 6 5" xfId="34874"/>
    <cellStyle name="Normal 4 3 6 5 2" xfId="34875"/>
    <cellStyle name="Normal 4 3 6 5 3" xfId="34876"/>
    <cellStyle name="Normal 4 3 6 5 4" xfId="34877"/>
    <cellStyle name="Normal 4 3 6 6" xfId="34878"/>
    <cellStyle name="Normal 4 3 6 7" xfId="34879"/>
    <cellStyle name="Normal 4 3 6 8" xfId="34880"/>
    <cellStyle name="Normal 4 3 7" xfId="34881"/>
    <cellStyle name="Normal 4 3 7 2" xfId="34882"/>
    <cellStyle name="Normal 4 3 7 3" xfId="34883"/>
    <cellStyle name="Normal 4 3 7 4" xfId="34884"/>
    <cellStyle name="Normal 4 3 8" xfId="34885"/>
    <cellStyle name="Normal 4 3 8 2" xfId="34886"/>
    <cellStyle name="Normal 4 3 8 3" xfId="34887"/>
    <cellStyle name="Normal 4 3 8 4" xfId="34888"/>
    <cellStyle name="Normal 4 3 9" xfId="34889"/>
    <cellStyle name="Normal 4 3 9 2" xfId="34890"/>
    <cellStyle name="Normal 4 3 9 3" xfId="34891"/>
    <cellStyle name="Normal 4 3 9 4" xfId="34892"/>
    <cellStyle name="Normal 4 4" xfId="34893"/>
    <cellStyle name="Normal 4 4 10" xfId="34894"/>
    <cellStyle name="Normal 4 4 10 2" xfId="34895"/>
    <cellStyle name="Normal 4 4 10 3" xfId="34896"/>
    <cellStyle name="Normal 4 4 10 4" xfId="34897"/>
    <cellStyle name="Normal 4 4 11" xfId="34898"/>
    <cellStyle name="Normal 4 4 11 2" xfId="34899"/>
    <cellStyle name="Normal 4 4 11 3" xfId="34900"/>
    <cellStyle name="Normal 4 4 11 4" xfId="34901"/>
    <cellStyle name="Normal 4 4 12" xfId="34902"/>
    <cellStyle name="Normal 4 4 13" xfId="34903"/>
    <cellStyle name="Normal 4 4 14" xfId="34904"/>
    <cellStyle name="Normal 4 4 15" xfId="34905"/>
    <cellStyle name="Normal 4 4 16" xfId="34906"/>
    <cellStyle name="Normal 4 4 17" xfId="34907"/>
    <cellStyle name="Normal 4 4 2" xfId="34908"/>
    <cellStyle name="Normal 4 4 2 10" xfId="34909"/>
    <cellStyle name="Normal 4 4 2 11" xfId="34910"/>
    <cellStyle name="Normal 4 4 2 12" xfId="34911"/>
    <cellStyle name="Normal 4 4 2 2" xfId="34912"/>
    <cellStyle name="Normal 4 4 2 2 2" xfId="34913"/>
    <cellStyle name="Normal 4 4 2 2 3" xfId="34914"/>
    <cellStyle name="Normal 4 4 2 2 4" xfId="34915"/>
    <cellStyle name="Normal 4 4 2 3" xfId="34916"/>
    <cellStyle name="Normal 4 4 2 3 2" xfId="34917"/>
    <cellStyle name="Normal 4 4 2 3 3" xfId="34918"/>
    <cellStyle name="Normal 4 4 2 3 4" xfId="34919"/>
    <cellStyle name="Normal 4 4 2 4" xfId="34920"/>
    <cellStyle name="Normal 4 4 2 4 2" xfId="34921"/>
    <cellStyle name="Normal 4 4 2 4 3" xfId="34922"/>
    <cellStyle name="Normal 4 4 2 4 4" xfId="34923"/>
    <cellStyle name="Normal 4 4 2 5" xfId="34924"/>
    <cellStyle name="Normal 4 4 2 5 2" xfId="34925"/>
    <cellStyle name="Normal 4 4 2 5 3" xfId="34926"/>
    <cellStyle name="Normal 4 4 2 5 4" xfId="34927"/>
    <cellStyle name="Normal 4 4 2 6" xfId="34928"/>
    <cellStyle name="Normal 4 4 2 6 2" xfId="34929"/>
    <cellStyle name="Normal 4 4 2 6 3" xfId="34930"/>
    <cellStyle name="Normal 4 4 2 6 4" xfId="34931"/>
    <cellStyle name="Normal 4 4 2 7" xfId="34932"/>
    <cellStyle name="Normal 4 4 2 7 2" xfId="34933"/>
    <cellStyle name="Normal 4 4 2 7 3" xfId="34934"/>
    <cellStyle name="Normal 4 4 2 7 4" xfId="34935"/>
    <cellStyle name="Normal 4 4 2 8" xfId="34936"/>
    <cellStyle name="Normal 4 4 2 8 2" xfId="34937"/>
    <cellStyle name="Normal 4 4 2 8 3" xfId="34938"/>
    <cellStyle name="Normal 4 4 2 8 4" xfId="34939"/>
    <cellStyle name="Normal 4 4 2 9" xfId="34940"/>
    <cellStyle name="Normal 4 4 3" xfId="34941"/>
    <cellStyle name="Normal 4 4 3 2" xfId="34942"/>
    <cellStyle name="Normal 4 4 3 2 2" xfId="34943"/>
    <cellStyle name="Normal 4 4 3 2 3" xfId="34944"/>
    <cellStyle name="Normal 4 4 3 2 4" xfId="34945"/>
    <cellStyle name="Normal 4 4 3 3" xfId="34946"/>
    <cellStyle name="Normal 4 4 3 3 2" xfId="34947"/>
    <cellStyle name="Normal 4 4 3 3 3" xfId="34948"/>
    <cellStyle name="Normal 4 4 3 3 4" xfId="34949"/>
    <cellStyle name="Normal 4 4 3 4" xfId="34950"/>
    <cellStyle name="Normal 4 4 3 4 2" xfId="34951"/>
    <cellStyle name="Normal 4 4 3 4 3" xfId="34952"/>
    <cellStyle name="Normal 4 4 3 4 4" xfId="34953"/>
    <cellStyle name="Normal 4 4 3 5" xfId="34954"/>
    <cellStyle name="Normal 4 4 3 5 2" xfId="34955"/>
    <cellStyle name="Normal 4 4 3 5 3" xfId="34956"/>
    <cellStyle name="Normal 4 4 3 5 4" xfId="34957"/>
    <cellStyle name="Normal 4 4 3 6" xfId="34958"/>
    <cellStyle name="Normal 4 4 3 7" xfId="34959"/>
    <cellStyle name="Normal 4 4 3 8" xfId="34960"/>
    <cellStyle name="Normal 4 4 4" xfId="34961"/>
    <cellStyle name="Normal 4 4 4 2" xfId="34962"/>
    <cellStyle name="Normal 4 4 4 3" xfId="34963"/>
    <cellStyle name="Normal 4 4 4 4" xfId="34964"/>
    <cellStyle name="Normal 4 4 5" xfId="34965"/>
    <cellStyle name="Normal 4 4 5 2" xfId="34966"/>
    <cellStyle name="Normal 4 4 5 3" xfId="34967"/>
    <cellStyle name="Normal 4 4 5 4" xfId="34968"/>
    <cellStyle name="Normal 4 4 6" xfId="34969"/>
    <cellStyle name="Normal 4 4 6 2" xfId="34970"/>
    <cellStyle name="Normal 4 4 6 3" xfId="34971"/>
    <cellStyle name="Normal 4 4 6 4" xfId="34972"/>
    <cellStyle name="Normal 4 4 7" xfId="34973"/>
    <cellStyle name="Normal 4 4 7 2" xfId="34974"/>
    <cellStyle name="Normal 4 4 7 3" xfId="34975"/>
    <cellStyle name="Normal 4 4 7 4" xfId="34976"/>
    <cellStyle name="Normal 4 4 8" xfId="34977"/>
    <cellStyle name="Normal 4 4 8 2" xfId="34978"/>
    <cellStyle name="Normal 4 4 8 3" xfId="34979"/>
    <cellStyle name="Normal 4 4 8 4" xfId="34980"/>
    <cellStyle name="Normal 4 4 9" xfId="34981"/>
    <cellStyle name="Normal 4 4 9 2" xfId="34982"/>
    <cellStyle name="Normal 4 4 9 3" xfId="34983"/>
    <cellStyle name="Normal 4 4 9 4" xfId="34984"/>
    <cellStyle name="Normal 4 5" xfId="34985"/>
    <cellStyle name="Normal 4 5 10" xfId="34986"/>
    <cellStyle name="Normal 4 5 11" xfId="34987"/>
    <cellStyle name="Normal 4 5 2" xfId="34988"/>
    <cellStyle name="Normal 4 5 2 2" xfId="34989"/>
    <cellStyle name="Normal 4 5 2 3" xfId="34990"/>
    <cellStyle name="Normal 4 5 2 4" xfId="34991"/>
    <cellStyle name="Normal 4 5 3" xfId="34992"/>
    <cellStyle name="Normal 4 5 3 2" xfId="34993"/>
    <cellStyle name="Normal 4 5 3 3" xfId="34994"/>
    <cellStyle name="Normal 4 5 3 4" xfId="34995"/>
    <cellStyle name="Normal 4 5 4" xfId="34996"/>
    <cellStyle name="Normal 4 5 4 2" xfId="34997"/>
    <cellStyle name="Normal 4 5 4 3" xfId="34998"/>
    <cellStyle name="Normal 4 5 4 4" xfId="34999"/>
    <cellStyle name="Normal 4 5 5" xfId="35000"/>
    <cellStyle name="Normal 4 5 5 2" xfId="35001"/>
    <cellStyle name="Normal 4 5 5 3" xfId="35002"/>
    <cellStyle name="Normal 4 5 5 4" xfId="35003"/>
    <cellStyle name="Normal 4 5 6" xfId="35004"/>
    <cellStyle name="Normal 4 5 6 2" xfId="35005"/>
    <cellStyle name="Normal 4 5 6 3" xfId="35006"/>
    <cellStyle name="Normal 4 5 6 4" xfId="35007"/>
    <cellStyle name="Normal 4 5 7" xfId="35008"/>
    <cellStyle name="Normal 4 5 7 2" xfId="35009"/>
    <cellStyle name="Normal 4 5 7 3" xfId="35010"/>
    <cellStyle name="Normal 4 5 7 4" xfId="35011"/>
    <cellStyle name="Normal 4 5 8" xfId="35012"/>
    <cellStyle name="Normal 4 5 8 2" xfId="35013"/>
    <cellStyle name="Normal 4 5 8 3" xfId="35014"/>
    <cellStyle name="Normal 4 5 8 4" xfId="35015"/>
    <cellStyle name="Normal 4 5 9" xfId="35016"/>
    <cellStyle name="Normal 4 6" xfId="35017"/>
    <cellStyle name="Normal 4 6 10" xfId="35018"/>
    <cellStyle name="Normal 4 6 11" xfId="35019"/>
    <cellStyle name="Normal 4 6 2" xfId="35020"/>
    <cellStyle name="Normal 4 6 2 2" xfId="35021"/>
    <cellStyle name="Normal 4 6 2 3" xfId="35022"/>
    <cellStyle name="Normal 4 6 2 4" xfId="35023"/>
    <cellStyle name="Normal 4 6 3" xfId="35024"/>
    <cellStyle name="Normal 4 6 3 2" xfId="35025"/>
    <cellStyle name="Normal 4 6 3 3" xfId="35026"/>
    <cellStyle name="Normal 4 6 3 4" xfId="35027"/>
    <cellStyle name="Normal 4 6 4" xfId="35028"/>
    <cellStyle name="Normal 4 6 4 2" xfId="35029"/>
    <cellStyle name="Normal 4 6 4 3" xfId="35030"/>
    <cellStyle name="Normal 4 6 4 4" xfId="35031"/>
    <cellStyle name="Normal 4 6 5" xfId="35032"/>
    <cellStyle name="Normal 4 6 5 2" xfId="35033"/>
    <cellStyle name="Normal 4 6 5 3" xfId="35034"/>
    <cellStyle name="Normal 4 6 5 4" xfId="35035"/>
    <cellStyle name="Normal 4 6 6" xfId="35036"/>
    <cellStyle name="Normal 4 6 6 2" xfId="35037"/>
    <cellStyle name="Normal 4 6 6 3" xfId="35038"/>
    <cellStyle name="Normal 4 6 6 4" xfId="35039"/>
    <cellStyle name="Normal 4 6 7" xfId="35040"/>
    <cellStyle name="Normal 4 6 7 2" xfId="35041"/>
    <cellStyle name="Normal 4 6 7 3" xfId="35042"/>
    <cellStyle name="Normal 4 6 7 4" xfId="35043"/>
    <cellStyle name="Normal 4 6 8" xfId="35044"/>
    <cellStyle name="Normal 4 6 8 2" xfId="35045"/>
    <cellStyle name="Normal 4 6 8 3" xfId="35046"/>
    <cellStyle name="Normal 4 6 8 4" xfId="35047"/>
    <cellStyle name="Normal 4 6 9" xfId="35048"/>
    <cellStyle name="Normal 4 7" xfId="35049"/>
    <cellStyle name="Normal 4 7 2" xfId="35050"/>
    <cellStyle name="Normal 4 7 2 2" xfId="35051"/>
    <cellStyle name="Normal 4 7 2 3" xfId="35052"/>
    <cellStyle name="Normal 4 7 2 4" xfId="35053"/>
    <cellStyle name="Normal 4 7 3" xfId="35054"/>
    <cellStyle name="Normal 4 7 3 2" xfId="35055"/>
    <cellStyle name="Normal 4 7 3 3" xfId="35056"/>
    <cellStyle name="Normal 4 7 3 4" xfId="35057"/>
    <cellStyle name="Normal 4 7 4" xfId="35058"/>
    <cellStyle name="Normal 4 7 4 2" xfId="35059"/>
    <cellStyle name="Normal 4 7 4 3" xfId="35060"/>
    <cellStyle name="Normal 4 7 4 4" xfId="35061"/>
    <cellStyle name="Normal 4 7 5" xfId="35062"/>
    <cellStyle name="Normal 4 7 5 2" xfId="35063"/>
    <cellStyle name="Normal 4 7 5 3" xfId="35064"/>
    <cellStyle name="Normal 4 7 5 4" xfId="35065"/>
    <cellStyle name="Normal 4 7 6" xfId="35066"/>
    <cellStyle name="Normal 4 7 7" xfId="35067"/>
    <cellStyle name="Normal 4 7 8" xfId="35068"/>
    <cellStyle name="Normal 4 8" xfId="35069"/>
    <cellStyle name="Normal 4 8 2" xfId="35070"/>
    <cellStyle name="Normal 4 8 3" xfId="35071"/>
    <cellStyle name="Normal 4 8 4" xfId="35072"/>
    <cellStyle name="Normal 4 9" xfId="35073"/>
    <cellStyle name="Normal 4 9 2" xfId="35074"/>
    <cellStyle name="Normal 4 9 3" xfId="35075"/>
    <cellStyle name="Normal 4 9 4" xfId="35076"/>
    <cellStyle name="Normal 40" xfId="35077"/>
    <cellStyle name="Normal 40 2" xfId="35078"/>
    <cellStyle name="Normal 41" xfId="35079"/>
    <cellStyle name="Normal 41 2" xfId="35080"/>
    <cellStyle name="Normal 42" xfId="35081"/>
    <cellStyle name="Normal 42 2" xfId="35082"/>
    <cellStyle name="Normal 43" xfId="35083"/>
    <cellStyle name="Normal 43 2" xfId="35084"/>
    <cellStyle name="Normal 44" xfId="35085"/>
    <cellStyle name="Normal 44 2" xfId="35086"/>
    <cellStyle name="Normal 45" xfId="35087"/>
    <cellStyle name="Normal 45 2" xfId="35088"/>
    <cellStyle name="Normal 46" xfId="35089"/>
    <cellStyle name="Normal 46 2" xfId="35090"/>
    <cellStyle name="Normal 47" xfId="35091"/>
    <cellStyle name="Normal 47 2" xfId="35092"/>
    <cellStyle name="Normal 48" xfId="35093"/>
    <cellStyle name="Normal 48 2" xfId="35094"/>
    <cellStyle name="Normal 49" xfId="35095"/>
    <cellStyle name="Normal 49 2" xfId="35096"/>
    <cellStyle name="Normal 5" xfId="32744"/>
    <cellStyle name="Normal 5 10" xfId="35097"/>
    <cellStyle name="Normal 5 10 2" xfId="35098"/>
    <cellStyle name="Normal 5 10 3" xfId="35099"/>
    <cellStyle name="Normal 5 10 4" xfId="35100"/>
    <cellStyle name="Normal 5 11" xfId="35101"/>
    <cellStyle name="Normal 5 11 2" xfId="35102"/>
    <cellStyle name="Normal 5 11 3" xfId="35103"/>
    <cellStyle name="Normal 5 11 4" xfId="35104"/>
    <cellStyle name="Normal 5 12" xfId="35105"/>
    <cellStyle name="Normal 5 12 2" xfId="35106"/>
    <cellStyle name="Normal 5 12 3" xfId="35107"/>
    <cellStyle name="Normal 5 12 4" xfId="35108"/>
    <cellStyle name="Normal 5 13" xfId="35109"/>
    <cellStyle name="Normal 5 13 2" xfId="35110"/>
    <cellStyle name="Normal 5 13 3" xfId="35111"/>
    <cellStyle name="Normal 5 13 4" xfId="35112"/>
    <cellStyle name="Normal 5 14" xfId="35113"/>
    <cellStyle name="Normal 5 14 2" xfId="35114"/>
    <cellStyle name="Normal 5 14 3" xfId="35115"/>
    <cellStyle name="Normal 5 14 4" xfId="35116"/>
    <cellStyle name="Normal 5 15" xfId="35117"/>
    <cellStyle name="Normal 5 15 2" xfId="35118"/>
    <cellStyle name="Normal 5 15 3" xfId="35119"/>
    <cellStyle name="Normal 5 15 4" xfId="35120"/>
    <cellStyle name="Normal 5 16" xfId="35121"/>
    <cellStyle name="Normal 5 17" xfId="38354"/>
    <cellStyle name="Normal 5 2" xfId="23"/>
    <cellStyle name="Normal 5 2 10" xfId="35122"/>
    <cellStyle name="Normal 5 2 10 2" xfId="35123"/>
    <cellStyle name="Normal 5 2 10 3" xfId="35124"/>
    <cellStyle name="Normal 5 2 10 4" xfId="35125"/>
    <cellStyle name="Normal 5 2 11" xfId="35126"/>
    <cellStyle name="Normal 5 2 11 2" xfId="35127"/>
    <cellStyle name="Normal 5 2 11 3" xfId="35128"/>
    <cellStyle name="Normal 5 2 11 4" xfId="35129"/>
    <cellStyle name="Normal 5 2 12" xfId="35130"/>
    <cellStyle name="Normal 5 2 12 2" xfId="35131"/>
    <cellStyle name="Normal 5 2 13" xfId="35132"/>
    <cellStyle name="Normal 5 2 2" xfId="35133"/>
    <cellStyle name="Normal 5 2 2 10" xfId="35134"/>
    <cellStyle name="Normal 5 2 2 10 2" xfId="35135"/>
    <cellStyle name="Normal 5 2 2 10 3" xfId="35136"/>
    <cellStyle name="Normal 5 2 2 10 4" xfId="35137"/>
    <cellStyle name="Normal 5 2 2 11" xfId="35138"/>
    <cellStyle name="Normal 5 2 2 12" xfId="35139"/>
    <cellStyle name="Normal 5 2 2 13" xfId="35140"/>
    <cellStyle name="Normal 5 2 2 2" xfId="35141"/>
    <cellStyle name="Normal 5 2 2 2 10" xfId="35142"/>
    <cellStyle name="Normal 5 2 2 2 11" xfId="35143"/>
    <cellStyle name="Normal 5 2 2 2 2" xfId="35144"/>
    <cellStyle name="Normal 5 2 2 2 2 2" xfId="35145"/>
    <cellStyle name="Normal 5 2 2 2 2 3" xfId="35146"/>
    <cellStyle name="Normal 5 2 2 2 2 4" xfId="35147"/>
    <cellStyle name="Normal 5 2 2 2 3" xfId="35148"/>
    <cellStyle name="Normal 5 2 2 2 3 2" xfId="35149"/>
    <cellStyle name="Normal 5 2 2 2 3 3" xfId="35150"/>
    <cellStyle name="Normal 5 2 2 2 3 4" xfId="35151"/>
    <cellStyle name="Normal 5 2 2 2 4" xfId="35152"/>
    <cellStyle name="Normal 5 2 2 2 4 2" xfId="35153"/>
    <cellStyle name="Normal 5 2 2 2 4 3" xfId="35154"/>
    <cellStyle name="Normal 5 2 2 2 4 4" xfId="35155"/>
    <cellStyle name="Normal 5 2 2 2 5" xfId="35156"/>
    <cellStyle name="Normal 5 2 2 2 5 2" xfId="35157"/>
    <cellStyle name="Normal 5 2 2 2 5 3" xfId="35158"/>
    <cellStyle name="Normal 5 2 2 2 5 4" xfId="35159"/>
    <cellStyle name="Normal 5 2 2 2 6" xfId="35160"/>
    <cellStyle name="Normal 5 2 2 2 6 2" xfId="35161"/>
    <cellStyle name="Normal 5 2 2 2 6 3" xfId="35162"/>
    <cellStyle name="Normal 5 2 2 2 6 4" xfId="35163"/>
    <cellStyle name="Normal 5 2 2 2 7" xfId="35164"/>
    <cellStyle name="Normal 5 2 2 2 7 2" xfId="35165"/>
    <cellStyle name="Normal 5 2 2 2 7 3" xfId="35166"/>
    <cellStyle name="Normal 5 2 2 2 7 4" xfId="35167"/>
    <cellStyle name="Normal 5 2 2 2 8" xfId="35168"/>
    <cellStyle name="Normal 5 2 2 2 8 2" xfId="35169"/>
    <cellStyle name="Normal 5 2 2 2 8 3" xfId="35170"/>
    <cellStyle name="Normal 5 2 2 2 8 4" xfId="35171"/>
    <cellStyle name="Normal 5 2 2 2 9" xfId="35172"/>
    <cellStyle name="Normal 5 2 2 3" xfId="35173"/>
    <cellStyle name="Normal 5 2 2 3 2" xfId="35174"/>
    <cellStyle name="Normal 5 2 2 3 2 2" xfId="35175"/>
    <cellStyle name="Normal 5 2 2 3 2 3" xfId="35176"/>
    <cellStyle name="Normal 5 2 2 3 2 4" xfId="35177"/>
    <cellStyle name="Normal 5 2 2 3 3" xfId="35178"/>
    <cellStyle name="Normal 5 2 2 3 3 2" xfId="35179"/>
    <cellStyle name="Normal 5 2 2 3 3 3" xfId="35180"/>
    <cellStyle name="Normal 5 2 2 3 3 4" xfId="35181"/>
    <cellStyle name="Normal 5 2 2 3 4" xfId="35182"/>
    <cellStyle name="Normal 5 2 2 3 4 2" xfId="35183"/>
    <cellStyle name="Normal 5 2 2 3 4 3" xfId="35184"/>
    <cellStyle name="Normal 5 2 2 3 4 4" xfId="35185"/>
    <cellStyle name="Normal 5 2 2 3 5" xfId="35186"/>
    <cellStyle name="Normal 5 2 2 3 5 2" xfId="35187"/>
    <cellStyle name="Normal 5 2 2 3 5 3" xfId="35188"/>
    <cellStyle name="Normal 5 2 2 3 5 4" xfId="35189"/>
    <cellStyle name="Normal 5 2 2 3 6" xfId="35190"/>
    <cellStyle name="Normal 5 2 2 3 7" xfId="35191"/>
    <cellStyle name="Normal 5 2 2 3 8" xfId="35192"/>
    <cellStyle name="Normal 5 2 2 4" xfId="35193"/>
    <cellStyle name="Normal 5 2 2 4 2" xfId="35194"/>
    <cellStyle name="Normal 5 2 2 4 3" xfId="35195"/>
    <cellStyle name="Normal 5 2 2 4 4" xfId="35196"/>
    <cellStyle name="Normal 5 2 2 5" xfId="35197"/>
    <cellStyle name="Normal 5 2 2 5 2" xfId="35198"/>
    <cellStyle name="Normal 5 2 2 5 3" xfId="35199"/>
    <cellStyle name="Normal 5 2 2 5 4" xfId="35200"/>
    <cellStyle name="Normal 5 2 2 6" xfId="35201"/>
    <cellStyle name="Normal 5 2 2 6 2" xfId="35202"/>
    <cellStyle name="Normal 5 2 2 6 3" xfId="35203"/>
    <cellStyle name="Normal 5 2 2 6 4" xfId="35204"/>
    <cellStyle name="Normal 5 2 2 7" xfId="35205"/>
    <cellStyle name="Normal 5 2 2 7 2" xfId="35206"/>
    <cellStyle name="Normal 5 2 2 7 3" xfId="35207"/>
    <cellStyle name="Normal 5 2 2 7 4" xfId="35208"/>
    <cellStyle name="Normal 5 2 2 8" xfId="35209"/>
    <cellStyle name="Normal 5 2 2 8 2" xfId="35210"/>
    <cellStyle name="Normal 5 2 2 8 3" xfId="35211"/>
    <cellStyle name="Normal 5 2 2 8 4" xfId="35212"/>
    <cellStyle name="Normal 5 2 2 9" xfId="35213"/>
    <cellStyle name="Normal 5 2 2 9 2" xfId="35214"/>
    <cellStyle name="Normal 5 2 2 9 3" xfId="35215"/>
    <cellStyle name="Normal 5 2 2 9 4" xfId="35216"/>
    <cellStyle name="Normal 5 2 3" xfId="35217"/>
    <cellStyle name="Normal 5 2 3 10" xfId="35218"/>
    <cellStyle name="Normal 5 2 3 11" xfId="35219"/>
    <cellStyle name="Normal 5 2 3 2" xfId="35220"/>
    <cellStyle name="Normal 5 2 3 2 2" xfId="35221"/>
    <cellStyle name="Normal 5 2 3 2 3" xfId="35222"/>
    <cellStyle name="Normal 5 2 3 2 4" xfId="35223"/>
    <cellStyle name="Normal 5 2 3 3" xfId="35224"/>
    <cellStyle name="Normal 5 2 3 3 2" xfId="35225"/>
    <cellStyle name="Normal 5 2 3 3 3" xfId="35226"/>
    <cellStyle name="Normal 5 2 3 3 4" xfId="35227"/>
    <cellStyle name="Normal 5 2 3 4" xfId="35228"/>
    <cellStyle name="Normal 5 2 3 4 2" xfId="35229"/>
    <cellStyle name="Normal 5 2 3 4 3" xfId="35230"/>
    <cellStyle name="Normal 5 2 3 4 4" xfId="35231"/>
    <cellStyle name="Normal 5 2 3 5" xfId="35232"/>
    <cellStyle name="Normal 5 2 3 5 2" xfId="35233"/>
    <cellStyle name="Normal 5 2 3 5 3" xfId="35234"/>
    <cellStyle name="Normal 5 2 3 5 4" xfId="35235"/>
    <cellStyle name="Normal 5 2 3 6" xfId="35236"/>
    <cellStyle name="Normal 5 2 3 6 2" xfId="35237"/>
    <cellStyle name="Normal 5 2 3 6 3" xfId="35238"/>
    <cellStyle name="Normal 5 2 3 6 4" xfId="35239"/>
    <cellStyle name="Normal 5 2 3 7" xfId="35240"/>
    <cellStyle name="Normal 5 2 3 7 2" xfId="35241"/>
    <cellStyle name="Normal 5 2 3 7 3" xfId="35242"/>
    <cellStyle name="Normal 5 2 3 7 4" xfId="35243"/>
    <cellStyle name="Normal 5 2 3 8" xfId="35244"/>
    <cellStyle name="Normal 5 2 3 8 2" xfId="35245"/>
    <cellStyle name="Normal 5 2 3 8 3" xfId="35246"/>
    <cellStyle name="Normal 5 2 3 8 4" xfId="35247"/>
    <cellStyle name="Normal 5 2 3 9" xfId="35248"/>
    <cellStyle name="Normal 5 2 4" xfId="35249"/>
    <cellStyle name="Normal 5 2 4 2" xfId="35250"/>
    <cellStyle name="Normal 5 2 4 2 2" xfId="35251"/>
    <cellStyle name="Normal 5 2 4 2 3" xfId="35252"/>
    <cellStyle name="Normal 5 2 4 2 4" xfId="35253"/>
    <cellStyle name="Normal 5 2 4 3" xfId="35254"/>
    <cellStyle name="Normal 5 2 4 3 2" xfId="35255"/>
    <cellStyle name="Normal 5 2 4 3 3" xfId="35256"/>
    <cellStyle name="Normal 5 2 4 3 4" xfId="35257"/>
    <cellStyle name="Normal 5 2 4 4" xfId="35258"/>
    <cellStyle name="Normal 5 2 4 4 2" xfId="35259"/>
    <cellStyle name="Normal 5 2 4 4 3" xfId="35260"/>
    <cellStyle name="Normal 5 2 4 4 4" xfId="35261"/>
    <cellStyle name="Normal 5 2 4 5" xfId="35262"/>
    <cellStyle name="Normal 5 2 4 5 2" xfId="35263"/>
    <cellStyle name="Normal 5 2 4 5 3" xfId="35264"/>
    <cellStyle name="Normal 5 2 4 5 4" xfId="35265"/>
    <cellStyle name="Normal 5 2 4 6" xfId="35266"/>
    <cellStyle name="Normal 5 2 4 6 2" xfId="35267"/>
    <cellStyle name="Normal 5 2 4 6 3" xfId="35268"/>
    <cellStyle name="Normal 5 2 4 6 4" xfId="35269"/>
    <cellStyle name="Normal 5 2 4 7" xfId="35270"/>
    <cellStyle name="Normal 5 2 4 8" xfId="35271"/>
    <cellStyle name="Normal 5 2 4 9" xfId="35272"/>
    <cellStyle name="Normal 5 2 5" xfId="35273"/>
    <cellStyle name="Normal 5 2 5 2" xfId="35274"/>
    <cellStyle name="Normal 5 2 5 3" xfId="35275"/>
    <cellStyle name="Normal 5 2 5 4" xfId="35276"/>
    <cellStyle name="Normal 5 2 5 5" xfId="35277"/>
    <cellStyle name="Normal 5 2 6" xfId="35278"/>
    <cellStyle name="Normal 5 2 6 2" xfId="35279"/>
    <cellStyle name="Normal 5 2 6 3" xfId="35280"/>
    <cellStyle name="Normal 5 2 6 4" xfId="35281"/>
    <cellStyle name="Normal 5 2 7" xfId="16"/>
    <cellStyle name="Normal 5 2 7 2" xfId="35282"/>
    <cellStyle name="Normal 5 2 7 3" xfId="35283"/>
    <cellStyle name="Normal 5 2 7 4" xfId="35284"/>
    <cellStyle name="Normal 5 2 8" xfId="35285"/>
    <cellStyle name="Normal 5 2 8 2" xfId="35286"/>
    <cellStyle name="Normal 5 2 8 3" xfId="35287"/>
    <cellStyle name="Normal 5 2 8 4" xfId="35288"/>
    <cellStyle name="Normal 5 2 9" xfId="35289"/>
    <cellStyle name="Normal 5 2 9 2" xfId="35290"/>
    <cellStyle name="Normal 5 2 9 3" xfId="35291"/>
    <cellStyle name="Normal 5 2 9 4" xfId="35292"/>
    <cellStyle name="Normal 5 3" xfId="35293"/>
    <cellStyle name="Normal 5 3 10" xfId="35294"/>
    <cellStyle name="Normal 5 3 10 2" xfId="35295"/>
    <cellStyle name="Normal 5 3 10 3" xfId="35296"/>
    <cellStyle name="Normal 5 3 10 4" xfId="35297"/>
    <cellStyle name="Normal 5 3 11" xfId="35298"/>
    <cellStyle name="Normal 5 3 11 2" xfId="35299"/>
    <cellStyle name="Normal 5 3 11 3" xfId="35300"/>
    <cellStyle name="Normal 5 3 11 4" xfId="35301"/>
    <cellStyle name="Normal 5 3 12" xfId="35302"/>
    <cellStyle name="Normal 5 3 13" xfId="35303"/>
    <cellStyle name="Normal 5 3 14" xfId="35304"/>
    <cellStyle name="Normal 5 3 15" xfId="35305"/>
    <cellStyle name="Normal 5 3 16" xfId="35306"/>
    <cellStyle name="Normal 5 3 2" xfId="35307"/>
    <cellStyle name="Normal 5 3 2 10" xfId="35308"/>
    <cellStyle name="Normal 5 3 2 11" xfId="35309"/>
    <cellStyle name="Normal 5 3 2 2" xfId="35310"/>
    <cellStyle name="Normal 5 3 2 2 2" xfId="35311"/>
    <cellStyle name="Normal 5 3 2 2 3" xfId="35312"/>
    <cellStyle name="Normal 5 3 2 2 4" xfId="35313"/>
    <cellStyle name="Normal 5 3 2 3" xfId="35314"/>
    <cellStyle name="Normal 5 3 2 3 2" xfId="35315"/>
    <cellStyle name="Normal 5 3 2 3 3" xfId="35316"/>
    <cellStyle name="Normal 5 3 2 3 4" xfId="35317"/>
    <cellStyle name="Normal 5 3 2 4" xfId="35318"/>
    <cellStyle name="Normal 5 3 2 4 2" xfId="35319"/>
    <cellStyle name="Normal 5 3 2 4 3" xfId="35320"/>
    <cellStyle name="Normal 5 3 2 4 4" xfId="35321"/>
    <cellStyle name="Normal 5 3 2 5" xfId="35322"/>
    <cellStyle name="Normal 5 3 2 5 2" xfId="35323"/>
    <cellStyle name="Normal 5 3 2 5 3" xfId="35324"/>
    <cellStyle name="Normal 5 3 2 5 4" xfId="35325"/>
    <cellStyle name="Normal 5 3 2 6" xfId="35326"/>
    <cellStyle name="Normal 5 3 2 6 2" xfId="35327"/>
    <cellStyle name="Normal 5 3 2 6 3" xfId="35328"/>
    <cellStyle name="Normal 5 3 2 6 4" xfId="35329"/>
    <cellStyle name="Normal 5 3 2 7" xfId="35330"/>
    <cellStyle name="Normal 5 3 2 7 2" xfId="35331"/>
    <cellStyle name="Normal 5 3 2 7 3" xfId="35332"/>
    <cellStyle name="Normal 5 3 2 7 4" xfId="35333"/>
    <cellStyle name="Normal 5 3 2 8" xfId="35334"/>
    <cellStyle name="Normal 5 3 2 8 2" xfId="35335"/>
    <cellStyle name="Normal 5 3 2 8 3" xfId="35336"/>
    <cellStyle name="Normal 5 3 2 8 4" xfId="35337"/>
    <cellStyle name="Normal 5 3 2 9" xfId="35338"/>
    <cellStyle name="Normal 5 3 3" xfId="35339"/>
    <cellStyle name="Normal 5 3 3 10" xfId="35340"/>
    <cellStyle name="Normal 5 3 3 11" xfId="35341"/>
    <cellStyle name="Normal 5 3 3 2" xfId="35342"/>
    <cellStyle name="Normal 5 3 3 2 2" xfId="35343"/>
    <cellStyle name="Normal 5 3 3 2 3" xfId="35344"/>
    <cellStyle name="Normal 5 3 3 2 4" xfId="35345"/>
    <cellStyle name="Normal 5 3 3 3" xfId="35346"/>
    <cellStyle name="Normal 5 3 3 3 2" xfId="35347"/>
    <cellStyle name="Normal 5 3 3 3 3" xfId="35348"/>
    <cellStyle name="Normal 5 3 3 3 4" xfId="35349"/>
    <cellStyle name="Normal 5 3 3 4" xfId="35350"/>
    <cellStyle name="Normal 5 3 3 4 2" xfId="35351"/>
    <cellStyle name="Normal 5 3 3 4 3" xfId="35352"/>
    <cellStyle name="Normal 5 3 3 4 4" xfId="35353"/>
    <cellStyle name="Normal 5 3 3 5" xfId="35354"/>
    <cellStyle name="Normal 5 3 3 5 2" xfId="35355"/>
    <cellStyle name="Normal 5 3 3 5 3" xfId="35356"/>
    <cellStyle name="Normal 5 3 3 5 4" xfId="35357"/>
    <cellStyle name="Normal 5 3 3 6" xfId="35358"/>
    <cellStyle name="Normal 5 3 3 6 2" xfId="35359"/>
    <cellStyle name="Normal 5 3 3 6 3" xfId="35360"/>
    <cellStyle name="Normal 5 3 3 6 4" xfId="35361"/>
    <cellStyle name="Normal 5 3 3 7" xfId="35362"/>
    <cellStyle name="Normal 5 3 3 7 2" xfId="35363"/>
    <cellStyle name="Normal 5 3 3 7 3" xfId="35364"/>
    <cellStyle name="Normal 5 3 3 7 4" xfId="35365"/>
    <cellStyle name="Normal 5 3 3 8" xfId="35366"/>
    <cellStyle name="Normal 5 3 3 8 2" xfId="35367"/>
    <cellStyle name="Normal 5 3 3 8 3" xfId="35368"/>
    <cellStyle name="Normal 5 3 3 8 4" xfId="35369"/>
    <cellStyle name="Normal 5 3 3 9" xfId="35370"/>
    <cellStyle name="Normal 5 3 4" xfId="35371"/>
    <cellStyle name="Normal 5 3 4 2" xfId="35372"/>
    <cellStyle name="Normal 5 3 4 2 2" xfId="35373"/>
    <cellStyle name="Normal 5 3 4 2 3" xfId="35374"/>
    <cellStyle name="Normal 5 3 4 2 4" xfId="35375"/>
    <cellStyle name="Normal 5 3 4 3" xfId="35376"/>
    <cellStyle name="Normal 5 3 4 3 2" xfId="35377"/>
    <cellStyle name="Normal 5 3 4 3 3" xfId="35378"/>
    <cellStyle name="Normal 5 3 4 3 4" xfId="35379"/>
    <cellStyle name="Normal 5 3 4 4" xfId="35380"/>
    <cellStyle name="Normal 5 3 4 4 2" xfId="35381"/>
    <cellStyle name="Normal 5 3 4 4 3" xfId="35382"/>
    <cellStyle name="Normal 5 3 4 4 4" xfId="35383"/>
    <cellStyle name="Normal 5 3 4 5" xfId="35384"/>
    <cellStyle name="Normal 5 3 4 5 2" xfId="35385"/>
    <cellStyle name="Normal 5 3 4 5 3" xfId="35386"/>
    <cellStyle name="Normal 5 3 4 5 4" xfId="35387"/>
    <cellStyle name="Normal 5 3 4 6" xfId="35388"/>
    <cellStyle name="Normal 5 3 4 7" xfId="35389"/>
    <cellStyle name="Normal 5 3 4 8" xfId="35390"/>
    <cellStyle name="Normal 5 3 5" xfId="35391"/>
    <cellStyle name="Normal 5 3 5 2" xfId="35392"/>
    <cellStyle name="Normal 5 3 5 3" xfId="35393"/>
    <cellStyle name="Normal 5 3 5 4" xfId="35394"/>
    <cellStyle name="Normal 5 3 6" xfId="35395"/>
    <cellStyle name="Normal 5 3 6 2" xfId="35396"/>
    <cellStyle name="Normal 5 3 6 3" xfId="35397"/>
    <cellStyle name="Normal 5 3 6 4" xfId="35398"/>
    <cellStyle name="Normal 5 3 7" xfId="35399"/>
    <cellStyle name="Normal 5 3 7 2" xfId="35400"/>
    <cellStyle name="Normal 5 3 7 3" xfId="35401"/>
    <cellStyle name="Normal 5 3 7 4" xfId="35402"/>
    <cellStyle name="Normal 5 3 8" xfId="35403"/>
    <cellStyle name="Normal 5 3 8 2" xfId="35404"/>
    <cellStyle name="Normal 5 3 8 3" xfId="35405"/>
    <cellStyle name="Normal 5 3 8 4" xfId="35406"/>
    <cellStyle name="Normal 5 3 9" xfId="35407"/>
    <cellStyle name="Normal 5 3 9 2" xfId="35408"/>
    <cellStyle name="Normal 5 3 9 3" xfId="35409"/>
    <cellStyle name="Normal 5 3 9 4" xfId="35410"/>
    <cellStyle name="Normal 5 4" xfId="35411"/>
    <cellStyle name="Normal 5 4 2" xfId="35412"/>
    <cellStyle name="Normal 5 4 2 2" xfId="35413"/>
    <cellStyle name="Normal 5 4 3" xfId="35414"/>
    <cellStyle name="Normal 5 4 3 2" xfId="35415"/>
    <cellStyle name="Normal 5 4 3 3" xfId="35416"/>
    <cellStyle name="Normal 5 4 3 4" xfId="35417"/>
    <cellStyle name="Normal 5 4 4" xfId="35418"/>
    <cellStyle name="Normal 5 4 5" xfId="35419"/>
    <cellStyle name="Normal 5 4 6" xfId="35420"/>
    <cellStyle name="Normal 5 5" xfId="35421"/>
    <cellStyle name="Normal 5 5 10" xfId="35422"/>
    <cellStyle name="Normal 5 5 10 2" xfId="35423"/>
    <cellStyle name="Normal 5 5 10 3" xfId="35424"/>
    <cellStyle name="Normal 5 5 10 4" xfId="35425"/>
    <cellStyle name="Normal 5 5 11" xfId="35426"/>
    <cellStyle name="Normal 5 5 12" xfId="35427"/>
    <cellStyle name="Normal 5 5 13" xfId="35428"/>
    <cellStyle name="Normal 5 5 14" xfId="35429"/>
    <cellStyle name="Normal 5 5 15" xfId="35430"/>
    <cellStyle name="Normal 5 5 16" xfId="35431"/>
    <cellStyle name="Normal 5 5 2" xfId="35432"/>
    <cellStyle name="Normal 5 5 2 10" xfId="35433"/>
    <cellStyle name="Normal 5 5 2 2" xfId="35434"/>
    <cellStyle name="Normal 5 5 2 2 2" xfId="35435"/>
    <cellStyle name="Normal 5 5 2 2 3" xfId="35436"/>
    <cellStyle name="Normal 5 5 2 2 4" xfId="35437"/>
    <cellStyle name="Normal 5 5 2 3" xfId="35438"/>
    <cellStyle name="Normal 5 5 2 3 2" xfId="35439"/>
    <cellStyle name="Normal 5 5 2 3 3" xfId="35440"/>
    <cellStyle name="Normal 5 5 2 3 4" xfId="35441"/>
    <cellStyle name="Normal 5 5 2 4" xfId="35442"/>
    <cellStyle name="Normal 5 5 2 4 2" xfId="35443"/>
    <cellStyle name="Normal 5 5 2 4 3" xfId="35444"/>
    <cellStyle name="Normal 5 5 2 4 4" xfId="35445"/>
    <cellStyle name="Normal 5 5 2 5" xfId="35446"/>
    <cellStyle name="Normal 5 5 2 5 2" xfId="35447"/>
    <cellStyle name="Normal 5 5 2 5 3" xfId="35448"/>
    <cellStyle name="Normal 5 5 2 5 4" xfId="35449"/>
    <cellStyle name="Normal 5 5 2 6" xfId="35450"/>
    <cellStyle name="Normal 5 5 2 6 2" xfId="35451"/>
    <cellStyle name="Normal 5 5 2 6 3" xfId="35452"/>
    <cellStyle name="Normal 5 5 2 6 4" xfId="35453"/>
    <cellStyle name="Normal 5 5 2 7" xfId="35454"/>
    <cellStyle name="Normal 5 5 2 7 2" xfId="35455"/>
    <cellStyle name="Normal 5 5 2 7 3" xfId="35456"/>
    <cellStyle name="Normal 5 5 2 7 4" xfId="35457"/>
    <cellStyle name="Normal 5 5 2 8" xfId="35458"/>
    <cellStyle name="Normal 5 5 2 9" xfId="35459"/>
    <cellStyle name="Normal 5 5 3" xfId="35460"/>
    <cellStyle name="Normal 5 5 3 2" xfId="35461"/>
    <cellStyle name="Normal 5 5 3 2 2" xfId="35462"/>
    <cellStyle name="Normal 5 5 3 2 3" xfId="35463"/>
    <cellStyle name="Normal 5 5 3 2 4" xfId="35464"/>
    <cellStyle name="Normal 5 5 3 3" xfId="35465"/>
    <cellStyle name="Normal 5 5 3 3 2" xfId="35466"/>
    <cellStyle name="Normal 5 5 3 3 3" xfId="35467"/>
    <cellStyle name="Normal 5 5 3 3 4" xfId="35468"/>
    <cellStyle name="Normal 5 5 3 4" xfId="35469"/>
    <cellStyle name="Normal 5 5 3 4 2" xfId="35470"/>
    <cellStyle name="Normal 5 5 3 4 3" xfId="35471"/>
    <cellStyle name="Normal 5 5 3 4 4" xfId="35472"/>
    <cellStyle name="Normal 5 5 3 5" xfId="35473"/>
    <cellStyle name="Normal 5 5 3 5 2" xfId="35474"/>
    <cellStyle name="Normal 5 5 3 5 3" xfId="35475"/>
    <cellStyle name="Normal 5 5 3 5 4" xfId="35476"/>
    <cellStyle name="Normal 5 5 3 6" xfId="35477"/>
    <cellStyle name="Normal 5 5 3 7" xfId="35478"/>
    <cellStyle name="Normal 5 5 3 8" xfId="35479"/>
    <cellStyle name="Normal 5 5 4" xfId="35480"/>
    <cellStyle name="Normal 5 5 4 2" xfId="35481"/>
    <cellStyle name="Normal 5 5 4 3" xfId="35482"/>
    <cellStyle name="Normal 5 5 4 4" xfId="35483"/>
    <cellStyle name="Normal 5 5 5" xfId="35484"/>
    <cellStyle name="Normal 5 5 5 2" xfId="35485"/>
    <cellStyle name="Normal 5 5 5 3" xfId="35486"/>
    <cellStyle name="Normal 5 5 5 4" xfId="35487"/>
    <cellStyle name="Normal 5 5 6" xfId="35488"/>
    <cellStyle name="Normal 5 5 6 2" xfId="35489"/>
    <cellStyle name="Normal 5 5 6 3" xfId="35490"/>
    <cellStyle name="Normal 5 5 6 4" xfId="35491"/>
    <cellStyle name="Normal 5 5 7" xfId="35492"/>
    <cellStyle name="Normal 5 5 7 2" xfId="35493"/>
    <cellStyle name="Normal 5 5 7 3" xfId="35494"/>
    <cellStyle name="Normal 5 5 7 4" xfId="35495"/>
    <cellStyle name="Normal 5 5 8" xfId="35496"/>
    <cellStyle name="Normal 5 5 8 2" xfId="35497"/>
    <cellStyle name="Normal 5 5 8 3" xfId="35498"/>
    <cellStyle name="Normal 5 5 8 4" xfId="35499"/>
    <cellStyle name="Normal 5 5 9" xfId="35500"/>
    <cellStyle name="Normal 5 5 9 2" xfId="35501"/>
    <cellStyle name="Normal 5 5 9 3" xfId="35502"/>
    <cellStyle name="Normal 5 5 9 4" xfId="35503"/>
    <cellStyle name="Normal 5 6" xfId="35504"/>
    <cellStyle name="Normal 5 6 10" xfId="35505"/>
    <cellStyle name="Normal 5 6 10 2" xfId="35506"/>
    <cellStyle name="Normal 5 6 10 3" xfId="35507"/>
    <cellStyle name="Normal 5 6 10 4" xfId="35508"/>
    <cellStyle name="Normal 5 6 11" xfId="35509"/>
    <cellStyle name="Normal 5 6 12" xfId="35510"/>
    <cellStyle name="Normal 5 6 13" xfId="35511"/>
    <cellStyle name="Normal 5 6 2" xfId="35512"/>
    <cellStyle name="Normal 5 6 2 10" xfId="35513"/>
    <cellStyle name="Normal 5 6 2 2" xfId="35514"/>
    <cellStyle name="Normal 5 6 2 2 2" xfId="35515"/>
    <cellStyle name="Normal 5 6 2 2 3" xfId="35516"/>
    <cellStyle name="Normal 5 6 2 2 4" xfId="35517"/>
    <cellStyle name="Normal 5 6 2 3" xfId="35518"/>
    <cellStyle name="Normal 5 6 2 3 2" xfId="35519"/>
    <cellStyle name="Normal 5 6 2 3 3" xfId="35520"/>
    <cellStyle name="Normal 5 6 2 3 4" xfId="35521"/>
    <cellStyle name="Normal 5 6 2 4" xfId="35522"/>
    <cellStyle name="Normal 5 6 2 4 2" xfId="35523"/>
    <cellStyle name="Normal 5 6 2 4 3" xfId="35524"/>
    <cellStyle name="Normal 5 6 2 4 4" xfId="35525"/>
    <cellStyle name="Normal 5 6 2 5" xfId="35526"/>
    <cellStyle name="Normal 5 6 2 5 2" xfId="35527"/>
    <cellStyle name="Normal 5 6 2 5 3" xfId="35528"/>
    <cellStyle name="Normal 5 6 2 5 4" xfId="35529"/>
    <cellStyle name="Normal 5 6 2 6" xfId="35530"/>
    <cellStyle name="Normal 5 6 2 6 2" xfId="35531"/>
    <cellStyle name="Normal 5 6 2 6 3" xfId="35532"/>
    <cellStyle name="Normal 5 6 2 6 4" xfId="35533"/>
    <cellStyle name="Normal 5 6 2 7" xfId="35534"/>
    <cellStyle name="Normal 5 6 2 7 2" xfId="35535"/>
    <cellStyle name="Normal 5 6 2 7 3" xfId="35536"/>
    <cellStyle name="Normal 5 6 2 7 4" xfId="35537"/>
    <cellStyle name="Normal 5 6 2 8" xfId="35538"/>
    <cellStyle name="Normal 5 6 2 9" xfId="35539"/>
    <cellStyle name="Normal 5 6 3" xfId="35540"/>
    <cellStyle name="Normal 5 6 3 2" xfId="35541"/>
    <cellStyle name="Normal 5 6 3 2 2" xfId="35542"/>
    <cellStyle name="Normal 5 6 3 2 3" xfId="35543"/>
    <cellStyle name="Normal 5 6 3 2 4" xfId="35544"/>
    <cellStyle name="Normal 5 6 3 3" xfId="35545"/>
    <cellStyle name="Normal 5 6 3 3 2" xfId="35546"/>
    <cellStyle name="Normal 5 6 3 3 3" xfId="35547"/>
    <cellStyle name="Normal 5 6 3 3 4" xfId="35548"/>
    <cellStyle name="Normal 5 6 3 4" xfId="35549"/>
    <cellStyle name="Normal 5 6 3 4 2" xfId="35550"/>
    <cellStyle name="Normal 5 6 3 4 3" xfId="35551"/>
    <cellStyle name="Normal 5 6 3 4 4" xfId="35552"/>
    <cellStyle name="Normal 5 6 3 5" xfId="35553"/>
    <cellStyle name="Normal 5 6 3 5 2" xfId="35554"/>
    <cellStyle name="Normal 5 6 3 5 3" xfId="35555"/>
    <cellStyle name="Normal 5 6 3 5 4" xfId="35556"/>
    <cellStyle name="Normal 5 6 3 6" xfId="35557"/>
    <cellStyle name="Normal 5 6 3 7" xfId="35558"/>
    <cellStyle name="Normal 5 6 3 8" xfId="35559"/>
    <cellStyle name="Normal 5 6 4" xfId="35560"/>
    <cellStyle name="Normal 5 6 4 2" xfId="35561"/>
    <cellStyle name="Normal 5 6 4 3" xfId="35562"/>
    <cellStyle name="Normal 5 6 4 4" xfId="35563"/>
    <cellStyle name="Normal 5 6 5" xfId="35564"/>
    <cellStyle name="Normal 5 6 5 2" xfId="35565"/>
    <cellStyle name="Normal 5 6 5 3" xfId="35566"/>
    <cellStyle name="Normal 5 6 5 4" xfId="35567"/>
    <cellStyle name="Normal 5 6 6" xfId="35568"/>
    <cellStyle name="Normal 5 6 6 2" xfId="35569"/>
    <cellStyle name="Normal 5 6 6 3" xfId="35570"/>
    <cellStyle name="Normal 5 6 6 4" xfId="35571"/>
    <cellStyle name="Normal 5 6 7" xfId="35572"/>
    <cellStyle name="Normal 5 6 7 2" xfId="35573"/>
    <cellStyle name="Normal 5 6 7 3" xfId="35574"/>
    <cellStyle name="Normal 5 6 7 4" xfId="35575"/>
    <cellStyle name="Normal 5 6 8" xfId="35576"/>
    <cellStyle name="Normal 5 6 8 2" xfId="35577"/>
    <cellStyle name="Normal 5 6 8 3" xfId="35578"/>
    <cellStyle name="Normal 5 6 8 4" xfId="35579"/>
    <cellStyle name="Normal 5 6 9" xfId="35580"/>
    <cellStyle name="Normal 5 6 9 2" xfId="35581"/>
    <cellStyle name="Normal 5 6 9 3" xfId="35582"/>
    <cellStyle name="Normal 5 6 9 4" xfId="35583"/>
    <cellStyle name="Normal 5 7" xfId="35584"/>
    <cellStyle name="Normal 5 7 10" xfId="35585"/>
    <cellStyle name="Normal 5 7 11" xfId="35586"/>
    <cellStyle name="Normal 5 7 2" xfId="35587"/>
    <cellStyle name="Normal 5 7 2 2" xfId="35588"/>
    <cellStyle name="Normal 5 7 2 3" xfId="35589"/>
    <cellStyle name="Normal 5 7 2 4" xfId="35590"/>
    <cellStyle name="Normal 5 7 3" xfId="35591"/>
    <cellStyle name="Normal 5 7 3 2" xfId="35592"/>
    <cellStyle name="Normal 5 7 3 3" xfId="35593"/>
    <cellStyle name="Normal 5 7 3 4" xfId="35594"/>
    <cellStyle name="Normal 5 7 4" xfId="35595"/>
    <cellStyle name="Normal 5 7 4 2" xfId="35596"/>
    <cellStyle name="Normal 5 7 4 3" xfId="35597"/>
    <cellStyle name="Normal 5 7 4 4" xfId="35598"/>
    <cellStyle name="Normal 5 7 5" xfId="35599"/>
    <cellStyle name="Normal 5 7 5 2" xfId="35600"/>
    <cellStyle name="Normal 5 7 5 3" xfId="35601"/>
    <cellStyle name="Normal 5 7 5 4" xfId="35602"/>
    <cellStyle name="Normal 5 7 6" xfId="35603"/>
    <cellStyle name="Normal 5 7 6 2" xfId="35604"/>
    <cellStyle name="Normal 5 7 6 3" xfId="35605"/>
    <cellStyle name="Normal 5 7 6 4" xfId="35606"/>
    <cellStyle name="Normal 5 7 7" xfId="35607"/>
    <cellStyle name="Normal 5 7 7 2" xfId="35608"/>
    <cellStyle name="Normal 5 7 7 3" xfId="35609"/>
    <cellStyle name="Normal 5 7 7 4" xfId="35610"/>
    <cellStyle name="Normal 5 7 8" xfId="35611"/>
    <cellStyle name="Normal 5 7 9" xfId="35612"/>
    <cellStyle name="Normal 5 8" xfId="35613"/>
    <cellStyle name="Normal 5 8 2" xfId="35614"/>
    <cellStyle name="Normal 5 8 2 2" xfId="35615"/>
    <cellStyle name="Normal 5 8 2 3" xfId="35616"/>
    <cellStyle name="Normal 5 8 2 4" xfId="35617"/>
    <cellStyle name="Normal 5 8 3" xfId="35618"/>
    <cellStyle name="Normal 5 8 3 2" xfId="35619"/>
    <cellStyle name="Normal 5 8 3 3" xfId="35620"/>
    <cellStyle name="Normal 5 8 3 4" xfId="35621"/>
    <cellStyle name="Normal 5 8 4" xfId="35622"/>
    <cellStyle name="Normal 5 8 4 2" xfId="35623"/>
    <cellStyle name="Normal 5 8 4 3" xfId="35624"/>
    <cellStyle name="Normal 5 8 4 4" xfId="35625"/>
    <cellStyle name="Normal 5 8 5" xfId="35626"/>
    <cellStyle name="Normal 5 8 5 2" xfId="35627"/>
    <cellStyle name="Normal 5 8 5 3" xfId="35628"/>
    <cellStyle name="Normal 5 8 5 4" xfId="35629"/>
    <cellStyle name="Normal 5 8 6" xfId="35630"/>
    <cellStyle name="Normal 5 8 7" xfId="35631"/>
    <cellStyle name="Normal 5 8 8" xfId="35632"/>
    <cellStyle name="Normal 5 8 9" xfId="35633"/>
    <cellStyle name="Normal 5 9" xfId="35634"/>
    <cellStyle name="Normal 5 9 2" xfId="35635"/>
    <cellStyle name="Normal 5 9 3" xfId="35636"/>
    <cellStyle name="Normal 5 9 4" xfId="35637"/>
    <cellStyle name="Normal 50" xfId="35638"/>
    <cellStyle name="Normal 50 2" xfId="35639"/>
    <cellStyle name="Normal 51" xfId="35640"/>
    <cellStyle name="Normal 51 2" xfId="35641"/>
    <cellStyle name="Normal 52" xfId="35642"/>
    <cellStyle name="Normal 52 2" xfId="35643"/>
    <cellStyle name="Normal 53" xfId="57"/>
    <cellStyle name="Normal 53 2" xfId="35644"/>
    <cellStyle name="Normal 53 2 2" xfId="38363"/>
    <cellStyle name="Normal 54" xfId="21"/>
    <cellStyle name="Normal 54 2" xfId="35645"/>
    <cellStyle name="Normal 55" xfId="35646"/>
    <cellStyle name="Normal 55 2" xfId="35647"/>
    <cellStyle name="Normal 56" xfId="35648"/>
    <cellStyle name="Normal 56 2" xfId="35649"/>
    <cellStyle name="Normal 57" xfId="35650"/>
    <cellStyle name="Normal 57 2" xfId="35651"/>
    <cellStyle name="Normal 58" xfId="35652"/>
    <cellStyle name="Normal 58 2" xfId="35653"/>
    <cellStyle name="Normal 59" xfId="35654"/>
    <cellStyle name="Normal 59 2" xfId="35655"/>
    <cellStyle name="Normal 6" xfId="22"/>
    <cellStyle name="Normal 6 10" xfId="35656"/>
    <cellStyle name="Normal 6 10 2" xfId="35657"/>
    <cellStyle name="Normal 6 10 2 2" xfId="35658"/>
    <cellStyle name="Normal 6 10 2 3" xfId="35659"/>
    <cellStyle name="Normal 6 10 3" xfId="35660"/>
    <cellStyle name="Normal 6 10 3 2" xfId="35661"/>
    <cellStyle name="Normal 6 10 4" xfId="35662"/>
    <cellStyle name="Normal 6 10 5" xfId="35663"/>
    <cellStyle name="Normal 6 11" xfId="35664"/>
    <cellStyle name="Normal 6 11 2" xfId="35665"/>
    <cellStyle name="Normal 6 11 2 2" xfId="35666"/>
    <cellStyle name="Normal 6 11 2 3" xfId="35667"/>
    <cellStyle name="Normal 6 11 3" xfId="35668"/>
    <cellStyle name="Normal 6 11 3 2" xfId="35669"/>
    <cellStyle name="Normal 6 11 4" xfId="35670"/>
    <cellStyle name="Normal 6 11 5" xfId="35671"/>
    <cellStyle name="Normal 6 12" xfId="35672"/>
    <cellStyle name="Normal 6 12 2" xfId="35673"/>
    <cellStyle name="Normal 6 12 2 2" xfId="35674"/>
    <cellStyle name="Normal 6 12 2 2 2" xfId="35675"/>
    <cellStyle name="Normal 6 12 2 2 3" xfId="35676"/>
    <cellStyle name="Normal 6 12 2 3" xfId="35677"/>
    <cellStyle name="Normal 6 12 2 4" xfId="35678"/>
    <cellStyle name="Normal 6 12 3" xfId="32746"/>
    <cellStyle name="Normal 6 12 3 3" xfId="32749"/>
    <cellStyle name="Normal 6 12 4" xfId="35679"/>
    <cellStyle name="Normal 6 12 4 2" xfId="35680"/>
    <cellStyle name="Normal 6 12 5" xfId="35681"/>
    <cellStyle name="Normal 6 13" xfId="35682"/>
    <cellStyle name="Normal 6 13 2" xfId="35683"/>
    <cellStyle name="Normal 6 13 2 2" xfId="35684"/>
    <cellStyle name="Normal 6 13 2 3" xfId="35685"/>
    <cellStyle name="Normal 6 13 3" xfId="35686"/>
    <cellStyle name="Normal 6 13 3 2" xfId="35687"/>
    <cellStyle name="Normal 6 13 4" xfId="35688"/>
    <cellStyle name="Normal 6 13 5" xfId="35689"/>
    <cellStyle name="Normal 6 14" xfId="35690"/>
    <cellStyle name="Normal 6 14 2" xfId="35691"/>
    <cellStyle name="Normal 6 14 2 2" xfId="35692"/>
    <cellStyle name="Normal 6 14 2 3" xfId="35693"/>
    <cellStyle name="Normal 6 14 3" xfId="35694"/>
    <cellStyle name="Normal 6 14 3 2" xfId="35695"/>
    <cellStyle name="Normal 6 14 4" xfId="35696"/>
    <cellStyle name="Normal 6 14 5" xfId="35697"/>
    <cellStyle name="Normal 6 15" xfId="35698"/>
    <cellStyle name="Normal 6 15 2" xfId="35699"/>
    <cellStyle name="Normal 6 15 2 2" xfId="35700"/>
    <cellStyle name="Normal 6 15 2 3" xfId="35701"/>
    <cellStyle name="Normal 6 15 3" xfId="35702"/>
    <cellStyle name="Normal 6 15 3 2" xfId="35703"/>
    <cellStyle name="Normal 6 15 4" xfId="35704"/>
    <cellStyle name="Normal 6 15 5" xfId="35705"/>
    <cellStyle name="Normal 6 16" xfId="35706"/>
    <cellStyle name="Normal 6 16 2" xfId="35707"/>
    <cellStyle name="Normal 6 16 2 2" xfId="35708"/>
    <cellStyle name="Normal 6 16 2 3" xfId="35709"/>
    <cellStyle name="Normal 6 16 3" xfId="35710"/>
    <cellStyle name="Normal 6 16 3 2" xfId="35711"/>
    <cellStyle name="Normal 6 16 4" xfId="35712"/>
    <cellStyle name="Normal 6 16 5" xfId="35713"/>
    <cellStyle name="Normal 6 17" xfId="35714"/>
    <cellStyle name="Normal 6 17 2" xfId="35715"/>
    <cellStyle name="Normal 6 17 2 2" xfId="35716"/>
    <cellStyle name="Normal 6 17 2 3" xfId="35717"/>
    <cellStyle name="Normal 6 17 3" xfId="35718"/>
    <cellStyle name="Normal 6 17 3 2" xfId="35719"/>
    <cellStyle name="Normal 6 17 4" xfId="35720"/>
    <cellStyle name="Normal 6 17 5" xfId="35721"/>
    <cellStyle name="Normal 6 18" xfId="35722"/>
    <cellStyle name="Normal 6 18 2" xfId="35723"/>
    <cellStyle name="Normal 6 18 2 2" xfId="35724"/>
    <cellStyle name="Normal 6 18 2 3" xfId="35725"/>
    <cellStyle name="Normal 6 18 3" xfId="35726"/>
    <cellStyle name="Normal 6 18 3 2" xfId="35727"/>
    <cellStyle name="Normal 6 18 4" xfId="35728"/>
    <cellStyle name="Normal 6 18 5" xfId="35729"/>
    <cellStyle name="Normal 6 19" xfId="35730"/>
    <cellStyle name="Normal 6 19 2" xfId="35731"/>
    <cellStyle name="Normal 6 19 2 2" xfId="35732"/>
    <cellStyle name="Normal 6 19 2 3" xfId="35733"/>
    <cellStyle name="Normal 6 19 3" xfId="35734"/>
    <cellStyle name="Normal 6 19 3 2" xfId="35735"/>
    <cellStyle name="Normal 6 19 4" xfId="35736"/>
    <cellStyle name="Normal 6 19 5" xfId="35737"/>
    <cellStyle name="Normal 6 2" xfId="35738"/>
    <cellStyle name="Normal 6 2 10" xfId="35739"/>
    <cellStyle name="Normal 6 2 2" xfId="35740"/>
    <cellStyle name="Normal 6 2 2 2" xfId="35741"/>
    <cellStyle name="Normal 6 2 2 2 2" xfId="35742"/>
    <cellStyle name="Normal 6 2 2 2 2 2" xfId="35743"/>
    <cellStyle name="Normal 6 2 2 2 2 3" xfId="35744"/>
    <cellStyle name="Normal 6 2 2 2 2 4" xfId="35745"/>
    <cellStyle name="Normal 6 2 2 2 3" xfId="35746"/>
    <cellStyle name="Normal 6 2 2 2 4" xfId="35747"/>
    <cellStyle name="Normal 6 2 2 2 5" xfId="35748"/>
    <cellStyle name="Normal 6 2 2 3" xfId="35749"/>
    <cellStyle name="Normal 6 2 2 3 2" xfId="35750"/>
    <cellStyle name="Normal 6 2 2 3 3" xfId="35751"/>
    <cellStyle name="Normal 6 2 2 3 4" xfId="35752"/>
    <cellStyle name="Normal 6 2 2 4" xfId="35753"/>
    <cellStyle name="Normal 6 2 2 4 2" xfId="35754"/>
    <cellStyle name="Normal 6 2 2 5" xfId="35755"/>
    <cellStyle name="Normal 6 2 2 6" xfId="35756"/>
    <cellStyle name="Normal 6 2 3" xfId="35757"/>
    <cellStyle name="Normal 6 2 3 2" xfId="35758"/>
    <cellStyle name="Normal 6 2 3 2 2" xfId="35759"/>
    <cellStyle name="Normal 6 2 3 2 3" xfId="35760"/>
    <cellStyle name="Normal 6 2 3 2 4" xfId="35761"/>
    <cellStyle name="Normal 6 2 3 3" xfId="35762"/>
    <cellStyle name="Normal 6 2 3 3 2" xfId="35763"/>
    <cellStyle name="Normal 6 2 3 4" xfId="35764"/>
    <cellStyle name="Normal 6 2 3 5" xfId="35765"/>
    <cellStyle name="Normal 6 2 3 6" xfId="35766"/>
    <cellStyle name="Normal 6 2 4" xfId="35767"/>
    <cellStyle name="Normal 6 2 4 2" xfId="35768"/>
    <cellStyle name="Normal 6 2 4 2 2" xfId="35769"/>
    <cellStyle name="Normal 6 2 4 2 3" xfId="35770"/>
    <cellStyle name="Normal 6 2 4 3" xfId="35771"/>
    <cellStyle name="Normal 6 2 4 3 2" xfId="35772"/>
    <cellStyle name="Normal 6 2 4 4" xfId="35773"/>
    <cellStyle name="Normal 6 2 4 5" xfId="35774"/>
    <cellStyle name="Normal 6 2 4 6" xfId="35775"/>
    <cellStyle name="Normal 6 2 5" xfId="35776"/>
    <cellStyle name="Normal 6 2 5 2" xfId="35777"/>
    <cellStyle name="Normal 6 2 5 2 2" xfId="35778"/>
    <cellStyle name="Normal 6 2 5 2 3" xfId="35779"/>
    <cellStyle name="Normal 6 2 5 3" xfId="35780"/>
    <cellStyle name="Normal 6 2 5 3 2" xfId="35781"/>
    <cellStyle name="Normal 6 2 5 4" xfId="35782"/>
    <cellStyle name="Normal 6 2 5 5" xfId="35783"/>
    <cellStyle name="Normal 6 2 5 6" xfId="35784"/>
    <cellStyle name="Normal 6 2 6" xfId="35785"/>
    <cellStyle name="Normal 6 2 6 2" xfId="35786"/>
    <cellStyle name="Normal 6 2 6 2 2" xfId="35787"/>
    <cellStyle name="Normal 6 2 6 2 3" xfId="35788"/>
    <cellStyle name="Normal 6 2 6 3" xfId="35789"/>
    <cellStyle name="Normal 6 2 6 4" xfId="35790"/>
    <cellStyle name="Normal 6 2 6 5" xfId="35791"/>
    <cellStyle name="Normal 6 2 7" xfId="35792"/>
    <cellStyle name="Normal 6 2 7 2" xfId="35793"/>
    <cellStyle name="Normal 6 2 7 3" xfId="35794"/>
    <cellStyle name="Normal 6 2 7 4" xfId="35795"/>
    <cellStyle name="Normal 6 2 8" xfId="35796"/>
    <cellStyle name="Normal 6 2 8 2" xfId="35797"/>
    <cellStyle name="Normal 6 2 9" xfId="35798"/>
    <cellStyle name="Normal 6 2 9 2" xfId="35799"/>
    <cellStyle name="Normal 6 20" xfId="35800"/>
    <cellStyle name="Normal 6 20 2" xfId="35801"/>
    <cellStyle name="Normal 6 20 2 2" xfId="35802"/>
    <cellStyle name="Normal 6 20 2 3" xfId="35803"/>
    <cellStyle name="Normal 6 20 3" xfId="35804"/>
    <cellStyle name="Normal 6 20 3 2" xfId="35805"/>
    <cellStyle name="Normal 6 20 4" xfId="35806"/>
    <cellStyle name="Normal 6 20 5" xfId="35807"/>
    <cellStyle name="Normal 6 21" xfId="35808"/>
    <cellStyle name="Normal 6 21 2" xfId="35809"/>
    <cellStyle name="Normal 6 21 2 2" xfId="35810"/>
    <cellStyle name="Normal 6 21 2 3" xfId="35811"/>
    <cellStyle name="Normal 6 21 3" xfId="35812"/>
    <cellStyle name="Normal 6 21 3 2" xfId="35813"/>
    <cellStyle name="Normal 6 21 4" xfId="35814"/>
    <cellStyle name="Normal 6 21 5" xfId="35815"/>
    <cellStyle name="Normal 6 22" xfId="35816"/>
    <cellStyle name="Normal 6 22 2" xfId="35817"/>
    <cellStyle name="Normal 6 22 2 2" xfId="35818"/>
    <cellStyle name="Normal 6 22 2 3" xfId="35819"/>
    <cellStyle name="Normal 6 22 3" xfId="35820"/>
    <cellStyle name="Normal 6 22 4" xfId="35821"/>
    <cellStyle name="Normal 6 23" xfId="35822"/>
    <cellStyle name="Normal 6 23 2" xfId="35823"/>
    <cellStyle name="Normal 6 23 2 2" xfId="35824"/>
    <cellStyle name="Normal 6 23 2 3" xfId="35825"/>
    <cellStyle name="Normal 6 23 3" xfId="35826"/>
    <cellStyle name="Normal 6 23 4" xfId="35827"/>
    <cellStyle name="Normal 6 24" xfId="35828"/>
    <cellStyle name="Normal 6 24 2" xfId="35829"/>
    <cellStyle name="Normal 6 24 3" xfId="35830"/>
    <cellStyle name="Normal 6 24 4" xfId="35831"/>
    <cellStyle name="Normal 6 25" xfId="35832"/>
    <cellStyle name="Normal 6 25 2" xfId="35833"/>
    <cellStyle name="Normal 6 25 3" xfId="35834"/>
    <cellStyle name="Normal 6 26" xfId="35835"/>
    <cellStyle name="Normal 6 27" xfId="35836"/>
    <cellStyle name="Normal 6 28" xfId="35837"/>
    <cellStyle name="Normal 6 29" xfId="35838"/>
    <cellStyle name="Normal 6 3" xfId="35839"/>
    <cellStyle name="Normal 6 3 10" xfId="35840"/>
    <cellStyle name="Normal 6 3 10 2" xfId="35841"/>
    <cellStyle name="Normal 6 3 10 3" xfId="35842"/>
    <cellStyle name="Normal 6 3 10 4" xfId="35843"/>
    <cellStyle name="Normal 6 3 11" xfId="35844"/>
    <cellStyle name="Normal 6 3 11 2" xfId="35845"/>
    <cellStyle name="Normal 6 3 12" xfId="35846"/>
    <cellStyle name="Normal 6 3 12 2" xfId="35847"/>
    <cellStyle name="Normal 6 3 13" xfId="35848"/>
    <cellStyle name="Normal 6 3 14" xfId="35849"/>
    <cellStyle name="Normal 6 3 2" xfId="35850"/>
    <cellStyle name="Normal 6 3 2 10" xfId="35851"/>
    <cellStyle name="Normal 6 3 2 11" xfId="35852"/>
    <cellStyle name="Normal 6 3 2 12" xfId="35853"/>
    <cellStyle name="Normal 6 3 2 2" xfId="35854"/>
    <cellStyle name="Normal 6 3 2 2 2" xfId="35855"/>
    <cellStyle name="Normal 6 3 2 2 3" xfId="35856"/>
    <cellStyle name="Normal 6 3 2 2 4" xfId="35857"/>
    <cellStyle name="Normal 6 3 2 3" xfId="35858"/>
    <cellStyle name="Normal 6 3 2 3 2" xfId="35859"/>
    <cellStyle name="Normal 6 3 2 3 3" xfId="35860"/>
    <cellStyle name="Normal 6 3 2 3 4" xfId="35861"/>
    <cellStyle name="Normal 6 3 2 4" xfId="35862"/>
    <cellStyle name="Normal 6 3 2 4 2" xfId="35863"/>
    <cellStyle name="Normal 6 3 2 4 3" xfId="35864"/>
    <cellStyle name="Normal 6 3 2 4 4" xfId="35865"/>
    <cellStyle name="Normal 6 3 2 5" xfId="35866"/>
    <cellStyle name="Normal 6 3 2 5 2" xfId="35867"/>
    <cellStyle name="Normal 6 3 2 5 3" xfId="35868"/>
    <cellStyle name="Normal 6 3 2 5 4" xfId="35869"/>
    <cellStyle name="Normal 6 3 2 6" xfId="35870"/>
    <cellStyle name="Normal 6 3 2 6 2" xfId="35871"/>
    <cellStyle name="Normal 6 3 2 6 3" xfId="35872"/>
    <cellStyle name="Normal 6 3 2 6 4" xfId="35873"/>
    <cellStyle name="Normal 6 3 2 7" xfId="35874"/>
    <cellStyle name="Normal 6 3 2 7 2" xfId="35875"/>
    <cellStyle name="Normal 6 3 2 7 3" xfId="35876"/>
    <cellStyle name="Normal 6 3 2 7 4" xfId="35877"/>
    <cellStyle name="Normal 6 3 2 8" xfId="35878"/>
    <cellStyle name="Normal 6 3 2 8 2" xfId="35879"/>
    <cellStyle name="Normal 6 3 2 8 3" xfId="35880"/>
    <cellStyle name="Normal 6 3 2 9" xfId="35881"/>
    <cellStyle name="Normal 6 3 2 9 2" xfId="35882"/>
    <cellStyle name="Normal 6 3 3" xfId="35883"/>
    <cellStyle name="Normal 6 3 3 10" xfId="35884"/>
    <cellStyle name="Normal 6 3 3 2" xfId="35885"/>
    <cellStyle name="Normal 6 3 3 2 2" xfId="35886"/>
    <cellStyle name="Normal 6 3 3 2 3" xfId="35887"/>
    <cellStyle name="Normal 6 3 3 2 4" xfId="35888"/>
    <cellStyle name="Normal 6 3 3 3" xfId="35889"/>
    <cellStyle name="Normal 6 3 3 3 2" xfId="35890"/>
    <cellStyle name="Normal 6 3 3 3 3" xfId="35891"/>
    <cellStyle name="Normal 6 3 3 3 4" xfId="35892"/>
    <cellStyle name="Normal 6 3 3 4" xfId="35893"/>
    <cellStyle name="Normal 6 3 3 4 2" xfId="35894"/>
    <cellStyle name="Normal 6 3 3 4 3" xfId="35895"/>
    <cellStyle name="Normal 6 3 3 4 4" xfId="35896"/>
    <cellStyle name="Normal 6 3 3 5" xfId="35897"/>
    <cellStyle name="Normal 6 3 3 5 2" xfId="35898"/>
    <cellStyle name="Normal 6 3 3 5 3" xfId="35899"/>
    <cellStyle name="Normal 6 3 3 5 4" xfId="35900"/>
    <cellStyle name="Normal 6 3 3 6" xfId="35901"/>
    <cellStyle name="Normal 6 3 3 6 2" xfId="35902"/>
    <cellStyle name="Normal 6 3 3 6 3" xfId="35903"/>
    <cellStyle name="Normal 6 3 3 7" xfId="35904"/>
    <cellStyle name="Normal 6 3 3 7 2" xfId="35905"/>
    <cellStyle name="Normal 6 3 3 8" xfId="35906"/>
    <cellStyle name="Normal 6 3 3 9" xfId="35907"/>
    <cellStyle name="Normal 6 3 4" xfId="35908"/>
    <cellStyle name="Normal 6 3 4 2" xfId="35909"/>
    <cellStyle name="Normal 6 3 4 2 2" xfId="35910"/>
    <cellStyle name="Normal 6 3 4 2 3" xfId="35911"/>
    <cellStyle name="Normal 6 3 4 2 4" xfId="35912"/>
    <cellStyle name="Normal 6 3 4 3" xfId="35913"/>
    <cellStyle name="Normal 6 3 4 4" xfId="35914"/>
    <cellStyle name="Normal 6 3 5" xfId="35915"/>
    <cellStyle name="Normal 6 3 5 2" xfId="35916"/>
    <cellStyle name="Normal 6 3 5 2 2" xfId="35917"/>
    <cellStyle name="Normal 6 3 5 2 3" xfId="35918"/>
    <cellStyle name="Normal 6 3 5 2 4" xfId="35919"/>
    <cellStyle name="Normal 6 3 5 3" xfId="35920"/>
    <cellStyle name="Normal 6 3 5 3 2" xfId="35921"/>
    <cellStyle name="Normal 6 3 5 3 3" xfId="35922"/>
    <cellStyle name="Normal 6 3 5 4" xfId="35923"/>
    <cellStyle name="Normal 6 3 5 5" xfId="35924"/>
    <cellStyle name="Normal 6 3 6" xfId="35925"/>
    <cellStyle name="Normal 6 3 6 2" xfId="35926"/>
    <cellStyle name="Normal 6 3 6 3" xfId="35927"/>
    <cellStyle name="Normal 6 3 6 4" xfId="35928"/>
    <cellStyle name="Normal 6 3 7" xfId="35929"/>
    <cellStyle name="Normal 6 3 7 2" xfId="35930"/>
    <cellStyle name="Normal 6 3 7 3" xfId="35931"/>
    <cellStyle name="Normal 6 3 7 4" xfId="35932"/>
    <cellStyle name="Normal 6 3 8" xfId="35933"/>
    <cellStyle name="Normal 6 3 8 2" xfId="35934"/>
    <cellStyle name="Normal 6 3 8 3" xfId="35935"/>
    <cellStyle name="Normal 6 3 8 4" xfId="35936"/>
    <cellStyle name="Normal 6 3 9" xfId="35937"/>
    <cellStyle name="Normal 6 3 9 2" xfId="35938"/>
    <cellStyle name="Normal 6 3 9 3" xfId="35939"/>
    <cellStyle name="Normal 6 3 9 4" xfId="35940"/>
    <cellStyle name="Normal 6 30" xfId="35941"/>
    <cellStyle name="Normal 6 31" xfId="35942"/>
    <cellStyle name="Normal 6 4" xfId="35943"/>
    <cellStyle name="Normal 6 4 2" xfId="35944"/>
    <cellStyle name="Normal 6 4 2 2" xfId="35945"/>
    <cellStyle name="Normal 6 4 2 2 2" xfId="35946"/>
    <cellStyle name="Normal 6 4 2 2 3" xfId="35947"/>
    <cellStyle name="Normal 6 4 2 3" xfId="35948"/>
    <cellStyle name="Normal 6 4 2 4" xfId="35949"/>
    <cellStyle name="Normal 6 4 2 5" xfId="35950"/>
    <cellStyle name="Normal 6 4 3" xfId="35951"/>
    <cellStyle name="Normal 6 4 3 2" xfId="35952"/>
    <cellStyle name="Normal 6 4 3 2 2" xfId="35953"/>
    <cellStyle name="Normal 6 4 3 2 3" xfId="35954"/>
    <cellStyle name="Normal 6 4 3 3" xfId="35955"/>
    <cellStyle name="Normal 6 4 3 4" xfId="35956"/>
    <cellStyle name="Normal 6 4 4" xfId="35957"/>
    <cellStyle name="Normal 6 4 4 2" xfId="35958"/>
    <cellStyle name="Normal 6 4 4 2 2" xfId="35959"/>
    <cellStyle name="Normal 6 4 4 2 3" xfId="35960"/>
    <cellStyle name="Normal 6 4 4 3" xfId="35961"/>
    <cellStyle name="Normal 6 4 4 4" xfId="35962"/>
    <cellStyle name="Normal 6 4 5" xfId="35963"/>
    <cellStyle name="Normal 6 4 5 2" xfId="35964"/>
    <cellStyle name="Normal 6 4 5 3" xfId="35965"/>
    <cellStyle name="Normal 6 4 6" xfId="35966"/>
    <cellStyle name="Normal 6 4 6 2" xfId="35967"/>
    <cellStyle name="Normal 6 4 7" xfId="35968"/>
    <cellStyle name="Normal 6 4 7 2" xfId="35969"/>
    <cellStyle name="Normal 6 4 8" xfId="35970"/>
    <cellStyle name="Normal 6 5" xfId="35971"/>
    <cellStyle name="Normal 6 5 2" xfId="35972"/>
    <cellStyle name="Normal 6 5 2 2" xfId="35973"/>
    <cellStyle name="Normal 6 5 2 3" xfId="35974"/>
    <cellStyle name="Normal 6 5 2 4" xfId="35975"/>
    <cellStyle name="Normal 6 5 3" xfId="35976"/>
    <cellStyle name="Normal 6 5 3 2" xfId="35977"/>
    <cellStyle name="Normal 6 5 4" xfId="35978"/>
    <cellStyle name="Normal 6 5 5" xfId="35979"/>
    <cellStyle name="Normal 6 5 6" xfId="35980"/>
    <cellStyle name="Normal 6 6" xfId="35981"/>
    <cellStyle name="Normal 6 6 2" xfId="35982"/>
    <cellStyle name="Normal 6 6 2 2" xfId="35983"/>
    <cellStyle name="Normal 6 6 2 3" xfId="35984"/>
    <cellStyle name="Normal 6 6 3" xfId="35985"/>
    <cellStyle name="Normal 6 6 3 2" xfId="35986"/>
    <cellStyle name="Normal 6 6 4" xfId="35987"/>
    <cellStyle name="Normal 6 6 5" xfId="35988"/>
    <cellStyle name="Normal 6 6 6" xfId="35989"/>
    <cellStyle name="Normal 6 7" xfId="35990"/>
    <cellStyle name="Normal 6 7 2" xfId="35991"/>
    <cellStyle name="Normal 6 7 2 2" xfId="35992"/>
    <cellStyle name="Normal 6 7 2 3" xfId="35993"/>
    <cellStyle name="Normal 6 7 3" xfId="35994"/>
    <cellStyle name="Normal 6 7 3 2" xfId="35995"/>
    <cellStyle name="Normal 6 7 4" xfId="35996"/>
    <cellStyle name="Normal 6 7 5" xfId="35997"/>
    <cellStyle name="Normal 6 7 6" xfId="35998"/>
    <cellStyle name="Normal 6 8" xfId="35999"/>
    <cellStyle name="Normal 6 8 2" xfId="36000"/>
    <cellStyle name="Normal 6 8 2 2" xfId="36001"/>
    <cellStyle name="Normal 6 8 2 3" xfId="36002"/>
    <cellStyle name="Normal 6 8 3" xfId="36003"/>
    <cellStyle name="Normal 6 8 3 2" xfId="36004"/>
    <cellStyle name="Normal 6 8 4" xfId="36005"/>
    <cellStyle name="Normal 6 8 5" xfId="36006"/>
    <cellStyle name="Normal 6 8 6" xfId="36007"/>
    <cellStyle name="Normal 6 9" xfId="14"/>
    <cellStyle name="Normal 6 9 2" xfId="36008"/>
    <cellStyle name="Normal 6 9 2 2" xfId="36009"/>
    <cellStyle name="Normal 6 9 2 3" xfId="36010"/>
    <cellStyle name="Normal 6 9 3" xfId="36011"/>
    <cellStyle name="Normal 6 9 3 2" xfId="36012"/>
    <cellStyle name="Normal 6 9 4" xfId="36013"/>
    <cellStyle name="Normal 6 9 5" xfId="36014"/>
    <cellStyle name="Normal 6 9 6" xfId="36015"/>
    <cellStyle name="Normal 6 9 7" xfId="36016"/>
    <cellStyle name="Normal 60" xfId="36017"/>
    <cellStyle name="Normal 60 2" xfId="36018"/>
    <cellStyle name="Normal 61" xfId="36019"/>
    <cellStyle name="Normal 61 2" xfId="36020"/>
    <cellStyle name="Normal 62" xfId="36021"/>
    <cellStyle name="Normal 62 2" xfId="36022"/>
    <cellStyle name="Normal 63" xfId="36023"/>
    <cellStyle name="Normal 63 2" xfId="36024"/>
    <cellStyle name="Normal 64" xfId="36025"/>
    <cellStyle name="Normal 64 2" xfId="36026"/>
    <cellStyle name="Normal 65" xfId="36027"/>
    <cellStyle name="Normal 65 2" xfId="36028"/>
    <cellStyle name="Normal 66" xfId="36029"/>
    <cellStyle name="Normal 66 2" xfId="36030"/>
    <cellStyle name="Normal 67" xfId="36031"/>
    <cellStyle name="Normal 67 2" xfId="36032"/>
    <cellStyle name="Normal 68" xfId="36033"/>
    <cellStyle name="Normal 68 2" xfId="36034"/>
    <cellStyle name="Normal 69" xfId="36035"/>
    <cellStyle name="Normal 69 2" xfId="36036"/>
    <cellStyle name="Normal 7" xfId="36037"/>
    <cellStyle name="Normal 7 10" xfId="36038"/>
    <cellStyle name="Normal 7 10 2" xfId="36039"/>
    <cellStyle name="Normal 7 10 2 2" xfId="36040"/>
    <cellStyle name="Normal 7 10 2 3" xfId="36041"/>
    <cellStyle name="Normal 7 10 2 4" xfId="36042"/>
    <cellStyle name="Normal 7 10 3" xfId="36043"/>
    <cellStyle name="Normal 7 10 3 2" xfId="36044"/>
    <cellStyle name="Normal 7 10 3 3" xfId="36045"/>
    <cellStyle name="Normal 7 10 4" xfId="36046"/>
    <cellStyle name="Normal 7 10 4 2" xfId="36047"/>
    <cellStyle name="Normal 7 10 5" xfId="36048"/>
    <cellStyle name="Normal 7 10 6" xfId="36049"/>
    <cellStyle name="Normal 7 11" xfId="36050"/>
    <cellStyle name="Normal 7 11 2" xfId="36051"/>
    <cellStyle name="Normal 7 11 2 2" xfId="36052"/>
    <cellStyle name="Normal 7 11 2 3" xfId="36053"/>
    <cellStyle name="Normal 7 11 2 4" xfId="36054"/>
    <cellStyle name="Normal 7 11 3" xfId="36055"/>
    <cellStyle name="Normal 7 11 3 2" xfId="36056"/>
    <cellStyle name="Normal 7 11 3 3" xfId="36057"/>
    <cellStyle name="Normal 7 11 4" xfId="36058"/>
    <cellStyle name="Normal 7 11 4 2" xfId="36059"/>
    <cellStyle name="Normal 7 11 5" xfId="36060"/>
    <cellStyle name="Normal 7 11 6" xfId="36061"/>
    <cellStyle name="Normal 7 12" xfId="36062"/>
    <cellStyle name="Normal 7 12 2" xfId="36063"/>
    <cellStyle name="Normal 7 12 2 2" xfId="36064"/>
    <cellStyle name="Normal 7 12 2 3" xfId="36065"/>
    <cellStyle name="Normal 7 12 2 4" xfId="36066"/>
    <cellStyle name="Normal 7 12 3" xfId="36067"/>
    <cellStyle name="Normal 7 12 3 2" xfId="36068"/>
    <cellStyle name="Normal 7 12 3 3" xfId="36069"/>
    <cellStyle name="Normal 7 12 4" xfId="36070"/>
    <cellStyle name="Normal 7 12 4 2" xfId="36071"/>
    <cellStyle name="Normal 7 12 5" xfId="36072"/>
    <cellStyle name="Normal 7 12 6" xfId="36073"/>
    <cellStyle name="Normal 7 13" xfId="36074"/>
    <cellStyle name="Normal 7 13 2" xfId="36075"/>
    <cellStyle name="Normal 7 13 2 2" xfId="36076"/>
    <cellStyle name="Normal 7 13 2 3" xfId="36077"/>
    <cellStyle name="Normal 7 13 2 4" xfId="36078"/>
    <cellStyle name="Normal 7 13 3" xfId="36079"/>
    <cellStyle name="Normal 7 13 3 2" xfId="36080"/>
    <cellStyle name="Normal 7 13 3 3" xfId="36081"/>
    <cellStyle name="Normal 7 13 4" xfId="36082"/>
    <cellStyle name="Normal 7 13 4 2" xfId="36083"/>
    <cellStyle name="Normal 7 13 5" xfId="36084"/>
    <cellStyle name="Normal 7 13 6" xfId="36085"/>
    <cellStyle name="Normal 7 14" xfId="36086"/>
    <cellStyle name="Normal 7 14 2" xfId="36087"/>
    <cellStyle name="Normal 7 14 2 2" xfId="36088"/>
    <cellStyle name="Normal 7 14 2 3" xfId="36089"/>
    <cellStyle name="Normal 7 14 2 4" xfId="36090"/>
    <cellStyle name="Normal 7 14 3" xfId="36091"/>
    <cellStyle name="Normal 7 14 3 2" xfId="36092"/>
    <cellStyle name="Normal 7 14 3 3" xfId="36093"/>
    <cellStyle name="Normal 7 14 4" xfId="36094"/>
    <cellStyle name="Normal 7 14 4 2" xfId="36095"/>
    <cellStyle name="Normal 7 14 5" xfId="36096"/>
    <cellStyle name="Normal 7 14 6" xfId="36097"/>
    <cellStyle name="Normal 7 15" xfId="36098"/>
    <cellStyle name="Normal 7 15 2" xfId="36099"/>
    <cellStyle name="Normal 7 15 2 2" xfId="36100"/>
    <cellStyle name="Normal 7 15 2 3" xfId="36101"/>
    <cellStyle name="Normal 7 15 3" xfId="36102"/>
    <cellStyle name="Normal 7 15 3 2" xfId="36103"/>
    <cellStyle name="Normal 7 15 4" xfId="36104"/>
    <cellStyle name="Normal 7 15 5" xfId="36105"/>
    <cellStyle name="Normal 7 16" xfId="36106"/>
    <cellStyle name="Normal 7 16 2" xfId="36107"/>
    <cellStyle name="Normal 7 16 2 2" xfId="36108"/>
    <cellStyle name="Normal 7 16 3" xfId="36109"/>
    <cellStyle name="Normal 7 16 4" xfId="36110"/>
    <cellStyle name="Normal 7 17" xfId="36111"/>
    <cellStyle name="Normal 7 17 2" xfId="36112"/>
    <cellStyle name="Normal 7 18" xfId="36113"/>
    <cellStyle name="Normal 7 18 2" xfId="36114"/>
    <cellStyle name="Normal 7 19" xfId="36115"/>
    <cellStyle name="Normal 7 19 2" xfId="36116"/>
    <cellStyle name="Normal 7 2" xfId="36117"/>
    <cellStyle name="Normal 7 2 10" xfId="36118"/>
    <cellStyle name="Normal 7 2 10 2" xfId="36119"/>
    <cellStyle name="Normal 7 2 10 3" xfId="36120"/>
    <cellStyle name="Normal 7 2 10 4" xfId="36121"/>
    <cellStyle name="Normal 7 2 11" xfId="36122"/>
    <cellStyle name="Normal 7 2 11 2" xfId="36123"/>
    <cellStyle name="Normal 7 2 11 3" xfId="36124"/>
    <cellStyle name="Normal 7 2 11 4" xfId="36125"/>
    <cellStyle name="Normal 7 2 12" xfId="36126"/>
    <cellStyle name="Normal 7 2 12 2" xfId="36127"/>
    <cellStyle name="Normal 7 2 12 3" xfId="36128"/>
    <cellStyle name="Normal 7 2 13" xfId="36129"/>
    <cellStyle name="Normal 7 2 13 2" xfId="36130"/>
    <cellStyle name="Normal 7 2 14" xfId="36131"/>
    <cellStyle name="Normal 7 2 14 2" xfId="36132"/>
    <cellStyle name="Normal 7 2 15" xfId="36133"/>
    <cellStyle name="Normal 7 2 16" xfId="36134"/>
    <cellStyle name="Normal 7 2 17" xfId="36135"/>
    <cellStyle name="Normal 7 2 2" xfId="36136"/>
    <cellStyle name="Normal 7 2 2 2" xfId="36137"/>
    <cellStyle name="Normal 7 2 2 2 2" xfId="36138"/>
    <cellStyle name="Normal 7 2 2 2 2 2" xfId="36139"/>
    <cellStyle name="Normal 7 2 2 2 2 2 2" xfId="36140"/>
    <cellStyle name="Normal 7 2 2 2 2 2 3" xfId="36141"/>
    <cellStyle name="Normal 7 2 2 2 2 3" xfId="36142"/>
    <cellStyle name="Normal 7 2 2 2 2 4" xfId="36143"/>
    <cellStyle name="Normal 7 2 2 2 3" xfId="36144"/>
    <cellStyle name="Normal 7 2 2 2 3 2" xfId="36145"/>
    <cellStyle name="Normal 7 2 2 2 3 2 2" xfId="36146"/>
    <cellStyle name="Normal 7 2 2 2 3 2 3" xfId="36147"/>
    <cellStyle name="Normal 7 2 2 2 3 3" xfId="36148"/>
    <cellStyle name="Normal 7 2 2 2 3 4" xfId="36149"/>
    <cellStyle name="Normal 7 2 2 2 4" xfId="36150"/>
    <cellStyle name="Normal 7 2 2 2 4 2" xfId="36151"/>
    <cellStyle name="Normal 7 2 2 2 4 3" xfId="36152"/>
    <cellStyle name="Normal 7 2 2 2 5" xfId="36153"/>
    <cellStyle name="Normal 7 2 2 2 6" xfId="36154"/>
    <cellStyle name="Normal 7 2 2 2 7" xfId="36155"/>
    <cellStyle name="Normal 7 2 2 3" xfId="36156"/>
    <cellStyle name="Normal 7 2 2 3 2" xfId="36157"/>
    <cellStyle name="Normal 7 2 2 3 3" xfId="36158"/>
    <cellStyle name="Normal 7 2 2 3 4" xfId="36159"/>
    <cellStyle name="Normal 7 2 2 4" xfId="36160"/>
    <cellStyle name="Normal 7 2 2 4 2" xfId="36161"/>
    <cellStyle name="Normal 7 2 2 4 2 2" xfId="36162"/>
    <cellStyle name="Normal 7 2 2 4 2 3" xfId="36163"/>
    <cellStyle name="Normal 7 2 2 4 3" xfId="36164"/>
    <cellStyle name="Normal 7 2 2 4 4" xfId="36165"/>
    <cellStyle name="Normal 7 2 2 5" xfId="36166"/>
    <cellStyle name="Normal 7 2 2 5 2" xfId="36167"/>
    <cellStyle name="Normal 7 2 2 5 2 2" xfId="36168"/>
    <cellStyle name="Normal 7 2 2 5 2 3" xfId="36169"/>
    <cellStyle name="Normal 7 2 2 5 3" xfId="36170"/>
    <cellStyle name="Normal 7 2 2 5 4" xfId="36171"/>
    <cellStyle name="Normal 7 2 2 6" xfId="36172"/>
    <cellStyle name="Normal 7 2 2 7" xfId="36173"/>
    <cellStyle name="Normal 7 2 2 8" xfId="36174"/>
    <cellStyle name="Normal 7 2 2 9" xfId="36175"/>
    <cellStyle name="Normal 7 2 3" xfId="36176"/>
    <cellStyle name="Normal 7 2 3 10" xfId="36177"/>
    <cellStyle name="Normal 7 2 3 11" xfId="36178"/>
    <cellStyle name="Normal 7 2 3 2" xfId="36179"/>
    <cellStyle name="Normal 7 2 3 2 2" xfId="36180"/>
    <cellStyle name="Normal 7 2 3 2 3" xfId="36181"/>
    <cellStyle name="Normal 7 2 3 2 4" xfId="36182"/>
    <cellStyle name="Normal 7 2 3 3" xfId="36183"/>
    <cellStyle name="Normal 7 2 3 3 2" xfId="36184"/>
    <cellStyle name="Normal 7 2 3 3 3" xfId="36185"/>
    <cellStyle name="Normal 7 2 3 3 4" xfId="36186"/>
    <cellStyle name="Normal 7 2 3 4" xfId="36187"/>
    <cellStyle name="Normal 7 2 3 4 2" xfId="36188"/>
    <cellStyle name="Normal 7 2 3 4 3" xfId="36189"/>
    <cellStyle name="Normal 7 2 3 4 4" xfId="36190"/>
    <cellStyle name="Normal 7 2 3 5" xfId="36191"/>
    <cellStyle name="Normal 7 2 3 5 2" xfId="36192"/>
    <cellStyle name="Normal 7 2 3 5 2 2" xfId="36193"/>
    <cellStyle name="Normal 7 2 3 5 2 2 2" xfId="36194"/>
    <cellStyle name="Normal 7 2 3 5 2 2 3" xfId="36195"/>
    <cellStyle name="Normal 7 2 3 5 2 3" xfId="36196"/>
    <cellStyle name="Normal 7 2 3 5 2 4" xfId="36197"/>
    <cellStyle name="Normal 7 2 3 5 3" xfId="36198"/>
    <cellStyle name="Normal 7 2 3 5 3 2" xfId="36199"/>
    <cellStyle name="Normal 7 2 3 5 3 2 2" xfId="36200"/>
    <cellStyle name="Normal 7 2 3 5 3 2 3" xfId="36201"/>
    <cellStyle name="Normal 7 2 3 5 3 3" xfId="36202"/>
    <cellStyle name="Normal 7 2 3 5 3 4" xfId="36203"/>
    <cellStyle name="Normal 7 2 3 5 4" xfId="36204"/>
    <cellStyle name="Normal 7 2 3 5 4 2" xfId="36205"/>
    <cellStyle name="Normal 7 2 3 5 4 3" xfId="36206"/>
    <cellStyle name="Normal 7 2 3 5 5" xfId="36207"/>
    <cellStyle name="Normal 7 2 3 5 6" xfId="36208"/>
    <cellStyle name="Normal 7 2 3 6" xfId="36209"/>
    <cellStyle name="Normal 7 2 3 6 2" xfId="36210"/>
    <cellStyle name="Normal 7 2 3 6 3" xfId="36211"/>
    <cellStyle name="Normal 7 2 3 6 4" xfId="36212"/>
    <cellStyle name="Normal 7 2 3 7" xfId="36213"/>
    <cellStyle name="Normal 7 2 3 7 2" xfId="36214"/>
    <cellStyle name="Normal 7 2 3 7 3" xfId="36215"/>
    <cellStyle name="Normal 7 2 3 7 4" xfId="36216"/>
    <cellStyle name="Normal 7 2 3 8" xfId="36217"/>
    <cellStyle name="Normal 7 2 3 8 2" xfId="36218"/>
    <cellStyle name="Normal 7 2 3 8 3" xfId="36219"/>
    <cellStyle name="Normal 7 2 3 8 4" xfId="36220"/>
    <cellStyle name="Normal 7 2 3 9" xfId="36221"/>
    <cellStyle name="Normal 7 2 4" xfId="36222"/>
    <cellStyle name="Normal 7 2 4 2" xfId="36223"/>
    <cellStyle name="Normal 7 2 4 2 2" xfId="36224"/>
    <cellStyle name="Normal 7 2 4 2 3" xfId="36225"/>
    <cellStyle name="Normal 7 2 4 2 4" xfId="36226"/>
    <cellStyle name="Normal 7 2 4 3" xfId="36227"/>
    <cellStyle name="Normal 7 2 4 3 2" xfId="36228"/>
    <cellStyle name="Normal 7 2 4 3 3" xfId="36229"/>
    <cellStyle name="Normal 7 2 4 3 4" xfId="36230"/>
    <cellStyle name="Normal 7 2 4 4" xfId="36231"/>
    <cellStyle name="Normal 7 2 4 4 2" xfId="36232"/>
    <cellStyle name="Normal 7 2 4 4 3" xfId="36233"/>
    <cellStyle name="Normal 7 2 4 4 4" xfId="36234"/>
    <cellStyle name="Normal 7 2 4 5" xfId="36235"/>
    <cellStyle name="Normal 7 2 4 5 2" xfId="36236"/>
    <cellStyle name="Normal 7 2 4 5 3" xfId="36237"/>
    <cellStyle name="Normal 7 2 4 5 4" xfId="36238"/>
    <cellStyle name="Normal 7 2 4 6" xfId="36239"/>
    <cellStyle name="Normal 7 2 4 7" xfId="36240"/>
    <cellStyle name="Normal 7 2 4 8" xfId="36241"/>
    <cellStyle name="Normal 7 2 4 9" xfId="36242"/>
    <cellStyle name="Normal 7 2 5" xfId="36243"/>
    <cellStyle name="Normal 7 2 5 2" xfId="36244"/>
    <cellStyle name="Normal 7 2 5 3" xfId="36245"/>
    <cellStyle name="Normal 7 2 5 4" xfId="36246"/>
    <cellStyle name="Normal 7 2 6" xfId="36247"/>
    <cellStyle name="Normal 7 2 6 2" xfId="36248"/>
    <cellStyle name="Normal 7 2 6 3" xfId="36249"/>
    <cellStyle name="Normal 7 2 6 4" xfId="36250"/>
    <cellStyle name="Normal 7 2 7" xfId="36251"/>
    <cellStyle name="Normal 7 2 7 2" xfId="36252"/>
    <cellStyle name="Normal 7 2 7 3" xfId="36253"/>
    <cellStyle name="Normal 7 2 7 4" xfId="36254"/>
    <cellStyle name="Normal 7 2 8" xfId="36255"/>
    <cellStyle name="Normal 7 2 8 2" xfId="36256"/>
    <cellStyle name="Normal 7 2 8 3" xfId="36257"/>
    <cellStyle name="Normal 7 2 8 4" xfId="36258"/>
    <cellStyle name="Normal 7 2 9" xfId="36259"/>
    <cellStyle name="Normal 7 2 9 2" xfId="36260"/>
    <cellStyle name="Normal 7 2 9 3" xfId="36261"/>
    <cellStyle name="Normal 7 2 9 4" xfId="36262"/>
    <cellStyle name="Normal 7 20" xfId="36263"/>
    <cellStyle name="Normal 7 20 2" xfId="36264"/>
    <cellStyle name="Normal 7 21" xfId="36265"/>
    <cellStyle name="Normal 7 21 2" xfId="36266"/>
    <cellStyle name="Normal 7 22" xfId="36267"/>
    <cellStyle name="Normal 7 22 2" xfId="36268"/>
    <cellStyle name="Normal 7 23" xfId="36269"/>
    <cellStyle name="Normal 7 23 2" xfId="36270"/>
    <cellStyle name="Normal 7 24" xfId="36271"/>
    <cellStyle name="Normal 7 25" xfId="36272"/>
    <cellStyle name="Normal 7 3" xfId="36273"/>
    <cellStyle name="Normal 7 3 10" xfId="36274"/>
    <cellStyle name="Normal 7 3 10 2" xfId="36275"/>
    <cellStyle name="Normal 7 3 10 3" xfId="36276"/>
    <cellStyle name="Normal 7 3 10 4" xfId="36277"/>
    <cellStyle name="Normal 7 3 11" xfId="36278"/>
    <cellStyle name="Normal 7 3 11 2" xfId="36279"/>
    <cellStyle name="Normal 7 3 11 3" xfId="36280"/>
    <cellStyle name="Normal 7 3 11 4" xfId="36281"/>
    <cellStyle name="Normal 7 3 12" xfId="36282"/>
    <cellStyle name="Normal 7 3 12 2" xfId="36283"/>
    <cellStyle name="Normal 7 3 12 3" xfId="36284"/>
    <cellStyle name="Normal 7 3 13" xfId="36285"/>
    <cellStyle name="Normal 7 3 13 2" xfId="36286"/>
    <cellStyle name="Normal 7 3 13 3" xfId="36287"/>
    <cellStyle name="Normal 7 3 14" xfId="36288"/>
    <cellStyle name="Normal 7 3 15" xfId="36289"/>
    <cellStyle name="Normal 7 3 16" xfId="36290"/>
    <cellStyle name="Normal 7 3 17" xfId="36291"/>
    <cellStyle name="Normal 7 3 18" xfId="36292"/>
    <cellStyle name="Normal 7 3 19" xfId="36293"/>
    <cellStyle name="Normal 7 3 2" xfId="36294"/>
    <cellStyle name="Normal 7 3 2 10" xfId="36295"/>
    <cellStyle name="Normal 7 3 2 11" xfId="36296"/>
    <cellStyle name="Normal 7 3 2 12" xfId="36297"/>
    <cellStyle name="Normal 7 3 2 2" xfId="36298"/>
    <cellStyle name="Normal 7 3 2 2 2" xfId="36299"/>
    <cellStyle name="Normal 7 3 2 2 3" xfId="36300"/>
    <cellStyle name="Normal 7 3 2 2 4" xfId="36301"/>
    <cellStyle name="Normal 7 3 2 3" xfId="36302"/>
    <cellStyle name="Normal 7 3 2 3 2" xfId="36303"/>
    <cellStyle name="Normal 7 3 2 3 3" xfId="36304"/>
    <cellStyle name="Normal 7 3 2 3 4" xfId="36305"/>
    <cellStyle name="Normal 7 3 2 4" xfId="36306"/>
    <cellStyle name="Normal 7 3 2 4 2" xfId="36307"/>
    <cellStyle name="Normal 7 3 2 4 3" xfId="36308"/>
    <cellStyle name="Normal 7 3 2 4 4" xfId="36309"/>
    <cellStyle name="Normal 7 3 2 5" xfId="36310"/>
    <cellStyle name="Normal 7 3 2 5 2" xfId="36311"/>
    <cellStyle name="Normal 7 3 2 5 3" xfId="36312"/>
    <cellStyle name="Normal 7 3 2 5 4" xfId="36313"/>
    <cellStyle name="Normal 7 3 2 6" xfId="36314"/>
    <cellStyle name="Normal 7 3 2 6 2" xfId="36315"/>
    <cellStyle name="Normal 7 3 2 6 3" xfId="36316"/>
    <cellStyle name="Normal 7 3 2 6 4" xfId="36317"/>
    <cellStyle name="Normal 7 3 2 7" xfId="36318"/>
    <cellStyle name="Normal 7 3 2 7 2" xfId="36319"/>
    <cellStyle name="Normal 7 3 2 7 3" xfId="36320"/>
    <cellStyle name="Normal 7 3 2 7 4" xfId="36321"/>
    <cellStyle name="Normal 7 3 2 8" xfId="36322"/>
    <cellStyle name="Normal 7 3 2 8 2" xfId="36323"/>
    <cellStyle name="Normal 7 3 2 8 3" xfId="36324"/>
    <cellStyle name="Normal 7 3 2 8 4" xfId="36325"/>
    <cellStyle name="Normal 7 3 2 9" xfId="36326"/>
    <cellStyle name="Normal 7 3 20" xfId="36327"/>
    <cellStyle name="Normal 7 3 3" xfId="36328"/>
    <cellStyle name="Normal 7 3 3 10" xfId="36329"/>
    <cellStyle name="Normal 7 3 3 11" xfId="36330"/>
    <cellStyle name="Normal 7 3 3 2" xfId="36331"/>
    <cellStyle name="Normal 7 3 3 2 2" xfId="36332"/>
    <cellStyle name="Normal 7 3 3 2 3" xfId="36333"/>
    <cellStyle name="Normal 7 3 3 2 4" xfId="36334"/>
    <cellStyle name="Normal 7 3 3 3" xfId="36335"/>
    <cellStyle name="Normal 7 3 3 3 2" xfId="36336"/>
    <cellStyle name="Normal 7 3 3 3 3" xfId="36337"/>
    <cellStyle name="Normal 7 3 3 3 4" xfId="36338"/>
    <cellStyle name="Normal 7 3 3 4" xfId="36339"/>
    <cellStyle name="Normal 7 3 3 4 2" xfId="36340"/>
    <cellStyle name="Normal 7 3 3 4 3" xfId="36341"/>
    <cellStyle name="Normal 7 3 3 4 4" xfId="36342"/>
    <cellStyle name="Normal 7 3 3 5" xfId="36343"/>
    <cellStyle name="Normal 7 3 3 5 2" xfId="36344"/>
    <cellStyle name="Normal 7 3 3 5 3" xfId="36345"/>
    <cellStyle name="Normal 7 3 3 5 4" xfId="36346"/>
    <cellStyle name="Normal 7 3 3 6" xfId="36347"/>
    <cellStyle name="Normal 7 3 3 6 2" xfId="36348"/>
    <cellStyle name="Normal 7 3 3 6 3" xfId="36349"/>
    <cellStyle name="Normal 7 3 3 6 4" xfId="36350"/>
    <cellStyle name="Normal 7 3 3 7" xfId="36351"/>
    <cellStyle name="Normal 7 3 3 7 2" xfId="36352"/>
    <cellStyle name="Normal 7 3 3 7 3" xfId="36353"/>
    <cellStyle name="Normal 7 3 3 7 4" xfId="36354"/>
    <cellStyle name="Normal 7 3 3 8" xfId="36355"/>
    <cellStyle name="Normal 7 3 3 8 2" xfId="36356"/>
    <cellStyle name="Normal 7 3 3 8 3" xfId="36357"/>
    <cellStyle name="Normal 7 3 3 8 4" xfId="36358"/>
    <cellStyle name="Normal 7 3 3 9" xfId="36359"/>
    <cellStyle name="Normal 7 3 4" xfId="36360"/>
    <cellStyle name="Normal 7 3 4 2" xfId="36361"/>
    <cellStyle name="Normal 7 3 4 2 2" xfId="36362"/>
    <cellStyle name="Normal 7 3 4 2 3" xfId="36363"/>
    <cellStyle name="Normal 7 3 4 2 4" xfId="36364"/>
    <cellStyle name="Normal 7 3 4 3" xfId="36365"/>
    <cellStyle name="Normal 7 3 4 3 2" xfId="36366"/>
    <cellStyle name="Normal 7 3 4 3 3" xfId="36367"/>
    <cellStyle name="Normal 7 3 4 3 4" xfId="36368"/>
    <cellStyle name="Normal 7 3 4 4" xfId="36369"/>
    <cellStyle name="Normal 7 3 4 4 2" xfId="36370"/>
    <cellStyle name="Normal 7 3 4 4 3" xfId="36371"/>
    <cellStyle name="Normal 7 3 4 4 4" xfId="36372"/>
    <cellStyle name="Normal 7 3 4 5" xfId="36373"/>
    <cellStyle name="Normal 7 3 4 5 2" xfId="36374"/>
    <cellStyle name="Normal 7 3 4 5 3" xfId="36375"/>
    <cellStyle name="Normal 7 3 4 5 4" xfId="36376"/>
    <cellStyle name="Normal 7 3 4 6" xfId="36377"/>
    <cellStyle name="Normal 7 3 4 7" xfId="36378"/>
    <cellStyle name="Normal 7 3 4 8" xfId="36379"/>
    <cellStyle name="Normal 7 3 5" xfId="36380"/>
    <cellStyle name="Normal 7 3 5 2" xfId="36381"/>
    <cellStyle name="Normal 7 3 5 3" xfId="36382"/>
    <cellStyle name="Normal 7 3 5 4" xfId="36383"/>
    <cellStyle name="Normal 7 3 6" xfId="36384"/>
    <cellStyle name="Normal 7 3 6 2" xfId="36385"/>
    <cellStyle name="Normal 7 3 6 3" xfId="36386"/>
    <cellStyle name="Normal 7 3 6 4" xfId="36387"/>
    <cellStyle name="Normal 7 3 7" xfId="36388"/>
    <cellStyle name="Normal 7 3 7 2" xfId="36389"/>
    <cellStyle name="Normal 7 3 7 3" xfId="36390"/>
    <cellStyle name="Normal 7 3 7 4" xfId="36391"/>
    <cellStyle name="Normal 7 3 8" xfId="36392"/>
    <cellStyle name="Normal 7 3 8 2" xfId="36393"/>
    <cellStyle name="Normal 7 3 8 3" xfId="36394"/>
    <cellStyle name="Normal 7 3 8 4" xfId="36395"/>
    <cellStyle name="Normal 7 3 9" xfId="36396"/>
    <cellStyle name="Normal 7 3 9 2" xfId="36397"/>
    <cellStyle name="Normal 7 3 9 3" xfId="36398"/>
    <cellStyle name="Normal 7 3 9 4" xfId="36399"/>
    <cellStyle name="Normal 7 4" xfId="36400"/>
    <cellStyle name="Normal 7 4 10" xfId="36401"/>
    <cellStyle name="Normal 7 4 2" xfId="36402"/>
    <cellStyle name="Normal 7 4 2 2" xfId="36403"/>
    <cellStyle name="Normal 7 4 2 2 2" xfId="36404"/>
    <cellStyle name="Normal 7 4 2 2 2 2" xfId="36405"/>
    <cellStyle name="Normal 7 4 2 2 2 3" xfId="36406"/>
    <cellStyle name="Normal 7 4 2 2 3" xfId="36407"/>
    <cellStyle name="Normal 7 4 2 2 4" xfId="36408"/>
    <cellStyle name="Normal 7 4 2 3" xfId="36409"/>
    <cellStyle name="Normal 7 4 2 3 2" xfId="36410"/>
    <cellStyle name="Normal 7 4 2 3 2 2" xfId="36411"/>
    <cellStyle name="Normal 7 4 2 3 2 3" xfId="36412"/>
    <cellStyle name="Normal 7 4 2 3 3" xfId="36413"/>
    <cellStyle name="Normal 7 4 2 3 4" xfId="36414"/>
    <cellStyle name="Normal 7 4 2 4" xfId="36415"/>
    <cellStyle name="Normal 7 4 2 4 2" xfId="36416"/>
    <cellStyle name="Normal 7 4 2 4 2 2" xfId="36417"/>
    <cellStyle name="Normal 7 4 2 4 2 3" xfId="36418"/>
    <cellStyle name="Normal 7 4 2 4 3" xfId="36419"/>
    <cellStyle name="Normal 7 4 2 4 4" xfId="36420"/>
    <cellStyle name="Normal 7 4 2 5" xfId="36421"/>
    <cellStyle name="Normal 7 4 2 5 2" xfId="36422"/>
    <cellStyle name="Normal 7 4 2 5 3" xfId="36423"/>
    <cellStyle name="Normal 7 4 2 6" xfId="36424"/>
    <cellStyle name="Normal 7 4 2 7" xfId="36425"/>
    <cellStyle name="Normal 7 4 2 8" xfId="36426"/>
    <cellStyle name="Normal 7 4 3" xfId="36427"/>
    <cellStyle name="Normal 7 4 3 2" xfId="36428"/>
    <cellStyle name="Normal 7 4 3 2 2" xfId="36429"/>
    <cellStyle name="Normal 7 4 3 2 3" xfId="36430"/>
    <cellStyle name="Normal 7 4 3 2 4" xfId="36431"/>
    <cellStyle name="Normal 7 4 3 3" xfId="36432"/>
    <cellStyle name="Normal 7 4 3 3 2" xfId="36433"/>
    <cellStyle name="Normal 7 4 3 3 3" xfId="36434"/>
    <cellStyle name="Normal 7 4 3 4" xfId="36435"/>
    <cellStyle name="Normal 7 4 3 5" xfId="36436"/>
    <cellStyle name="Normal 7 4 3 6" xfId="36437"/>
    <cellStyle name="Normal 7 4 4" xfId="36438"/>
    <cellStyle name="Normal 7 4 4 2" xfId="36439"/>
    <cellStyle name="Normal 7 4 4 2 2" xfId="36440"/>
    <cellStyle name="Normal 7 4 4 2 3" xfId="36441"/>
    <cellStyle name="Normal 7 4 4 3" xfId="36442"/>
    <cellStyle name="Normal 7 4 4 4" xfId="36443"/>
    <cellStyle name="Normal 7 4 5" xfId="36444"/>
    <cellStyle name="Normal 7 4 5 2" xfId="36445"/>
    <cellStyle name="Normal 7 4 5 2 2" xfId="36446"/>
    <cellStyle name="Normal 7 4 5 2 3" xfId="36447"/>
    <cellStyle name="Normal 7 4 5 3" xfId="36448"/>
    <cellStyle name="Normal 7 4 5 4" xfId="36449"/>
    <cellStyle name="Normal 7 4 6" xfId="36450"/>
    <cellStyle name="Normal 7 4 6 2" xfId="36451"/>
    <cellStyle name="Normal 7 4 6 3" xfId="36452"/>
    <cellStyle name="Normal 7 4 6 4" xfId="36453"/>
    <cellStyle name="Normal 7 4 7" xfId="36454"/>
    <cellStyle name="Normal 7 4 7 2" xfId="36455"/>
    <cellStyle name="Normal 7 4 8" xfId="36456"/>
    <cellStyle name="Normal 7 4 8 2" xfId="36457"/>
    <cellStyle name="Normal 7 4 9" xfId="36458"/>
    <cellStyle name="Normal 7 5" xfId="36459"/>
    <cellStyle name="Normal 7 5 10" xfId="36460"/>
    <cellStyle name="Normal 7 5 10 2" xfId="36461"/>
    <cellStyle name="Normal 7 5 10 3" xfId="36462"/>
    <cellStyle name="Normal 7 5 10 4" xfId="36463"/>
    <cellStyle name="Normal 7 5 11" xfId="36464"/>
    <cellStyle name="Normal 7 5 11 2" xfId="36465"/>
    <cellStyle name="Normal 7 5 11 3" xfId="36466"/>
    <cellStyle name="Normal 7 5 12" xfId="36467"/>
    <cellStyle name="Normal 7 5 12 2" xfId="36468"/>
    <cellStyle name="Normal 7 5 13" xfId="36469"/>
    <cellStyle name="Normal 7 5 14" xfId="36470"/>
    <cellStyle name="Normal 7 5 15" xfId="36471"/>
    <cellStyle name="Normal 7 5 16" xfId="36472"/>
    <cellStyle name="Normal 7 5 2" xfId="36473"/>
    <cellStyle name="Normal 7 5 2 10" xfId="36474"/>
    <cellStyle name="Normal 7 5 2 2" xfId="36475"/>
    <cellStyle name="Normal 7 5 2 2 2" xfId="36476"/>
    <cellStyle name="Normal 7 5 2 2 3" xfId="36477"/>
    <cellStyle name="Normal 7 5 2 2 4" xfId="36478"/>
    <cellStyle name="Normal 7 5 2 3" xfId="36479"/>
    <cellStyle name="Normal 7 5 2 3 2" xfId="36480"/>
    <cellStyle name="Normal 7 5 2 3 3" xfId="36481"/>
    <cellStyle name="Normal 7 5 2 3 4" xfId="36482"/>
    <cellStyle name="Normal 7 5 2 4" xfId="36483"/>
    <cellStyle name="Normal 7 5 2 4 2" xfId="36484"/>
    <cellStyle name="Normal 7 5 2 4 3" xfId="36485"/>
    <cellStyle name="Normal 7 5 2 4 4" xfId="36486"/>
    <cellStyle name="Normal 7 5 2 5" xfId="36487"/>
    <cellStyle name="Normal 7 5 2 5 2" xfId="36488"/>
    <cellStyle name="Normal 7 5 2 5 3" xfId="36489"/>
    <cellStyle name="Normal 7 5 2 5 4" xfId="36490"/>
    <cellStyle name="Normal 7 5 2 6" xfId="36491"/>
    <cellStyle name="Normal 7 5 2 6 2" xfId="36492"/>
    <cellStyle name="Normal 7 5 2 6 3" xfId="36493"/>
    <cellStyle name="Normal 7 5 2 6 4" xfId="36494"/>
    <cellStyle name="Normal 7 5 2 7" xfId="36495"/>
    <cellStyle name="Normal 7 5 2 7 2" xfId="36496"/>
    <cellStyle name="Normal 7 5 2 7 3" xfId="36497"/>
    <cellStyle name="Normal 7 5 2 7 4" xfId="36498"/>
    <cellStyle name="Normal 7 5 2 8" xfId="36499"/>
    <cellStyle name="Normal 7 5 2 9" xfId="36500"/>
    <cellStyle name="Normal 7 5 3" xfId="36501"/>
    <cellStyle name="Normal 7 5 3 2" xfId="36502"/>
    <cellStyle name="Normal 7 5 3 2 2" xfId="36503"/>
    <cellStyle name="Normal 7 5 3 2 3" xfId="36504"/>
    <cellStyle name="Normal 7 5 3 2 4" xfId="36505"/>
    <cellStyle name="Normal 7 5 3 3" xfId="36506"/>
    <cellStyle name="Normal 7 5 3 3 2" xfId="36507"/>
    <cellStyle name="Normal 7 5 3 3 3" xfId="36508"/>
    <cellStyle name="Normal 7 5 3 3 4" xfId="36509"/>
    <cellStyle name="Normal 7 5 3 4" xfId="36510"/>
    <cellStyle name="Normal 7 5 3 4 2" xfId="36511"/>
    <cellStyle name="Normal 7 5 3 4 3" xfId="36512"/>
    <cellStyle name="Normal 7 5 3 4 4" xfId="36513"/>
    <cellStyle name="Normal 7 5 3 5" xfId="36514"/>
    <cellStyle name="Normal 7 5 3 5 2" xfId="36515"/>
    <cellStyle name="Normal 7 5 3 5 3" xfId="36516"/>
    <cellStyle name="Normal 7 5 3 5 4" xfId="36517"/>
    <cellStyle name="Normal 7 5 3 6" xfId="36518"/>
    <cellStyle name="Normal 7 5 3 7" xfId="36519"/>
    <cellStyle name="Normal 7 5 3 8" xfId="36520"/>
    <cellStyle name="Normal 7 5 4" xfId="36521"/>
    <cellStyle name="Normal 7 5 4 2" xfId="36522"/>
    <cellStyle name="Normal 7 5 4 3" xfId="36523"/>
    <cellStyle name="Normal 7 5 4 4" xfId="36524"/>
    <cellStyle name="Normal 7 5 5" xfId="36525"/>
    <cellStyle name="Normal 7 5 5 2" xfId="36526"/>
    <cellStyle name="Normal 7 5 5 3" xfId="36527"/>
    <cellStyle name="Normal 7 5 5 4" xfId="36528"/>
    <cellStyle name="Normal 7 5 6" xfId="36529"/>
    <cellStyle name="Normal 7 5 6 2" xfId="36530"/>
    <cellStyle name="Normal 7 5 6 3" xfId="36531"/>
    <cellStyle name="Normal 7 5 6 4" xfId="36532"/>
    <cellStyle name="Normal 7 5 7" xfId="36533"/>
    <cellStyle name="Normal 7 5 7 2" xfId="36534"/>
    <cellStyle name="Normal 7 5 7 3" xfId="36535"/>
    <cellStyle name="Normal 7 5 7 4" xfId="36536"/>
    <cellStyle name="Normal 7 5 8" xfId="36537"/>
    <cellStyle name="Normal 7 5 8 2" xfId="36538"/>
    <cellStyle name="Normal 7 5 8 3" xfId="36539"/>
    <cellStyle name="Normal 7 5 8 4" xfId="36540"/>
    <cellStyle name="Normal 7 5 9" xfId="36541"/>
    <cellStyle name="Normal 7 5 9 2" xfId="36542"/>
    <cellStyle name="Normal 7 5 9 3" xfId="36543"/>
    <cellStyle name="Normal 7 5 9 4" xfId="36544"/>
    <cellStyle name="Normal 7 6" xfId="36545"/>
    <cellStyle name="Normal 7 6 10" xfId="36546"/>
    <cellStyle name="Normal 7 6 11" xfId="36547"/>
    <cellStyle name="Normal 7 6 12" xfId="36548"/>
    <cellStyle name="Normal 7 6 2" xfId="36549"/>
    <cellStyle name="Normal 7 6 2 2" xfId="36550"/>
    <cellStyle name="Normal 7 6 2 3" xfId="36551"/>
    <cellStyle name="Normal 7 6 2 4" xfId="36552"/>
    <cellStyle name="Normal 7 6 3" xfId="36553"/>
    <cellStyle name="Normal 7 6 3 2" xfId="36554"/>
    <cellStyle name="Normal 7 6 3 3" xfId="36555"/>
    <cellStyle name="Normal 7 6 3 4" xfId="36556"/>
    <cellStyle name="Normal 7 6 4" xfId="36557"/>
    <cellStyle name="Normal 7 6 4 2" xfId="36558"/>
    <cellStyle name="Normal 7 6 4 3" xfId="36559"/>
    <cellStyle name="Normal 7 6 4 4" xfId="36560"/>
    <cellStyle name="Normal 7 6 5" xfId="36561"/>
    <cellStyle name="Normal 7 6 5 2" xfId="36562"/>
    <cellStyle name="Normal 7 6 5 3" xfId="36563"/>
    <cellStyle name="Normal 7 6 5 4" xfId="36564"/>
    <cellStyle name="Normal 7 6 6" xfId="36565"/>
    <cellStyle name="Normal 7 6 6 2" xfId="36566"/>
    <cellStyle name="Normal 7 6 6 3" xfId="36567"/>
    <cellStyle name="Normal 7 6 6 4" xfId="36568"/>
    <cellStyle name="Normal 7 6 7" xfId="36569"/>
    <cellStyle name="Normal 7 6 7 2" xfId="36570"/>
    <cellStyle name="Normal 7 6 7 3" xfId="36571"/>
    <cellStyle name="Normal 7 6 7 4" xfId="36572"/>
    <cellStyle name="Normal 7 6 8" xfId="36573"/>
    <cellStyle name="Normal 7 6 8 2" xfId="36574"/>
    <cellStyle name="Normal 7 6 8 3" xfId="36575"/>
    <cellStyle name="Normal 7 6 9" xfId="36576"/>
    <cellStyle name="Normal 7 6 9 2" xfId="36577"/>
    <cellStyle name="Normal 7 7" xfId="36578"/>
    <cellStyle name="Normal 7 7 2" xfId="36579"/>
    <cellStyle name="Normal 7 7 2 2" xfId="36580"/>
    <cellStyle name="Normal 7 7 2 3" xfId="36581"/>
    <cellStyle name="Normal 7 7 2 4" xfId="36582"/>
    <cellStyle name="Normal 7 7 3" xfId="36583"/>
    <cellStyle name="Normal 7 7 3 2" xfId="36584"/>
    <cellStyle name="Normal 7 7 3 3" xfId="36585"/>
    <cellStyle name="Normal 7 7 3 4" xfId="36586"/>
    <cellStyle name="Normal 7 7 4" xfId="36587"/>
    <cellStyle name="Normal 7 7 4 2" xfId="36588"/>
    <cellStyle name="Normal 7 7 4 3" xfId="36589"/>
    <cellStyle name="Normal 7 7 4 4" xfId="36590"/>
    <cellStyle name="Normal 7 7 5" xfId="36591"/>
    <cellStyle name="Normal 7 7 5 2" xfId="36592"/>
    <cellStyle name="Normal 7 7 5 3" xfId="36593"/>
    <cellStyle name="Normal 7 7 5 4" xfId="36594"/>
    <cellStyle name="Normal 7 7 6" xfId="36595"/>
    <cellStyle name="Normal 7 7 6 2" xfId="36596"/>
    <cellStyle name="Normal 7 7 6 3" xfId="36597"/>
    <cellStyle name="Normal 7 7 7" xfId="36598"/>
    <cellStyle name="Normal 7 7 7 2" xfId="36599"/>
    <cellStyle name="Normal 7 7 8" xfId="36600"/>
    <cellStyle name="Normal 7 7 9" xfId="36601"/>
    <cellStyle name="Normal 7 8" xfId="36602"/>
    <cellStyle name="Normal 7 8 2" xfId="36603"/>
    <cellStyle name="Normal 7 8 2 2" xfId="36604"/>
    <cellStyle name="Normal 7 8 2 3" xfId="36605"/>
    <cellStyle name="Normal 7 8 2 4" xfId="36606"/>
    <cellStyle name="Normal 7 8 3" xfId="36607"/>
    <cellStyle name="Normal 7 8 3 2" xfId="36608"/>
    <cellStyle name="Normal 7 8 3 3" xfId="36609"/>
    <cellStyle name="Normal 7 8 4" xfId="36610"/>
    <cellStyle name="Normal 7 8 4 2" xfId="36611"/>
    <cellStyle name="Normal 7 8 5" xfId="36612"/>
    <cellStyle name="Normal 7 8 6" xfId="36613"/>
    <cellStyle name="Normal 7 9" xfId="36614"/>
    <cellStyle name="Normal 7 9 2" xfId="36615"/>
    <cellStyle name="Normal 7 9 2 2" xfId="36616"/>
    <cellStyle name="Normal 7 9 2 3" xfId="36617"/>
    <cellStyle name="Normal 7 9 2 4" xfId="36618"/>
    <cellStyle name="Normal 7 9 3" xfId="36619"/>
    <cellStyle name="Normal 7 9 3 2" xfId="36620"/>
    <cellStyle name="Normal 7 9 3 3" xfId="36621"/>
    <cellStyle name="Normal 7 9 4" xfId="36622"/>
    <cellStyle name="Normal 7 9 4 2" xfId="36623"/>
    <cellStyle name="Normal 7 9 5" xfId="36624"/>
    <cellStyle name="Normal 7 9 6" xfId="36625"/>
    <cellStyle name="Normal 70" xfId="36626"/>
    <cellStyle name="Normal 70 2" xfId="36627"/>
    <cellStyle name="Normal 71" xfId="36628"/>
    <cellStyle name="Normal 71 2" xfId="36629"/>
    <cellStyle name="Normal 72" xfId="36630"/>
    <cellStyle name="Normal 72 2" xfId="36631"/>
    <cellStyle name="Normal 73" xfId="36632"/>
    <cellStyle name="Normal 73 2" xfId="36633"/>
    <cellStyle name="Normal 74" xfId="36634"/>
    <cellStyle name="Normal 74 2" xfId="36635"/>
    <cellStyle name="Normal 74 3" xfId="36636"/>
    <cellStyle name="Normal 74 4" xfId="36637"/>
    <cellStyle name="Normal 75" xfId="36638"/>
    <cellStyle name="Normal 75 2" xfId="36639"/>
    <cellStyle name="Normal 75 3" xfId="36640"/>
    <cellStyle name="Normal 75 4" xfId="36641"/>
    <cellStyle name="Normal 76" xfId="36642"/>
    <cellStyle name="Normal 77" xfId="36643"/>
    <cellStyle name="Normal 78" xfId="36644"/>
    <cellStyle name="Normal 79" xfId="36645"/>
    <cellStyle name="Normal 8" xfId="36646"/>
    <cellStyle name="Normal 8 14" xfId="36647"/>
    <cellStyle name="Normal 8 2" xfId="36648"/>
    <cellStyle name="Normal 8 2 10" xfId="36649"/>
    <cellStyle name="Normal 8 2 10 2" xfId="36650"/>
    <cellStyle name="Normal 8 2 10 3" xfId="36651"/>
    <cellStyle name="Normal 8 2 10 4" xfId="36652"/>
    <cellStyle name="Normal 8 2 11" xfId="36653"/>
    <cellStyle name="Normal 8 2 11 2" xfId="36654"/>
    <cellStyle name="Normal 8 2 11 3" xfId="36655"/>
    <cellStyle name="Normal 8 2 12" xfId="36656"/>
    <cellStyle name="Normal 8 2 12 2" xfId="36657"/>
    <cellStyle name="Normal 8 2 12 3" xfId="36658"/>
    <cellStyle name="Normal 8 2 13" xfId="36659"/>
    <cellStyle name="Normal 8 2 14" xfId="36660"/>
    <cellStyle name="Normal 8 2 15" xfId="36661"/>
    <cellStyle name="Normal 8 2 16" xfId="36662"/>
    <cellStyle name="Normal 8 2 17" xfId="36663"/>
    <cellStyle name="Normal 8 2 18" xfId="36664"/>
    <cellStyle name="Normal 8 2 2" xfId="36665"/>
    <cellStyle name="Normal 8 2 2 10" xfId="36666"/>
    <cellStyle name="Normal 8 2 2 2" xfId="36667"/>
    <cellStyle name="Normal 8 2 2 2 2" xfId="36668"/>
    <cellStyle name="Normal 8 2 2 2 3" xfId="36669"/>
    <cellStyle name="Normal 8 2 2 2 4" xfId="36670"/>
    <cellStyle name="Normal 8 2 2 3" xfId="36671"/>
    <cellStyle name="Normal 8 2 2 3 2" xfId="36672"/>
    <cellStyle name="Normal 8 2 2 3 3" xfId="36673"/>
    <cellStyle name="Normal 8 2 2 3 4" xfId="36674"/>
    <cellStyle name="Normal 8 2 2 4" xfId="36675"/>
    <cellStyle name="Normal 8 2 2 4 2" xfId="36676"/>
    <cellStyle name="Normal 8 2 2 4 3" xfId="36677"/>
    <cellStyle name="Normal 8 2 2 4 4" xfId="36678"/>
    <cellStyle name="Normal 8 2 2 5" xfId="36679"/>
    <cellStyle name="Normal 8 2 2 5 2" xfId="36680"/>
    <cellStyle name="Normal 8 2 2 5 3" xfId="36681"/>
    <cellStyle name="Normal 8 2 2 5 4" xfId="36682"/>
    <cellStyle name="Normal 8 2 2 6" xfId="36683"/>
    <cellStyle name="Normal 8 2 2 6 2" xfId="36684"/>
    <cellStyle name="Normal 8 2 2 6 3" xfId="36685"/>
    <cellStyle name="Normal 8 2 2 6 4" xfId="36686"/>
    <cellStyle name="Normal 8 2 2 7" xfId="36687"/>
    <cellStyle name="Normal 8 2 2 7 2" xfId="36688"/>
    <cellStyle name="Normal 8 2 2 7 3" xfId="36689"/>
    <cellStyle name="Normal 8 2 2 7 4" xfId="36690"/>
    <cellStyle name="Normal 8 2 2 8" xfId="36691"/>
    <cellStyle name="Normal 8 2 2 8 2" xfId="36692"/>
    <cellStyle name="Normal 8 2 2 8 3" xfId="36693"/>
    <cellStyle name="Normal 8 2 2 8 4" xfId="36694"/>
    <cellStyle name="Normal 8 2 2 9" xfId="36695"/>
    <cellStyle name="Normal 8 2 3" xfId="36696"/>
    <cellStyle name="Normal 8 2 3 2" xfId="36697"/>
    <cellStyle name="Normal 8 2 3 2 2" xfId="36698"/>
    <cellStyle name="Normal 8 2 3 2 3" xfId="36699"/>
    <cellStyle name="Normal 8 2 3 2 4" xfId="36700"/>
    <cellStyle name="Normal 8 2 3 3" xfId="36701"/>
    <cellStyle name="Normal 8 2 3 3 2" xfId="36702"/>
    <cellStyle name="Normal 8 2 3 3 3" xfId="36703"/>
    <cellStyle name="Normal 8 2 3 3 4" xfId="36704"/>
    <cellStyle name="Normal 8 2 3 4" xfId="36705"/>
    <cellStyle name="Normal 8 2 3 4 2" xfId="36706"/>
    <cellStyle name="Normal 8 2 3 4 3" xfId="36707"/>
    <cellStyle name="Normal 8 2 3 4 4" xfId="36708"/>
    <cellStyle name="Normal 8 2 3 5" xfId="36709"/>
    <cellStyle name="Normal 8 2 3 5 2" xfId="36710"/>
    <cellStyle name="Normal 8 2 3 5 3" xfId="36711"/>
    <cellStyle name="Normal 8 2 3 5 4" xfId="36712"/>
    <cellStyle name="Normal 8 2 3 6" xfId="36713"/>
    <cellStyle name="Normal 8 2 3 7" xfId="36714"/>
    <cellStyle name="Normal 8 2 3 8" xfId="36715"/>
    <cellStyle name="Normal 8 2 4" xfId="36716"/>
    <cellStyle name="Normal 8 2 4 2" xfId="36717"/>
    <cellStyle name="Normal 8 2 4 3" xfId="36718"/>
    <cellStyle name="Normal 8 2 4 4" xfId="36719"/>
    <cellStyle name="Normal 8 2 5" xfId="36720"/>
    <cellStyle name="Normal 8 2 5 2" xfId="36721"/>
    <cellStyle name="Normal 8 2 5 3" xfId="36722"/>
    <cellStyle name="Normal 8 2 5 4" xfId="36723"/>
    <cellStyle name="Normal 8 2 6" xfId="36724"/>
    <cellStyle name="Normal 8 2 6 2" xfId="36725"/>
    <cellStyle name="Normal 8 2 6 3" xfId="36726"/>
    <cellStyle name="Normal 8 2 6 4" xfId="36727"/>
    <cellStyle name="Normal 8 2 7" xfId="36728"/>
    <cellStyle name="Normal 8 2 7 2" xfId="36729"/>
    <cellStyle name="Normal 8 2 7 3" xfId="36730"/>
    <cellStyle name="Normal 8 2 7 4" xfId="36731"/>
    <cellStyle name="Normal 8 2 8" xfId="36732"/>
    <cellStyle name="Normal 8 2 8 2" xfId="36733"/>
    <cellStyle name="Normal 8 2 8 3" xfId="36734"/>
    <cellStyle name="Normal 8 2 8 4" xfId="36735"/>
    <cellStyle name="Normal 8 2 9" xfId="36736"/>
    <cellStyle name="Normal 8 2 9 2" xfId="36737"/>
    <cellStyle name="Normal 8 2 9 3" xfId="36738"/>
    <cellStyle name="Normal 8 2 9 4" xfId="36739"/>
    <cellStyle name="Normal 8 3" xfId="36740"/>
    <cellStyle name="Normal 8 3 2" xfId="36741"/>
    <cellStyle name="Normal 8 3 2 2" xfId="36742"/>
    <cellStyle name="Normal 8 3 2 2 2" xfId="36743"/>
    <cellStyle name="Normal 8 3 2 3" xfId="36744"/>
    <cellStyle name="Normal 8 3 2 4" xfId="36745"/>
    <cellStyle name="Normal 8 3 2 5" xfId="36746"/>
    <cellStyle name="Normal 8 3 2 6" xfId="36747"/>
    <cellStyle name="Normal 8 3 3" xfId="36748"/>
    <cellStyle name="Normal 8 3 3 2" xfId="36749"/>
    <cellStyle name="Normal 8 3 4" xfId="36750"/>
    <cellStyle name="Normal 8 3 5" xfId="36751"/>
    <cellStyle name="Normal 8 3 6" xfId="36752"/>
    <cellStyle name="Normal 8 3 7" xfId="36753"/>
    <cellStyle name="Normal 8 4" xfId="36754"/>
    <cellStyle name="Normal 8 4 2" xfId="36755"/>
    <cellStyle name="Normal 8 4 2 2" xfId="36756"/>
    <cellStyle name="Normal 8 4 2 3" xfId="36757"/>
    <cellStyle name="Normal 8 4 3" xfId="36758"/>
    <cellStyle name="Normal 8 4 4" xfId="36759"/>
    <cellStyle name="Normal 8 4 5" xfId="36760"/>
    <cellStyle name="Normal 8 5" xfId="36761"/>
    <cellStyle name="Normal 8 5 2" xfId="36762"/>
    <cellStyle name="Normal 8 5 2 2" xfId="36763"/>
    <cellStyle name="Normal 8 5 2 3" xfId="36764"/>
    <cellStyle name="Normal 8 5 3" xfId="36765"/>
    <cellStyle name="Normal 8 5 4" xfId="36766"/>
    <cellStyle name="Normal 8 5 5" xfId="36767"/>
    <cellStyle name="Normal 8 6" xfId="36768"/>
    <cellStyle name="Normal 8 6 2" xfId="36769"/>
    <cellStyle name="Normal 8 6 3" xfId="36770"/>
    <cellStyle name="Normal 8 7" xfId="36771"/>
    <cellStyle name="Normal 8 7 2" xfId="36772"/>
    <cellStyle name="Normal 8 7 3" xfId="36773"/>
    <cellStyle name="Normal 8 8" xfId="36774"/>
    <cellStyle name="Normal 80" xfId="36775"/>
    <cellStyle name="Normal 81" xfId="36776"/>
    <cellStyle name="Normal 82" xfId="36777"/>
    <cellStyle name="Normal 83" xfId="36778"/>
    <cellStyle name="Normal 84" xfId="36779"/>
    <cellStyle name="Normal 85" xfId="36780"/>
    <cellStyle name="Normal 86" xfId="36781"/>
    <cellStyle name="Normal 87" xfId="36782"/>
    <cellStyle name="Normal 88" xfId="36783"/>
    <cellStyle name="Normal 89" xfId="25"/>
    <cellStyle name="Normal 89 2" xfId="62"/>
    <cellStyle name="Normal 89 2 2" xfId="46"/>
    <cellStyle name="Normal 89 2 2 2" xfId="36784"/>
    <cellStyle name="Normal 89 3" xfId="41"/>
    <cellStyle name="Normal 89 4" xfId="36785"/>
    <cellStyle name="Normal 9" xfId="36786"/>
    <cellStyle name="Normal 9 10" xfId="36787"/>
    <cellStyle name="Normal 9 10 2" xfId="36788"/>
    <cellStyle name="Normal 9 10 3" xfId="36789"/>
    <cellStyle name="Normal 9 10 4" xfId="36790"/>
    <cellStyle name="Normal 9 11" xfId="36791"/>
    <cellStyle name="Normal 9 11 2" xfId="36792"/>
    <cellStyle name="Normal 9 12" xfId="36793"/>
    <cellStyle name="Normal 9 12 2" xfId="36794"/>
    <cellStyle name="Normal 9 13" xfId="36795"/>
    <cellStyle name="Normal 9 14" xfId="36796"/>
    <cellStyle name="Normal 9 2" xfId="36797"/>
    <cellStyle name="Normal 9 2 10" xfId="36798"/>
    <cellStyle name="Normal 9 2 10 2" xfId="36799"/>
    <cellStyle name="Normal 9 2 11" xfId="36800"/>
    <cellStyle name="Normal 9 2 12" xfId="36801"/>
    <cellStyle name="Normal 9 2 2" xfId="36802"/>
    <cellStyle name="Normal 9 2 2 2" xfId="36803"/>
    <cellStyle name="Normal 9 2 2 3" xfId="36804"/>
    <cellStyle name="Normal 9 2 2 4" xfId="36805"/>
    <cellStyle name="Normal 9 2 2 5" xfId="36806"/>
    <cellStyle name="Normal 9 2 3" xfId="36807"/>
    <cellStyle name="Normal 9 2 3 2" xfId="36808"/>
    <cellStyle name="Normal 9 2 3 3" xfId="36809"/>
    <cellStyle name="Normal 9 2 3 4" xfId="36810"/>
    <cellStyle name="Normal 9 2 4" xfId="36811"/>
    <cellStyle name="Normal 9 2 4 2" xfId="36812"/>
    <cellStyle name="Normal 9 2 4 3" xfId="36813"/>
    <cellStyle name="Normal 9 2 4 4" xfId="36814"/>
    <cellStyle name="Normal 9 2 5" xfId="36815"/>
    <cellStyle name="Normal 9 2 5 2" xfId="36816"/>
    <cellStyle name="Normal 9 2 5 3" xfId="36817"/>
    <cellStyle name="Normal 9 2 5 4" xfId="36818"/>
    <cellStyle name="Normal 9 2 6" xfId="36819"/>
    <cellStyle name="Normal 9 2 6 2" xfId="36820"/>
    <cellStyle name="Normal 9 2 6 3" xfId="36821"/>
    <cellStyle name="Normal 9 2 6 4" xfId="36822"/>
    <cellStyle name="Normal 9 2 7" xfId="36823"/>
    <cellStyle name="Normal 9 2 7 2" xfId="36824"/>
    <cellStyle name="Normal 9 2 7 3" xfId="36825"/>
    <cellStyle name="Normal 9 2 7 4" xfId="36826"/>
    <cellStyle name="Normal 9 2 8" xfId="36827"/>
    <cellStyle name="Normal 9 2 8 2" xfId="36828"/>
    <cellStyle name="Normal 9 2 8 3" xfId="36829"/>
    <cellStyle name="Normal 9 2 8 4" xfId="36830"/>
    <cellStyle name="Normal 9 2 9" xfId="36831"/>
    <cellStyle name="Normal 9 2 9 2" xfId="36832"/>
    <cellStyle name="Normal 9 2 9 3" xfId="36833"/>
    <cellStyle name="Normal 9 2 9 4" xfId="36834"/>
    <cellStyle name="Normal 9 3" xfId="36835"/>
    <cellStyle name="Normal 9 3 10" xfId="36836"/>
    <cellStyle name="Normal 9 3 11" xfId="36837"/>
    <cellStyle name="Normal 9 3 2" xfId="36838"/>
    <cellStyle name="Normal 9 3 2 2" xfId="36839"/>
    <cellStyle name="Normal 9 3 2 3" xfId="36840"/>
    <cellStyle name="Normal 9 3 2 4" xfId="36841"/>
    <cellStyle name="Normal 9 3 2 5" xfId="36842"/>
    <cellStyle name="Normal 9 3 3" xfId="36843"/>
    <cellStyle name="Normal 9 3 3 2" xfId="36844"/>
    <cellStyle name="Normal 9 3 3 3" xfId="36845"/>
    <cellStyle name="Normal 9 3 3 4" xfId="36846"/>
    <cellStyle name="Normal 9 3 4" xfId="36847"/>
    <cellStyle name="Normal 9 3 4 2" xfId="36848"/>
    <cellStyle name="Normal 9 3 4 3" xfId="36849"/>
    <cellStyle name="Normal 9 3 4 4" xfId="36850"/>
    <cellStyle name="Normal 9 3 5" xfId="36851"/>
    <cellStyle name="Normal 9 3 5 2" xfId="36852"/>
    <cellStyle name="Normal 9 3 5 3" xfId="36853"/>
    <cellStyle name="Normal 9 3 5 4" xfId="36854"/>
    <cellStyle name="Normal 9 3 6" xfId="36855"/>
    <cellStyle name="Normal 9 3 6 2" xfId="36856"/>
    <cellStyle name="Normal 9 3 6 3" xfId="36857"/>
    <cellStyle name="Normal 9 3 7" xfId="36858"/>
    <cellStyle name="Normal 9 3 7 2" xfId="36859"/>
    <cellStyle name="Normal 9 3 8" xfId="36860"/>
    <cellStyle name="Normal 9 3 9" xfId="36861"/>
    <cellStyle name="Normal 9 4" xfId="36862"/>
    <cellStyle name="Normal 9 4 2" xfId="36863"/>
    <cellStyle name="Normal 9 4 3" xfId="36864"/>
    <cellStyle name="Normal 9 4 4" xfId="36865"/>
    <cellStyle name="Normal 9 5" xfId="36866"/>
    <cellStyle name="Normal 9 5 2" xfId="36867"/>
    <cellStyle name="Normal 9 5 3" xfId="36868"/>
    <cellStyle name="Normal 9 5 4" xfId="36869"/>
    <cellStyle name="Normal 9 6" xfId="36870"/>
    <cellStyle name="Normal 9 6 2" xfId="36871"/>
    <cellStyle name="Normal 9 6 3" xfId="36872"/>
    <cellStyle name="Normal 9 6 4" xfId="36873"/>
    <cellStyle name="Normal 9 7" xfId="36874"/>
    <cellStyle name="Normal 9 7 2" xfId="36875"/>
    <cellStyle name="Normal 9 7 2 2" xfId="36876"/>
    <cellStyle name="Normal 9 7 2 2 2" xfId="36877"/>
    <cellStyle name="Normal 9 7 2 2 3" xfId="36878"/>
    <cellStyle name="Normal 9 7 2 3" xfId="36879"/>
    <cellStyle name="Normal 9 7 2 4" xfId="36880"/>
    <cellStyle name="Normal 9 7 3" xfId="36881"/>
    <cellStyle name="Normal 9 7 3 2" xfId="36882"/>
    <cellStyle name="Normal 9 7 3 2 2" xfId="36883"/>
    <cellStyle name="Normal 9 7 3 2 3" xfId="36884"/>
    <cellStyle name="Normal 9 7 3 3" xfId="36885"/>
    <cellStyle name="Normal 9 7 3 4" xfId="36886"/>
    <cellStyle name="Normal 9 7 4" xfId="36887"/>
    <cellStyle name="Normal 9 7 4 2" xfId="36888"/>
    <cellStyle name="Normal 9 7 4 3" xfId="36889"/>
    <cellStyle name="Normal 9 7 5" xfId="36890"/>
    <cellStyle name="Normal 9 7 6" xfId="36891"/>
    <cellStyle name="Normal 9 8" xfId="36892"/>
    <cellStyle name="Normal 9 8 2" xfId="36893"/>
    <cellStyle name="Normal 9 8 3" xfId="36894"/>
    <cellStyle name="Normal 9 8 4" xfId="36895"/>
    <cellStyle name="Normal 9 9" xfId="36896"/>
    <cellStyle name="Normal 9 9 2" xfId="36897"/>
    <cellStyle name="Normal 9 9 3" xfId="36898"/>
    <cellStyle name="Normal 9 9 4" xfId="36899"/>
    <cellStyle name="Normal 90" xfId="8"/>
    <cellStyle name="Normal 90 2" xfId="34"/>
    <cellStyle name="Normal 90 2 2" xfId="36900"/>
    <cellStyle name="Normal 91" xfId="36901"/>
    <cellStyle name="Normal 92" xfId="36902"/>
    <cellStyle name="Normal 93" xfId="36903"/>
    <cellStyle name="Normal 94" xfId="36904"/>
    <cellStyle name="Normal 95" xfId="36905"/>
    <cellStyle name="Normal 96" xfId="36906"/>
    <cellStyle name="Normal 97" xfId="36907"/>
    <cellStyle name="Normal 98" xfId="36908"/>
    <cellStyle name="Normal 99" xfId="36909"/>
    <cellStyle name="Nota" xfId="36910"/>
    <cellStyle name="Nota 2" xfId="36911"/>
    <cellStyle name="Nota 2 2" xfId="36912"/>
    <cellStyle name="Nota 2 3" xfId="36913"/>
    <cellStyle name="Nota 2 4" xfId="36914"/>
    <cellStyle name="Nota 2 5" xfId="36915"/>
    <cellStyle name="notas" xfId="38349"/>
    <cellStyle name="Notas 10" xfId="36916"/>
    <cellStyle name="Notas 11" xfId="36917"/>
    <cellStyle name="Notas 12" xfId="36918"/>
    <cellStyle name="Notas 13" xfId="36919"/>
    <cellStyle name="Notas 2" xfId="36920"/>
    <cellStyle name="Notas 2 10" xfId="36921"/>
    <cellStyle name="Notas 2 2" xfId="36922"/>
    <cellStyle name="Notas 2 2 2" xfId="36923"/>
    <cellStyle name="Notas 2 2 2 2" xfId="36924"/>
    <cellStyle name="Notas 2 2 2 2 2" xfId="36925"/>
    <cellStyle name="Notas 2 2 2 2 2 2" xfId="36926"/>
    <cellStyle name="Notas 2 2 2 2 2 2 2" xfId="36927"/>
    <cellStyle name="Notas 2 2 2 2 2 3" xfId="36928"/>
    <cellStyle name="Notas 2 2 2 2 3" xfId="36929"/>
    <cellStyle name="Notas 2 2 2 2 3 2" xfId="36930"/>
    <cellStyle name="Notas 2 2 2 2 4" xfId="36931"/>
    <cellStyle name="Notas 2 2 2 3" xfId="36932"/>
    <cellStyle name="Notas 2 2 2 3 2" xfId="36933"/>
    <cellStyle name="Notas 2 2 2 3 2 2" xfId="36934"/>
    <cellStyle name="Notas 2 2 2 3 3" xfId="36935"/>
    <cellStyle name="Notas 2 2 2 4" xfId="36936"/>
    <cellStyle name="Notas 2 2 2 4 2" xfId="36937"/>
    <cellStyle name="Notas 2 2 2 5" xfId="36938"/>
    <cellStyle name="Notas 2 2 3" xfId="36939"/>
    <cellStyle name="Notas 2 2 3 2" xfId="36940"/>
    <cellStyle name="Notas 2 2 3 2 2" xfId="36941"/>
    <cellStyle name="Notas 2 2 3 2 2 2" xfId="36942"/>
    <cellStyle name="Notas 2 2 3 2 3" xfId="36943"/>
    <cellStyle name="Notas 2 2 3 3" xfId="36944"/>
    <cellStyle name="Notas 2 2 3 3 2" xfId="36945"/>
    <cellStyle name="Notas 2 2 3 4" xfId="36946"/>
    <cellStyle name="Notas 2 2 4" xfId="36947"/>
    <cellStyle name="Notas 2 2 4 2" xfId="36948"/>
    <cellStyle name="Notas 2 2 4 2 2" xfId="36949"/>
    <cellStyle name="Notas 2 2 4 3" xfId="36950"/>
    <cellStyle name="Notas 2 2 5" xfId="36951"/>
    <cellStyle name="Notas 2 2 5 2" xfId="36952"/>
    <cellStyle name="Notas 2 2 5 2 2" xfId="36953"/>
    <cellStyle name="Notas 2 2 5 3" xfId="36954"/>
    <cellStyle name="Notas 2 2 6" xfId="36955"/>
    <cellStyle name="Notas 2 2 6 2" xfId="36956"/>
    <cellStyle name="Notas 2 2 7" xfId="36957"/>
    <cellStyle name="Notas 2 2 8" xfId="36958"/>
    <cellStyle name="Notas 2 3" xfId="36959"/>
    <cellStyle name="Notas 2 3 2" xfId="36960"/>
    <cellStyle name="Notas 2 3 2 2" xfId="36961"/>
    <cellStyle name="Notas 2 3 2 2 2" xfId="36962"/>
    <cellStyle name="Notas 2 3 2 2 2 2" xfId="36963"/>
    <cellStyle name="Notas 2 3 2 2 3" xfId="36964"/>
    <cellStyle name="Notas 2 3 2 3" xfId="36965"/>
    <cellStyle name="Notas 2 3 2 3 2" xfId="36966"/>
    <cellStyle name="Notas 2 3 2 4" xfId="36967"/>
    <cellStyle name="Notas 2 3 3" xfId="36968"/>
    <cellStyle name="Notas 2 3 3 2" xfId="36969"/>
    <cellStyle name="Notas 2 3 3 2 2" xfId="36970"/>
    <cellStyle name="Notas 2 3 3 3" xfId="36971"/>
    <cellStyle name="Notas 2 3 4" xfId="36972"/>
    <cellStyle name="Notas 2 3 4 2" xfId="36973"/>
    <cellStyle name="Notas 2 3 5" xfId="36974"/>
    <cellStyle name="Notas 2 3 6" xfId="36975"/>
    <cellStyle name="Notas 2 4" xfId="36976"/>
    <cellStyle name="Notas 2 4 2" xfId="36977"/>
    <cellStyle name="Notas 2 4 2 2" xfId="36978"/>
    <cellStyle name="Notas 2 4 2 2 2" xfId="36979"/>
    <cellStyle name="Notas 2 4 2 3" xfId="36980"/>
    <cellStyle name="Notas 2 4 3" xfId="36981"/>
    <cellStyle name="Notas 2 4 3 2" xfId="36982"/>
    <cellStyle name="Notas 2 4 4" xfId="36983"/>
    <cellStyle name="Notas 2 5" xfId="36984"/>
    <cellStyle name="Notas 2 5 2" xfId="36985"/>
    <cellStyle name="Notas 2 5 2 2" xfId="36986"/>
    <cellStyle name="Notas 2 5 3" xfId="36987"/>
    <cellStyle name="Notas 2 6" xfId="36988"/>
    <cellStyle name="Notas 2 6 2" xfId="36989"/>
    <cellStyle name="Notas 2 7" xfId="36990"/>
    <cellStyle name="Notas 2 7 2" xfId="36991"/>
    <cellStyle name="Notas 2 8" xfId="36992"/>
    <cellStyle name="Notas 2 9" xfId="36993"/>
    <cellStyle name="Notas 3" xfId="36994"/>
    <cellStyle name="Notas 3 2" xfId="36995"/>
    <cellStyle name="Notas 3 2 2" xfId="36996"/>
    <cellStyle name="Notas 3 2 2 2" xfId="36997"/>
    <cellStyle name="Notas 3 2 2 2 2" xfId="36998"/>
    <cellStyle name="Notas 3 2 2 2 2 2" xfId="36999"/>
    <cellStyle name="Notas 3 2 2 2 3" xfId="37000"/>
    <cellStyle name="Notas 3 2 2 3" xfId="37001"/>
    <cellStyle name="Notas 3 2 2 3 2" xfId="37002"/>
    <cellStyle name="Notas 3 2 2 4" xfId="37003"/>
    <cellStyle name="Notas 3 2 3" xfId="37004"/>
    <cellStyle name="Notas 3 2 3 2" xfId="37005"/>
    <cellStyle name="Notas 3 2 3 2 2" xfId="37006"/>
    <cellStyle name="Notas 3 2 3 3" xfId="37007"/>
    <cellStyle name="Notas 3 2 4" xfId="37008"/>
    <cellStyle name="Notas 3 2 4 2" xfId="37009"/>
    <cellStyle name="Notas 3 2 5" xfId="37010"/>
    <cellStyle name="Notas 3 3" xfId="37011"/>
    <cellStyle name="Notas 3 3 2" xfId="37012"/>
    <cellStyle name="Notas 3 3 2 2" xfId="37013"/>
    <cellStyle name="Notas 3 3 2 2 2" xfId="37014"/>
    <cellStyle name="Notas 3 3 2 3" xfId="37015"/>
    <cellStyle name="Notas 3 3 3" xfId="37016"/>
    <cellStyle name="Notas 3 3 3 2" xfId="37017"/>
    <cellStyle name="Notas 3 3 4" xfId="37018"/>
    <cellStyle name="Notas 3 4" xfId="37019"/>
    <cellStyle name="Notas 3 4 2" xfId="37020"/>
    <cellStyle name="Notas 3 4 2 2" xfId="37021"/>
    <cellStyle name="Notas 3 4 3" xfId="37022"/>
    <cellStyle name="Notas 3 5" xfId="37023"/>
    <cellStyle name="Notas 3 5 2" xfId="37024"/>
    <cellStyle name="Notas 3 5 2 2" xfId="37025"/>
    <cellStyle name="Notas 3 5 3" xfId="37026"/>
    <cellStyle name="Notas 3 6" xfId="37027"/>
    <cellStyle name="Notas 3 6 2" xfId="37028"/>
    <cellStyle name="Notas 3 7" xfId="37029"/>
    <cellStyle name="Notas 3 8" xfId="37030"/>
    <cellStyle name="Notas 3 9" xfId="37031"/>
    <cellStyle name="Notas 4" xfId="37032"/>
    <cellStyle name="Notas 4 2" xfId="37033"/>
    <cellStyle name="Notas 4 2 2" xfId="37034"/>
    <cellStyle name="Notas 4 2 2 2" xfId="37035"/>
    <cellStyle name="Notas 4 2 2 2 2" xfId="37036"/>
    <cellStyle name="Notas 4 2 2 2 2 2" xfId="37037"/>
    <cellStyle name="Notas 4 2 2 2 3" xfId="37038"/>
    <cellStyle name="Notas 4 2 2 3" xfId="37039"/>
    <cellStyle name="Notas 4 2 2 3 2" xfId="37040"/>
    <cellStyle name="Notas 4 2 2 4" xfId="37041"/>
    <cellStyle name="Notas 4 2 3" xfId="37042"/>
    <cellStyle name="Notas 4 2 3 2" xfId="37043"/>
    <cellStyle name="Notas 4 2 3 2 2" xfId="37044"/>
    <cellStyle name="Notas 4 2 3 3" xfId="37045"/>
    <cellStyle name="Notas 4 2 4" xfId="37046"/>
    <cellStyle name="Notas 4 2 4 2" xfId="37047"/>
    <cellStyle name="Notas 4 2 5" xfId="37048"/>
    <cellStyle name="Notas 4 3" xfId="37049"/>
    <cellStyle name="Notas 4 3 2" xfId="37050"/>
    <cellStyle name="Notas 4 3 2 2" xfId="37051"/>
    <cellStyle name="Notas 4 3 2 2 2" xfId="37052"/>
    <cellStyle name="Notas 4 3 2 3" xfId="37053"/>
    <cellStyle name="Notas 4 3 3" xfId="37054"/>
    <cellStyle name="Notas 4 3 3 2" xfId="37055"/>
    <cellStyle name="Notas 4 3 4" xfId="37056"/>
    <cellStyle name="Notas 4 4" xfId="37057"/>
    <cellStyle name="Notas 4 4 2" xfId="37058"/>
    <cellStyle name="Notas 4 4 2 2" xfId="37059"/>
    <cellStyle name="Notas 4 4 3" xfId="37060"/>
    <cellStyle name="Notas 4 5" xfId="37061"/>
    <cellStyle name="Notas 5" xfId="37062"/>
    <cellStyle name="Notas 5 2" xfId="37063"/>
    <cellStyle name="Notas 5 2 2" xfId="37064"/>
    <cellStyle name="Notas 5 2 2 2" xfId="37065"/>
    <cellStyle name="Notas 5 2 2 2 2" xfId="37066"/>
    <cellStyle name="Notas 5 2 2 3" xfId="37067"/>
    <cellStyle name="Notas 5 2 3" xfId="37068"/>
    <cellStyle name="Notas 5 2 3 2" xfId="37069"/>
    <cellStyle name="Notas 5 2 4" xfId="37070"/>
    <cellStyle name="Notas 5 3" xfId="37071"/>
    <cellStyle name="Notas 5 3 2" xfId="37072"/>
    <cellStyle name="Notas 5 3 2 2" xfId="37073"/>
    <cellStyle name="Notas 5 3 3" xfId="37074"/>
    <cellStyle name="Notas 5 4" xfId="37075"/>
    <cellStyle name="Notas 5 4 2" xfId="37076"/>
    <cellStyle name="Notas 5 5" xfId="37077"/>
    <cellStyle name="Notas 6" xfId="37078"/>
    <cellStyle name="Notas 6 2" xfId="37079"/>
    <cellStyle name="Notas 7" xfId="37080"/>
    <cellStyle name="Notas 7 2" xfId="37081"/>
    <cellStyle name="Notas 8" xfId="37082"/>
    <cellStyle name="Notas 8 2" xfId="37083"/>
    <cellStyle name="Notas 9" xfId="37084"/>
    <cellStyle name="Note" xfId="37085"/>
    <cellStyle name="Note 2" xfId="37086"/>
    <cellStyle name="Note 2 10" xfId="37087"/>
    <cellStyle name="Note 2 10 2" xfId="37088"/>
    <cellStyle name="Note 2 10 3" xfId="37089"/>
    <cellStyle name="Note 2 10 4" xfId="37090"/>
    <cellStyle name="Note 2 11" xfId="37091"/>
    <cellStyle name="Note 2 12" xfId="37092"/>
    <cellStyle name="Note 2 13" xfId="37093"/>
    <cellStyle name="Note 2 14" xfId="37094"/>
    <cellStyle name="Note 2 15" xfId="37095"/>
    <cellStyle name="Note 2 2" xfId="37096"/>
    <cellStyle name="Note 2 2 10" xfId="37097"/>
    <cellStyle name="Note 2 2 11" xfId="37098"/>
    <cellStyle name="Note 2 2 2" xfId="37099"/>
    <cellStyle name="Note 2 2 2 2" xfId="37100"/>
    <cellStyle name="Note 2 2 2 3" xfId="37101"/>
    <cellStyle name="Note 2 2 2 4" xfId="37102"/>
    <cellStyle name="Note 2 2 3" xfId="37103"/>
    <cellStyle name="Note 2 2 3 2" xfId="37104"/>
    <cellStyle name="Note 2 2 3 3" xfId="37105"/>
    <cellStyle name="Note 2 2 3 4" xfId="37106"/>
    <cellStyle name="Note 2 2 4" xfId="37107"/>
    <cellStyle name="Note 2 2 4 2" xfId="37108"/>
    <cellStyle name="Note 2 2 4 3" xfId="37109"/>
    <cellStyle name="Note 2 2 4 4" xfId="37110"/>
    <cellStyle name="Note 2 2 5" xfId="37111"/>
    <cellStyle name="Note 2 2 5 2" xfId="37112"/>
    <cellStyle name="Note 2 2 5 3" xfId="37113"/>
    <cellStyle name="Note 2 2 5 4" xfId="37114"/>
    <cellStyle name="Note 2 2 6" xfId="37115"/>
    <cellStyle name="Note 2 2 6 2" xfId="37116"/>
    <cellStyle name="Note 2 2 6 3" xfId="37117"/>
    <cellStyle name="Note 2 2 6 4" xfId="37118"/>
    <cellStyle name="Note 2 2 7" xfId="37119"/>
    <cellStyle name="Note 2 2 7 2" xfId="37120"/>
    <cellStyle name="Note 2 2 7 3" xfId="37121"/>
    <cellStyle name="Note 2 2 7 4" xfId="37122"/>
    <cellStyle name="Note 2 2 8" xfId="37123"/>
    <cellStyle name="Note 2 2 9" xfId="37124"/>
    <cellStyle name="Note 2 3" xfId="37125"/>
    <cellStyle name="Note 2 3 2" xfId="37126"/>
    <cellStyle name="Note 2 3 2 2" xfId="37127"/>
    <cellStyle name="Note 2 3 2 3" xfId="37128"/>
    <cellStyle name="Note 2 3 2 4" xfId="37129"/>
    <cellStyle name="Note 2 3 3" xfId="37130"/>
    <cellStyle name="Note 2 3 3 2" xfId="37131"/>
    <cellStyle name="Note 2 3 3 3" xfId="37132"/>
    <cellStyle name="Note 2 3 3 4" xfId="37133"/>
    <cellStyle name="Note 2 3 4" xfId="37134"/>
    <cellStyle name="Note 2 3 4 2" xfId="37135"/>
    <cellStyle name="Note 2 3 4 3" xfId="37136"/>
    <cellStyle name="Note 2 3 4 4" xfId="37137"/>
    <cellStyle name="Note 2 3 5" xfId="37138"/>
    <cellStyle name="Note 2 3 5 2" xfId="37139"/>
    <cellStyle name="Note 2 3 5 3" xfId="37140"/>
    <cellStyle name="Note 2 3 5 4" xfId="37141"/>
    <cellStyle name="Note 2 3 6" xfId="37142"/>
    <cellStyle name="Note 2 3 7" xfId="37143"/>
    <cellStyle name="Note 2 3 8" xfId="37144"/>
    <cellStyle name="Note 2 4" xfId="37145"/>
    <cellStyle name="Note 2 4 2" xfId="37146"/>
    <cellStyle name="Note 2 4 3" xfId="37147"/>
    <cellStyle name="Note 2 4 4" xfId="37148"/>
    <cellStyle name="Note 2 5" xfId="37149"/>
    <cellStyle name="Note 2 5 2" xfId="37150"/>
    <cellStyle name="Note 2 5 3" xfId="37151"/>
    <cellStyle name="Note 2 5 4" xfId="37152"/>
    <cellStyle name="Note 2 6" xfId="37153"/>
    <cellStyle name="Note 2 6 2" xfId="37154"/>
    <cellStyle name="Note 2 6 3" xfId="37155"/>
    <cellStyle name="Note 2 6 4" xfId="37156"/>
    <cellStyle name="Note 2 7" xfId="37157"/>
    <cellStyle name="Note 2 7 2" xfId="37158"/>
    <cellStyle name="Note 2 7 3" xfId="37159"/>
    <cellStyle name="Note 2 7 4" xfId="37160"/>
    <cellStyle name="Note 2 8" xfId="37161"/>
    <cellStyle name="Note 2 8 2" xfId="37162"/>
    <cellStyle name="Note 2 8 3" xfId="37163"/>
    <cellStyle name="Note 2 8 4" xfId="37164"/>
    <cellStyle name="Note 2 9" xfId="37165"/>
    <cellStyle name="Note 2 9 2" xfId="37166"/>
    <cellStyle name="Note 2 9 3" xfId="37167"/>
    <cellStyle name="Note 2 9 4" xfId="37168"/>
    <cellStyle name="Note 3" xfId="37169"/>
    <cellStyle name="Note 3 2" xfId="37170"/>
    <cellStyle name="Note 4" xfId="37171"/>
    <cellStyle name="Note 5" xfId="37172"/>
    <cellStyle name="Note 6" xfId="37173"/>
    <cellStyle name="Note 7" xfId="37174"/>
    <cellStyle name="optionalExposure" xfId="37175"/>
    <cellStyle name="optionalExposure 2" xfId="37176"/>
    <cellStyle name="optionalExposure 2 2" xfId="37177"/>
    <cellStyle name="optionalExposure 2 3" xfId="37178"/>
    <cellStyle name="optionalExposure 3" xfId="37179"/>
    <cellStyle name="optionalExposure 3 2" xfId="37180"/>
    <cellStyle name="optionalExposure 4" xfId="37181"/>
    <cellStyle name="optionalMaturity" xfId="37182"/>
    <cellStyle name="optionalMaturity 2" xfId="37183"/>
    <cellStyle name="optionalMaturity 2 2" xfId="37184"/>
    <cellStyle name="optionalMaturity 2 3" xfId="37185"/>
    <cellStyle name="optionalMaturity 3" xfId="37186"/>
    <cellStyle name="optionalMaturity 3 2" xfId="37187"/>
    <cellStyle name="optionalMaturity 4" xfId="37188"/>
    <cellStyle name="optionalPD" xfId="37189"/>
    <cellStyle name="optionalPD 2" xfId="37190"/>
    <cellStyle name="optionalPD 2 2" xfId="37191"/>
    <cellStyle name="optionalPD 2 3" xfId="37192"/>
    <cellStyle name="optionalPD 3" xfId="37193"/>
    <cellStyle name="optionalPD 3 2" xfId="37194"/>
    <cellStyle name="optionalPD 4" xfId="37195"/>
    <cellStyle name="optionalPercentage" xfId="37196"/>
    <cellStyle name="optionalPercentage 2" xfId="37197"/>
    <cellStyle name="optionalPercentage 2 2" xfId="37198"/>
    <cellStyle name="optionalPercentage 2 3" xfId="37199"/>
    <cellStyle name="optionalPercentage 3" xfId="37200"/>
    <cellStyle name="optionalPercentage 3 2" xfId="37201"/>
    <cellStyle name="optionalPercentage 4" xfId="37202"/>
    <cellStyle name="optionalPercentageL" xfId="37203"/>
    <cellStyle name="optionalPercentageS" xfId="37204"/>
    <cellStyle name="optionalPercentageS 2" xfId="37205"/>
    <cellStyle name="optionalPercentageS 2 2" xfId="37206"/>
    <cellStyle name="optionalPercentageS 3" xfId="37207"/>
    <cellStyle name="optionalPercentageS 4" xfId="37208"/>
    <cellStyle name="optionalSelection" xfId="37209"/>
    <cellStyle name="optionalSelection 2" xfId="37210"/>
    <cellStyle name="optionalSelection 2 2" xfId="37211"/>
    <cellStyle name="optionalSelection 2 3" xfId="37212"/>
    <cellStyle name="optionalSelection 3" xfId="37213"/>
    <cellStyle name="optionalSelection 3 2" xfId="37214"/>
    <cellStyle name="optionalSelection 4" xfId="37215"/>
    <cellStyle name="optionalText" xfId="37216"/>
    <cellStyle name="optionalText 2" xfId="37217"/>
    <cellStyle name="optionalText 2 2" xfId="37218"/>
    <cellStyle name="optionalText 2 3" xfId="37219"/>
    <cellStyle name="optionalText 3" xfId="37220"/>
    <cellStyle name="optionalText 3 2" xfId="37221"/>
    <cellStyle name="optionalText 4" xfId="37222"/>
    <cellStyle name="Output" xfId="37223"/>
    <cellStyle name="Output 2" xfId="37224"/>
    <cellStyle name="Output 2 2" xfId="37225"/>
    <cellStyle name="Output 3" xfId="37226"/>
    <cellStyle name="Output 4" xfId="37227"/>
    <cellStyle name="Percent" xfId="1"/>
    <cellStyle name="Percent 2" xfId="37228"/>
    <cellStyle name="Percent 2 2" xfId="37229"/>
    <cellStyle name="Percent 3" xfId="37230"/>
    <cellStyle name="Percent 3 2" xfId="37231"/>
    <cellStyle name="Percent 4" xfId="37232"/>
    <cellStyle name="Percent 5" xfId="37233"/>
    <cellStyle name="Percent 6" xfId="37234"/>
    <cellStyle name="Percentual 2" xfId="37235"/>
    <cellStyle name="Percentual 2 2" xfId="37236"/>
    <cellStyle name="Percentual 2 2 2" xfId="37237"/>
    <cellStyle name="Percentual 2 2 3" xfId="37238"/>
    <cellStyle name="Percentual 2 3" xfId="37239"/>
    <cellStyle name="Percentual 2 3 2" xfId="37240"/>
    <cellStyle name="Percentual 2 3 3" xfId="37241"/>
    <cellStyle name="Percentual 2 3 3 2" xfId="37242"/>
    <cellStyle name="Percentual 2 3 4" xfId="37243"/>
    <cellStyle name="Percentual 2 3 5" xfId="37244"/>
    <cellStyle name="Percentual 2 3 6" xfId="37245"/>
    <cellStyle name="Percentual 2 3 7" xfId="37246"/>
    <cellStyle name="Percentual 2 4" xfId="37247"/>
    <cellStyle name="Percentual 2 4 2" xfId="37248"/>
    <cellStyle name="Percentual 2 4 3" xfId="37249"/>
    <cellStyle name="Percentual 2 5" xfId="37250"/>
    <cellStyle name="Percentual 2 5 2" xfId="37251"/>
    <cellStyle name="Percentual 2 5 3" xfId="37252"/>
    <cellStyle name="Percentual 2 6" xfId="37253"/>
    <cellStyle name="Percentual 2 7" xfId="37254"/>
    <cellStyle name="Percentual 2 8" xfId="37255"/>
    <cellStyle name="Percentual 2 9" xfId="37256"/>
    <cellStyle name="Percentual 3" xfId="37257"/>
    <cellStyle name="Percentual 3 2" xfId="37258"/>
    <cellStyle name="Percentual 4" xfId="37259"/>
    <cellStyle name="Percentual 4 2" xfId="37260"/>
    <cellStyle name="Percentual 4 2 2" xfId="37261"/>
    <cellStyle name="Percentual 4 2 2 2" xfId="37262"/>
    <cellStyle name="Percentual 4 2 2 2 2" xfId="37263"/>
    <cellStyle name="Percentual 4 2 2 2 3" xfId="37264"/>
    <cellStyle name="Percentual 4 2 2 2 3 2" xfId="37265"/>
    <cellStyle name="Percentual 4 2 2 2 4" xfId="37266"/>
    <cellStyle name="Percentual 4 2 2 2 5" xfId="37267"/>
    <cellStyle name="Percentual 4 2 2 2 6" xfId="37268"/>
    <cellStyle name="Percentual 4 2 2 2 7" xfId="37269"/>
    <cellStyle name="Percentual 4 2 2 3" xfId="37270"/>
    <cellStyle name="Percentual 4 2 2 4" xfId="37271"/>
    <cellStyle name="Percentual 4 2 2 4 2" xfId="37272"/>
    <cellStyle name="Percentual 4 2 2 5" xfId="37273"/>
    <cellStyle name="Percentual 4 2 2 6" xfId="37274"/>
    <cellStyle name="Percentual 4 2 2 7" xfId="37275"/>
    <cellStyle name="Percentual 4 2 2 8" xfId="37276"/>
    <cellStyle name="Percentual 4 2 3" xfId="37277"/>
    <cellStyle name="Percentual 4 2 4" xfId="37278"/>
    <cellStyle name="Percentual 4 2 4 2" xfId="37279"/>
    <cellStyle name="Percentual 4 2 5" xfId="37280"/>
    <cellStyle name="Percentual 4 2 6" xfId="37281"/>
    <cellStyle name="Percentual 4 2 7" xfId="37282"/>
    <cellStyle name="Percentual 4 2 8" xfId="37283"/>
    <cellStyle name="Percentual 4 3" xfId="37284"/>
    <cellStyle name="Percentual 4 3 2" xfId="37285"/>
    <cellStyle name="Percentual 4 4" xfId="37286"/>
    <cellStyle name="Percentual 4 4 2" xfId="37287"/>
    <cellStyle name="Percentual 4 5" xfId="37288"/>
    <cellStyle name="Percentual 4 6" xfId="37289"/>
    <cellStyle name="Percentual 4 7" xfId="37290"/>
    <cellStyle name="Percentual 4 8" xfId="37291"/>
    <cellStyle name="Percentual 5" xfId="37292"/>
    <cellStyle name="Percentual 5 2" xfId="37293"/>
    <cellStyle name="Percentual 6" xfId="37294"/>
    <cellStyle name="Percentual 6 2" xfId="37295"/>
    <cellStyle name="Percentual 7" xfId="37296"/>
    <cellStyle name="Percentual 7 2" xfId="37297"/>
    <cellStyle name="Percentual 8" xfId="37298"/>
    <cellStyle name="Percentual 8 2" xfId="37299"/>
    <cellStyle name="Percentual 8 2 2" xfId="37300"/>
    <cellStyle name="Percentual 8 2 2 2" xfId="37301"/>
    <cellStyle name="Percentual 8 2 3" xfId="37302"/>
    <cellStyle name="Percentual 8 2 3 2" xfId="37303"/>
    <cellStyle name="Percentual 8 2 4" xfId="37304"/>
    <cellStyle name="Percentual 8 2 5" xfId="37305"/>
    <cellStyle name="Percentual 8 2 6" xfId="37306"/>
    <cellStyle name="Percentual 8 2 7" xfId="37307"/>
    <cellStyle name="Percentual 8 3" xfId="37308"/>
    <cellStyle name="Percentual 8 3 2" xfId="37309"/>
    <cellStyle name="Percentual 8 3 2 2" xfId="37310"/>
    <cellStyle name="Percentual 8 3 3" xfId="37311"/>
    <cellStyle name="Percentual 8 3 3 2" xfId="37312"/>
    <cellStyle name="Percentual 8 3 4" xfId="37313"/>
    <cellStyle name="Percentual 8 3 5" xfId="37314"/>
    <cellStyle name="Percentual 8 3 6" xfId="37315"/>
    <cellStyle name="Percentual 8 3 7" xfId="37316"/>
    <cellStyle name="Percentual 8 4" xfId="37317"/>
    <cellStyle name="Percentual 8 4 2" xfId="37318"/>
    <cellStyle name="Percentual 8 5" xfId="37319"/>
    <cellStyle name="Percentual 8 5 2" xfId="37320"/>
    <cellStyle name="Percentual 8 6" xfId="37321"/>
    <cellStyle name="Percentual 8 7" xfId="37322"/>
    <cellStyle name="Percentual 8 8" xfId="37323"/>
    <cellStyle name="Percentual 8 9" xfId="37324"/>
    <cellStyle name="PILAR 3 destacado" xfId="38345"/>
    <cellStyle name="PILAR 3 destacado 2" xfId="84"/>
    <cellStyle name="Porcentaje" xfId="17"/>
    <cellStyle name="Porcentual" xfId="13"/>
    <cellStyle name="Porcentual 10" xfId="37325"/>
    <cellStyle name="Porcentual 10 2" xfId="37326"/>
    <cellStyle name="Porcentual 10 3" xfId="37327"/>
    <cellStyle name="Porcentual 10 4" xfId="37328"/>
    <cellStyle name="Porcentual 11" xfId="37329"/>
    <cellStyle name="Porcentual 11 2" xfId="37330"/>
    <cellStyle name="Porcentual 11 3" xfId="37331"/>
    <cellStyle name="Porcentual 11 4" xfId="37332"/>
    <cellStyle name="Porcentual 12" xfId="37333"/>
    <cellStyle name="Porcentual 12 2" xfId="37334"/>
    <cellStyle name="Porcentual 12 3" xfId="24"/>
    <cellStyle name="Porcentual 12 3 2" xfId="37335"/>
    <cellStyle name="Porcentual 12 3 5" xfId="29"/>
    <cellStyle name="Porcentual 12 3 5 2" xfId="32743"/>
    <cellStyle name="Porcentual 13" xfId="37336"/>
    <cellStyle name="Porcentual 14" xfId="37337"/>
    <cellStyle name="Porcentual 14 2" xfId="37338"/>
    <cellStyle name="Porcentual 15" xfId="37339"/>
    <cellStyle name="Porcentual 16" xfId="37340"/>
    <cellStyle name="Porcentual 17" xfId="37341"/>
    <cellStyle name="Porcentual 18" xfId="37342"/>
    <cellStyle name="Porcentual 18 2" xfId="37343"/>
    <cellStyle name="Porcentual 18 3" xfId="37344"/>
    <cellStyle name="Porcentual 18 4" xfId="37345"/>
    <cellStyle name="Porcentual 19" xfId="27"/>
    <cellStyle name="Porcentual 19 2" xfId="37346"/>
    <cellStyle name="Porcentual 19 2 2" xfId="37347"/>
    <cellStyle name="Porcentual 19 4" xfId="37348"/>
    <cellStyle name="Porcentual 2" xfId="32747"/>
    <cellStyle name="Porcentual 2 10" xfId="37349"/>
    <cellStyle name="Porcentual 2 10 2" xfId="37350"/>
    <cellStyle name="Porcentual 2 10 3" xfId="37351"/>
    <cellStyle name="Porcentual 2 10 4" xfId="37352"/>
    <cellStyle name="Porcentual 2 11" xfId="37353"/>
    <cellStyle name="Porcentual 2 11 2" xfId="37354"/>
    <cellStyle name="Porcentual 2 11 3" xfId="37355"/>
    <cellStyle name="Porcentual 2 11 4" xfId="37356"/>
    <cellStyle name="Porcentual 2 12" xfId="37357"/>
    <cellStyle name="Porcentual 2 12 2" xfId="37358"/>
    <cellStyle name="Porcentual 2 12 3" xfId="37359"/>
    <cellStyle name="Porcentual 2 12 4" xfId="37360"/>
    <cellStyle name="Porcentual 2 13" xfId="37361"/>
    <cellStyle name="Porcentual 2 13 2" xfId="37362"/>
    <cellStyle name="Porcentual 2 13 3" xfId="37363"/>
    <cellStyle name="Porcentual 2 13 4" xfId="37364"/>
    <cellStyle name="Porcentual 2 14" xfId="37365"/>
    <cellStyle name="Porcentual 2 14 2" xfId="37366"/>
    <cellStyle name="Porcentual 2 14 3" xfId="37367"/>
    <cellStyle name="Porcentual 2 14 4" xfId="37368"/>
    <cellStyle name="Porcentual 2 15" xfId="37369"/>
    <cellStyle name="Porcentual 2 15 2" xfId="37370"/>
    <cellStyle name="Porcentual 2 15 3" xfId="37371"/>
    <cellStyle name="Porcentual 2 15 4" xfId="37372"/>
    <cellStyle name="Porcentual 2 16" xfId="37373"/>
    <cellStyle name="Porcentual 2 16 2" xfId="37374"/>
    <cellStyle name="Porcentual 2 16 3" xfId="37375"/>
    <cellStyle name="Porcentual 2 16 4" xfId="37376"/>
    <cellStyle name="Porcentual 2 17" xfId="37377"/>
    <cellStyle name="Porcentual 2 18" xfId="37378"/>
    <cellStyle name="Porcentual 2 19" xfId="37379"/>
    <cellStyle name="Porcentual 2 2" xfId="37380"/>
    <cellStyle name="Porcentual 2 2 2" xfId="37381"/>
    <cellStyle name="Porcentual 2 2 2 10" xfId="37382"/>
    <cellStyle name="Porcentual 2 2 2 10 2" xfId="37383"/>
    <cellStyle name="Porcentual 2 2 2 10 3" xfId="37384"/>
    <cellStyle name="Porcentual 2 2 2 10 4" xfId="37385"/>
    <cellStyle name="Porcentual 2 2 2 11" xfId="37386"/>
    <cellStyle name="Porcentual 2 2 2 11 2" xfId="37387"/>
    <cellStyle name="Porcentual 2 2 2 11 3" xfId="37388"/>
    <cellStyle name="Porcentual 2 2 2 11 4" xfId="37389"/>
    <cellStyle name="Porcentual 2 2 2 12" xfId="37390"/>
    <cellStyle name="Porcentual 2 2 2 12 2" xfId="37391"/>
    <cellStyle name="Porcentual 2 2 2 12 3" xfId="37392"/>
    <cellStyle name="Porcentual 2 2 2 12 4" xfId="37393"/>
    <cellStyle name="Porcentual 2 2 2 13" xfId="37394"/>
    <cellStyle name="Porcentual 2 2 2 14" xfId="37395"/>
    <cellStyle name="Porcentual 2 2 2 15" xfId="37396"/>
    <cellStyle name="Porcentual 2 2 2 16" xfId="37397"/>
    <cellStyle name="Porcentual 2 2 2 17" xfId="37398"/>
    <cellStyle name="Porcentual 2 2 2 18" xfId="37399"/>
    <cellStyle name="Porcentual 2 2 2 19" xfId="37400"/>
    <cellStyle name="Porcentual 2 2 2 2" xfId="37401"/>
    <cellStyle name="Porcentual 2 2 2 2 10" xfId="37402"/>
    <cellStyle name="Porcentual 2 2 2 2 11" xfId="37403"/>
    <cellStyle name="Porcentual 2 2 2 2 12" xfId="37404"/>
    <cellStyle name="Porcentual 2 2 2 2 13" xfId="37405"/>
    <cellStyle name="Porcentual 2 2 2 2 14" xfId="37406"/>
    <cellStyle name="Porcentual 2 2 2 2 15" xfId="37407"/>
    <cellStyle name="Porcentual 2 2 2 2 2" xfId="37408"/>
    <cellStyle name="Porcentual 2 2 2 2 2 2" xfId="37409"/>
    <cellStyle name="Porcentual 2 2 2 2 2 2 2" xfId="37410"/>
    <cellStyle name="Porcentual 2 2 2 2 2 3" xfId="37411"/>
    <cellStyle name="Porcentual 2 2 2 2 2 4" xfId="37412"/>
    <cellStyle name="Porcentual 2 2 2 2 2 5" xfId="37413"/>
    <cellStyle name="Porcentual 2 2 2 2 2 6" xfId="37414"/>
    <cellStyle name="Porcentual 2 2 2 2 3" xfId="37415"/>
    <cellStyle name="Porcentual 2 2 2 2 3 2" xfId="37416"/>
    <cellStyle name="Porcentual 2 2 2 2 3 2 2" xfId="37417"/>
    <cellStyle name="Porcentual 2 2 2 2 3 3" xfId="37418"/>
    <cellStyle name="Porcentual 2 2 2 2 3 4" xfId="37419"/>
    <cellStyle name="Porcentual 2 2 2 2 3 5" xfId="37420"/>
    <cellStyle name="Porcentual 2 2 2 2 4" xfId="37421"/>
    <cellStyle name="Porcentual 2 2 2 2 4 2" xfId="37422"/>
    <cellStyle name="Porcentual 2 2 2 2 4 3" xfId="37423"/>
    <cellStyle name="Porcentual 2 2 2 2 4 4" xfId="37424"/>
    <cellStyle name="Porcentual 2 2 2 2 5" xfId="37425"/>
    <cellStyle name="Porcentual 2 2 2 2 5 2" xfId="37426"/>
    <cellStyle name="Porcentual 2 2 2 2 5 3" xfId="37427"/>
    <cellStyle name="Porcentual 2 2 2 2 5 4" xfId="37428"/>
    <cellStyle name="Porcentual 2 2 2 2 6" xfId="37429"/>
    <cellStyle name="Porcentual 2 2 2 2 6 2" xfId="37430"/>
    <cellStyle name="Porcentual 2 2 2 2 6 3" xfId="37431"/>
    <cellStyle name="Porcentual 2 2 2 2 6 4" xfId="37432"/>
    <cellStyle name="Porcentual 2 2 2 2 7" xfId="37433"/>
    <cellStyle name="Porcentual 2 2 2 2 7 2" xfId="37434"/>
    <cellStyle name="Porcentual 2 2 2 2 7 3" xfId="37435"/>
    <cellStyle name="Porcentual 2 2 2 2 7 4" xfId="37436"/>
    <cellStyle name="Porcentual 2 2 2 2 8" xfId="37437"/>
    <cellStyle name="Porcentual 2 2 2 2 8 2" xfId="37438"/>
    <cellStyle name="Porcentual 2 2 2 2 8 3" xfId="37439"/>
    <cellStyle name="Porcentual 2 2 2 2 8 4" xfId="37440"/>
    <cellStyle name="Porcentual 2 2 2 2 9" xfId="37441"/>
    <cellStyle name="Porcentual 2 2 2 2 9 2" xfId="37442"/>
    <cellStyle name="Porcentual 2 2 2 2 9 3" xfId="37443"/>
    <cellStyle name="Porcentual 2 2 2 2 9 4" xfId="37444"/>
    <cellStyle name="Porcentual 2 2 2 3" xfId="37445"/>
    <cellStyle name="Porcentual 2 2 2 3 10" xfId="37446"/>
    <cellStyle name="Porcentual 2 2 2 3 2" xfId="37447"/>
    <cellStyle name="Porcentual 2 2 2 3 2 2" xfId="37448"/>
    <cellStyle name="Porcentual 2 2 2 3 2 3" xfId="37449"/>
    <cellStyle name="Porcentual 2 2 2 3 2 4" xfId="37450"/>
    <cellStyle name="Porcentual 2 2 2 3 2 5" xfId="37451"/>
    <cellStyle name="Porcentual 2 2 2 3 3" xfId="37452"/>
    <cellStyle name="Porcentual 2 2 2 3 3 2" xfId="37453"/>
    <cellStyle name="Porcentual 2 2 2 3 3 2 2" xfId="37454"/>
    <cellStyle name="Porcentual 2 2 2 3 3 3" xfId="37455"/>
    <cellStyle name="Porcentual 2 2 2 3 3 4" xfId="37456"/>
    <cellStyle name="Porcentual 2 2 2 3 3 5" xfId="37457"/>
    <cellStyle name="Porcentual 2 2 2 3 4" xfId="37458"/>
    <cellStyle name="Porcentual 2 2 2 3 4 2" xfId="37459"/>
    <cellStyle name="Porcentual 2 2 2 3 4 3" xfId="37460"/>
    <cellStyle name="Porcentual 2 2 2 3 4 4" xfId="37461"/>
    <cellStyle name="Porcentual 2 2 2 3 4 5" xfId="37462"/>
    <cellStyle name="Porcentual 2 2 2 3 5" xfId="37463"/>
    <cellStyle name="Porcentual 2 2 2 3 5 2" xfId="37464"/>
    <cellStyle name="Porcentual 2 2 2 3 5 3" xfId="37465"/>
    <cellStyle name="Porcentual 2 2 2 3 5 4" xfId="37466"/>
    <cellStyle name="Porcentual 2 2 2 3 6" xfId="37467"/>
    <cellStyle name="Porcentual 2 2 2 3 6 2" xfId="37468"/>
    <cellStyle name="Porcentual 2 2 2 3 6 3" xfId="37469"/>
    <cellStyle name="Porcentual 2 2 2 3 6 4" xfId="37470"/>
    <cellStyle name="Porcentual 2 2 2 3 7" xfId="37471"/>
    <cellStyle name="Porcentual 2 2 2 3 8" xfId="37472"/>
    <cellStyle name="Porcentual 2 2 2 3 9" xfId="37473"/>
    <cellStyle name="Porcentual 2 2 2 4" xfId="37474"/>
    <cellStyle name="Porcentual 2 2 2 4 2" xfId="37475"/>
    <cellStyle name="Porcentual 2 2 2 4 3" xfId="37476"/>
    <cellStyle name="Porcentual 2 2 2 4 4" xfId="37477"/>
    <cellStyle name="Porcentual 2 2 2 4 5" xfId="37478"/>
    <cellStyle name="Porcentual 2 2 2 5" xfId="37479"/>
    <cellStyle name="Porcentual 2 2 2 5 2" xfId="37480"/>
    <cellStyle name="Porcentual 2 2 2 5 3" xfId="37481"/>
    <cellStyle name="Porcentual 2 2 2 5 4" xfId="37482"/>
    <cellStyle name="Porcentual 2 2 2 6" xfId="37483"/>
    <cellStyle name="Porcentual 2 2 2 6 2" xfId="37484"/>
    <cellStyle name="Porcentual 2 2 2 6 3" xfId="37485"/>
    <cellStyle name="Porcentual 2 2 2 6 4" xfId="37486"/>
    <cellStyle name="Porcentual 2 2 2 7" xfId="37487"/>
    <cellStyle name="Porcentual 2 2 2 7 2" xfId="37488"/>
    <cellStyle name="Porcentual 2 2 2 7 3" xfId="37489"/>
    <cellStyle name="Porcentual 2 2 2 7 4" xfId="37490"/>
    <cellStyle name="Porcentual 2 2 2 8" xfId="37491"/>
    <cellStyle name="Porcentual 2 2 2 8 2" xfId="37492"/>
    <cellStyle name="Porcentual 2 2 2 8 3" xfId="37493"/>
    <cellStyle name="Porcentual 2 2 2 8 4" xfId="37494"/>
    <cellStyle name="Porcentual 2 2 2 9" xfId="37495"/>
    <cellStyle name="Porcentual 2 2 2 9 2" xfId="37496"/>
    <cellStyle name="Porcentual 2 2 2 9 3" xfId="37497"/>
    <cellStyle name="Porcentual 2 2 2 9 4" xfId="37498"/>
    <cellStyle name="Porcentual 2 2 3" xfId="37499"/>
    <cellStyle name="Porcentual 2 2 3 10" xfId="37500"/>
    <cellStyle name="Porcentual 2 2 3 10 2" xfId="37501"/>
    <cellStyle name="Porcentual 2 2 3 10 3" xfId="37502"/>
    <cellStyle name="Porcentual 2 2 3 10 4" xfId="37503"/>
    <cellStyle name="Porcentual 2 2 3 11" xfId="37504"/>
    <cellStyle name="Porcentual 2 2 3 12" xfId="37505"/>
    <cellStyle name="Porcentual 2 2 3 13" xfId="37506"/>
    <cellStyle name="Porcentual 2 2 3 14" xfId="37507"/>
    <cellStyle name="Porcentual 2 2 3 15" xfId="37508"/>
    <cellStyle name="Porcentual 2 2 3 2" xfId="37509"/>
    <cellStyle name="Porcentual 2 2 3 2 10" xfId="37510"/>
    <cellStyle name="Porcentual 2 2 3 2 11" xfId="37511"/>
    <cellStyle name="Porcentual 2 2 3 2 12" xfId="37512"/>
    <cellStyle name="Porcentual 2 2 3 2 2" xfId="37513"/>
    <cellStyle name="Porcentual 2 2 3 2 2 2" xfId="37514"/>
    <cellStyle name="Porcentual 2 2 3 2 2 3" xfId="37515"/>
    <cellStyle name="Porcentual 2 2 3 2 2 4" xfId="37516"/>
    <cellStyle name="Porcentual 2 2 3 2 2 5" xfId="37517"/>
    <cellStyle name="Porcentual 2 2 3 2 2 6" xfId="37518"/>
    <cellStyle name="Porcentual 2 2 3 2 3" xfId="37519"/>
    <cellStyle name="Porcentual 2 2 3 2 3 2" xfId="37520"/>
    <cellStyle name="Porcentual 2 2 3 2 3 2 2" xfId="37521"/>
    <cellStyle name="Porcentual 2 2 3 2 3 3" xfId="37522"/>
    <cellStyle name="Porcentual 2 2 3 2 3 4" xfId="37523"/>
    <cellStyle name="Porcentual 2 2 3 2 3 5" xfId="37524"/>
    <cellStyle name="Porcentual 2 2 3 2 4" xfId="37525"/>
    <cellStyle name="Porcentual 2 2 3 2 4 2" xfId="37526"/>
    <cellStyle name="Porcentual 2 2 3 2 4 3" xfId="37527"/>
    <cellStyle name="Porcentual 2 2 3 2 4 4" xfId="37528"/>
    <cellStyle name="Porcentual 2 2 3 2 4 5" xfId="37529"/>
    <cellStyle name="Porcentual 2 2 3 2 5" xfId="37530"/>
    <cellStyle name="Porcentual 2 2 3 2 5 2" xfId="37531"/>
    <cellStyle name="Porcentual 2 2 3 2 5 3" xfId="37532"/>
    <cellStyle name="Porcentual 2 2 3 2 5 4" xfId="37533"/>
    <cellStyle name="Porcentual 2 2 3 2 6" xfId="37534"/>
    <cellStyle name="Porcentual 2 2 3 2 6 2" xfId="37535"/>
    <cellStyle name="Porcentual 2 2 3 2 6 3" xfId="37536"/>
    <cellStyle name="Porcentual 2 2 3 2 6 4" xfId="37537"/>
    <cellStyle name="Porcentual 2 2 3 2 7" xfId="37538"/>
    <cellStyle name="Porcentual 2 2 3 2 7 2" xfId="37539"/>
    <cellStyle name="Porcentual 2 2 3 2 7 3" xfId="37540"/>
    <cellStyle name="Porcentual 2 2 3 2 7 4" xfId="37541"/>
    <cellStyle name="Porcentual 2 2 3 2 8" xfId="37542"/>
    <cellStyle name="Porcentual 2 2 3 2 8 2" xfId="37543"/>
    <cellStyle name="Porcentual 2 2 3 2 8 3" xfId="37544"/>
    <cellStyle name="Porcentual 2 2 3 2 8 4" xfId="37545"/>
    <cellStyle name="Porcentual 2 2 3 2 9" xfId="37546"/>
    <cellStyle name="Porcentual 2 2 3 3" xfId="37547"/>
    <cellStyle name="Porcentual 2 2 3 3 2" xfId="37548"/>
    <cellStyle name="Porcentual 2 2 3 3 2 2" xfId="37549"/>
    <cellStyle name="Porcentual 2 2 3 3 2 3" xfId="37550"/>
    <cellStyle name="Porcentual 2 2 3 3 2 4" xfId="37551"/>
    <cellStyle name="Porcentual 2 2 3 3 3" xfId="37552"/>
    <cellStyle name="Porcentual 2 2 3 3 3 2" xfId="37553"/>
    <cellStyle name="Porcentual 2 2 3 3 3 3" xfId="37554"/>
    <cellStyle name="Porcentual 2 2 3 3 3 4" xfId="37555"/>
    <cellStyle name="Porcentual 2 2 3 3 4" xfId="37556"/>
    <cellStyle name="Porcentual 2 2 3 3 4 2" xfId="37557"/>
    <cellStyle name="Porcentual 2 2 3 3 4 3" xfId="37558"/>
    <cellStyle name="Porcentual 2 2 3 3 4 4" xfId="37559"/>
    <cellStyle name="Porcentual 2 2 3 3 5" xfId="37560"/>
    <cellStyle name="Porcentual 2 2 3 3 5 2" xfId="37561"/>
    <cellStyle name="Porcentual 2 2 3 3 5 3" xfId="37562"/>
    <cellStyle name="Porcentual 2 2 3 3 5 4" xfId="37563"/>
    <cellStyle name="Porcentual 2 2 3 3 6" xfId="37564"/>
    <cellStyle name="Porcentual 2 2 3 3 7" xfId="37565"/>
    <cellStyle name="Porcentual 2 2 3 3 8" xfId="37566"/>
    <cellStyle name="Porcentual 2 2 3 3 9" xfId="37567"/>
    <cellStyle name="Porcentual 2 2 3 4" xfId="37568"/>
    <cellStyle name="Porcentual 2 2 3 4 2" xfId="37569"/>
    <cellStyle name="Porcentual 2 2 3 4 3" xfId="37570"/>
    <cellStyle name="Porcentual 2 2 3 4 4" xfId="37571"/>
    <cellStyle name="Porcentual 2 2 3 4 5" xfId="37572"/>
    <cellStyle name="Porcentual 2 2 3 5" xfId="37573"/>
    <cellStyle name="Porcentual 2 2 3 5 2" xfId="37574"/>
    <cellStyle name="Porcentual 2 2 3 5 3" xfId="37575"/>
    <cellStyle name="Porcentual 2 2 3 5 4" xfId="37576"/>
    <cellStyle name="Porcentual 2 2 3 6" xfId="37577"/>
    <cellStyle name="Porcentual 2 2 3 6 2" xfId="37578"/>
    <cellStyle name="Porcentual 2 2 3 6 3" xfId="37579"/>
    <cellStyle name="Porcentual 2 2 3 6 4" xfId="37580"/>
    <cellStyle name="Porcentual 2 2 3 7" xfId="37581"/>
    <cellStyle name="Porcentual 2 2 3 8" xfId="37582"/>
    <cellStyle name="Porcentual 2 2 3 8 2" xfId="37583"/>
    <cellStyle name="Porcentual 2 2 3 8 3" xfId="37584"/>
    <cellStyle name="Porcentual 2 2 3 8 4" xfId="37585"/>
    <cellStyle name="Porcentual 2 2 3 9" xfId="37586"/>
    <cellStyle name="Porcentual 2 2 3 9 2" xfId="37587"/>
    <cellStyle name="Porcentual 2 2 3 9 3" xfId="37588"/>
    <cellStyle name="Porcentual 2 2 3 9 4" xfId="37589"/>
    <cellStyle name="Porcentual 2 2 4" xfId="37590"/>
    <cellStyle name="Porcentual 2 2 4 2" xfId="37591"/>
    <cellStyle name="Porcentual 2 2 4 2 2" xfId="37592"/>
    <cellStyle name="Porcentual 2 2 4 2 3" xfId="37593"/>
    <cellStyle name="Porcentual 2 2 4 2 4" xfId="37594"/>
    <cellStyle name="Porcentual 2 2 4 3" xfId="37595"/>
    <cellStyle name="Porcentual 2 2 4 3 2" xfId="37596"/>
    <cellStyle name="Porcentual 2 2 4 3 3" xfId="37597"/>
    <cellStyle name="Porcentual 2 2 4 3 4" xfId="37598"/>
    <cellStyle name="Porcentual 2 2 4 4" xfId="37599"/>
    <cellStyle name="Porcentual 2 2 5" xfId="37600"/>
    <cellStyle name="Porcentual 2 2 5 2" xfId="37601"/>
    <cellStyle name="Porcentual 2 2 5 3" xfId="37602"/>
    <cellStyle name="Porcentual 2 2 5 4" xfId="37603"/>
    <cellStyle name="Porcentual 2 2 6" xfId="37604"/>
    <cellStyle name="Porcentual 2 2 6 2" xfId="37605"/>
    <cellStyle name="Porcentual 2 2 6 3" xfId="37606"/>
    <cellStyle name="Porcentual 2 2 6 4" xfId="37607"/>
    <cellStyle name="Porcentual 2 2 7" xfId="37608"/>
    <cellStyle name="Porcentual 2 2 7 2" xfId="37609"/>
    <cellStyle name="Porcentual 2 2 7 3" xfId="37610"/>
    <cellStyle name="Porcentual 2 2 7 4" xfId="37611"/>
    <cellStyle name="Porcentual 2 2 8" xfId="37612"/>
    <cellStyle name="Porcentual 2 3" xfId="37613"/>
    <cellStyle name="Porcentual 2 3 2" xfId="37614"/>
    <cellStyle name="Porcentual 2 3 2 10" xfId="37615"/>
    <cellStyle name="Porcentual 2 3 2 10 2" xfId="37616"/>
    <cellStyle name="Porcentual 2 3 2 10 3" xfId="37617"/>
    <cellStyle name="Porcentual 2 3 2 10 4" xfId="37618"/>
    <cellStyle name="Porcentual 2 3 2 11" xfId="37619"/>
    <cellStyle name="Porcentual 2 3 2 12" xfId="37620"/>
    <cellStyle name="Porcentual 2 3 2 13" xfId="37621"/>
    <cellStyle name="Porcentual 2 3 2 14" xfId="37622"/>
    <cellStyle name="Porcentual 2 3 2 15" xfId="37623"/>
    <cellStyle name="Porcentual 2 3 2 16" xfId="37624"/>
    <cellStyle name="Porcentual 2 3 2 2" xfId="37625"/>
    <cellStyle name="Porcentual 2 3 2 2 10" xfId="37626"/>
    <cellStyle name="Porcentual 2 3 2 2 11" xfId="37627"/>
    <cellStyle name="Porcentual 2 3 2 2 2" xfId="37628"/>
    <cellStyle name="Porcentual 2 3 2 2 2 2" xfId="37629"/>
    <cellStyle name="Porcentual 2 3 2 2 2 3" xfId="37630"/>
    <cellStyle name="Porcentual 2 3 2 2 2 4" xfId="37631"/>
    <cellStyle name="Porcentual 2 3 2 2 2 5" xfId="37632"/>
    <cellStyle name="Porcentual 2 3 2 2 3" xfId="37633"/>
    <cellStyle name="Porcentual 2 3 2 2 3 2" xfId="37634"/>
    <cellStyle name="Porcentual 2 3 2 2 3 3" xfId="37635"/>
    <cellStyle name="Porcentual 2 3 2 2 3 4" xfId="37636"/>
    <cellStyle name="Porcentual 2 3 2 2 4" xfId="37637"/>
    <cellStyle name="Porcentual 2 3 2 2 4 2" xfId="37638"/>
    <cellStyle name="Porcentual 2 3 2 2 4 3" xfId="37639"/>
    <cellStyle name="Porcentual 2 3 2 2 4 4" xfId="37640"/>
    <cellStyle name="Porcentual 2 3 2 2 5" xfId="37641"/>
    <cellStyle name="Porcentual 2 3 2 2 5 2" xfId="37642"/>
    <cellStyle name="Porcentual 2 3 2 2 5 3" xfId="37643"/>
    <cellStyle name="Porcentual 2 3 2 2 5 4" xfId="37644"/>
    <cellStyle name="Porcentual 2 3 2 2 6" xfId="37645"/>
    <cellStyle name="Porcentual 2 3 2 2 6 2" xfId="37646"/>
    <cellStyle name="Porcentual 2 3 2 2 6 3" xfId="37647"/>
    <cellStyle name="Porcentual 2 3 2 2 6 4" xfId="37648"/>
    <cellStyle name="Porcentual 2 3 2 2 7" xfId="37649"/>
    <cellStyle name="Porcentual 2 3 2 2 7 2" xfId="37650"/>
    <cellStyle name="Porcentual 2 3 2 2 7 3" xfId="37651"/>
    <cellStyle name="Porcentual 2 3 2 2 7 4" xfId="37652"/>
    <cellStyle name="Porcentual 2 3 2 2 8" xfId="37653"/>
    <cellStyle name="Porcentual 2 3 2 2 8 2" xfId="37654"/>
    <cellStyle name="Porcentual 2 3 2 2 8 3" xfId="37655"/>
    <cellStyle name="Porcentual 2 3 2 2 8 4" xfId="37656"/>
    <cellStyle name="Porcentual 2 3 2 2 9" xfId="37657"/>
    <cellStyle name="Porcentual 2 3 2 2 9 2" xfId="37658"/>
    <cellStyle name="Porcentual 2 3 2 2 9 3" xfId="37659"/>
    <cellStyle name="Porcentual 2 3 2 2 9 4" xfId="37660"/>
    <cellStyle name="Porcentual 2 3 2 3" xfId="37661"/>
    <cellStyle name="Porcentual 2 3 2 3 2" xfId="37662"/>
    <cellStyle name="Porcentual 2 3 2 3 2 2" xfId="37663"/>
    <cellStyle name="Porcentual 2 3 2 3 2 3" xfId="37664"/>
    <cellStyle name="Porcentual 2 3 2 3 2 4" xfId="37665"/>
    <cellStyle name="Porcentual 2 3 2 3 3" xfId="37666"/>
    <cellStyle name="Porcentual 2 3 2 3 3 2" xfId="37667"/>
    <cellStyle name="Porcentual 2 3 2 3 3 3" xfId="37668"/>
    <cellStyle name="Porcentual 2 3 2 3 3 4" xfId="37669"/>
    <cellStyle name="Porcentual 2 3 2 3 4" xfId="37670"/>
    <cellStyle name="Porcentual 2 3 2 3 4 2" xfId="37671"/>
    <cellStyle name="Porcentual 2 3 2 3 4 3" xfId="37672"/>
    <cellStyle name="Porcentual 2 3 2 3 4 4" xfId="37673"/>
    <cellStyle name="Porcentual 2 3 2 3 5" xfId="37674"/>
    <cellStyle name="Porcentual 2 3 2 3 5 2" xfId="37675"/>
    <cellStyle name="Porcentual 2 3 2 3 5 3" xfId="37676"/>
    <cellStyle name="Porcentual 2 3 2 3 5 4" xfId="37677"/>
    <cellStyle name="Porcentual 2 3 2 3 6" xfId="37678"/>
    <cellStyle name="Porcentual 2 3 2 3 7" xfId="37679"/>
    <cellStyle name="Porcentual 2 3 2 3 8" xfId="37680"/>
    <cellStyle name="Porcentual 2 3 2 3 9" xfId="37681"/>
    <cellStyle name="Porcentual 2 3 2 4" xfId="37682"/>
    <cellStyle name="Porcentual 2 3 2 4 2" xfId="37683"/>
    <cellStyle name="Porcentual 2 3 2 4 2 2" xfId="37684"/>
    <cellStyle name="Porcentual 2 3 2 4 3" xfId="37685"/>
    <cellStyle name="Porcentual 2 3 2 4 4" xfId="37686"/>
    <cellStyle name="Porcentual 2 3 2 4 5" xfId="37687"/>
    <cellStyle name="Porcentual 2 3 2 5" xfId="37688"/>
    <cellStyle name="Porcentual 2 3 2 5 2" xfId="37689"/>
    <cellStyle name="Porcentual 2 3 2 5 3" xfId="37690"/>
    <cellStyle name="Porcentual 2 3 2 5 4" xfId="37691"/>
    <cellStyle name="Porcentual 2 3 2 6" xfId="37692"/>
    <cellStyle name="Porcentual 2 3 2 6 2" xfId="37693"/>
    <cellStyle name="Porcentual 2 3 2 6 3" xfId="37694"/>
    <cellStyle name="Porcentual 2 3 2 6 4" xfId="37695"/>
    <cellStyle name="Porcentual 2 3 2 7" xfId="37696"/>
    <cellStyle name="Porcentual 2 3 2 8" xfId="37697"/>
    <cellStyle name="Porcentual 2 3 2 8 2" xfId="37698"/>
    <cellStyle name="Porcentual 2 3 2 8 3" xfId="37699"/>
    <cellStyle name="Porcentual 2 3 2 8 4" xfId="37700"/>
    <cellStyle name="Porcentual 2 3 2 9" xfId="37701"/>
    <cellStyle name="Porcentual 2 3 2 9 2" xfId="37702"/>
    <cellStyle name="Porcentual 2 3 2 9 3" xfId="37703"/>
    <cellStyle name="Porcentual 2 3 2 9 4" xfId="37704"/>
    <cellStyle name="Porcentual 2 3 3" xfId="37705"/>
    <cellStyle name="Porcentual 2 3 3 2" xfId="37706"/>
    <cellStyle name="Porcentual 2 3 3 2 2" xfId="37707"/>
    <cellStyle name="Porcentual 2 3 3 2 2 2" xfId="37708"/>
    <cellStyle name="Porcentual 2 3 3 2 3" xfId="37709"/>
    <cellStyle name="Porcentual 2 3 3 2 4" xfId="37710"/>
    <cellStyle name="Porcentual 2 3 3 2 5" xfId="37711"/>
    <cellStyle name="Porcentual 2 3 3 2 6" xfId="37712"/>
    <cellStyle name="Porcentual 2 3 3 3" xfId="37713"/>
    <cellStyle name="Porcentual 2 3 3 4" xfId="37714"/>
    <cellStyle name="Porcentual 2 3 3 5" xfId="37715"/>
    <cellStyle name="Porcentual 2 3 3 6" xfId="37716"/>
    <cellStyle name="Porcentual 2 3 3 7" xfId="37717"/>
    <cellStyle name="Porcentual 2 3 3 8" xfId="37718"/>
    <cellStyle name="Porcentual 2 3 4" xfId="37719"/>
    <cellStyle name="Porcentual 2 3 4 2" xfId="37720"/>
    <cellStyle name="Porcentual 2 3 4 2 2" xfId="37721"/>
    <cellStyle name="Porcentual 2 3 4 2 3" xfId="37722"/>
    <cellStyle name="Porcentual 2 3 4 2 4" xfId="37723"/>
    <cellStyle name="Porcentual 2 3 4 2 5" xfId="37724"/>
    <cellStyle name="Porcentual 2 3 4 3" xfId="37725"/>
    <cellStyle name="Porcentual 2 3 4 3 2" xfId="37726"/>
    <cellStyle name="Porcentual 2 3 4 3 3" xfId="37727"/>
    <cellStyle name="Porcentual 2 3 4 4" xfId="37728"/>
    <cellStyle name="Porcentual 2 3 4 5" xfId="37729"/>
    <cellStyle name="Porcentual 2 3 4 6" xfId="37730"/>
    <cellStyle name="Porcentual 2 3 4 7" xfId="37731"/>
    <cellStyle name="Porcentual 2 3 5" xfId="37732"/>
    <cellStyle name="Porcentual 2 3 5 2" xfId="37733"/>
    <cellStyle name="Porcentual 2 3 5 3" xfId="37734"/>
    <cellStyle name="Porcentual 2 3 5 4" xfId="37735"/>
    <cellStyle name="Porcentual 2 3 5 5" xfId="37736"/>
    <cellStyle name="Porcentual 2 3 6" xfId="37737"/>
    <cellStyle name="Porcentual 2 3 6 2" xfId="37738"/>
    <cellStyle name="Porcentual 2 3 6 3" xfId="37739"/>
    <cellStyle name="Porcentual 2 3 6 4" xfId="37740"/>
    <cellStyle name="Porcentual 2 3 7" xfId="37741"/>
    <cellStyle name="Porcentual 2 4" xfId="37742"/>
    <cellStyle name="Porcentual 2 4 2" xfId="37743"/>
    <cellStyle name="Porcentual 2 4 2 2" xfId="37744"/>
    <cellStyle name="Porcentual 2 4 3" xfId="37745"/>
    <cellStyle name="Porcentual 2 4 3 2" xfId="37746"/>
    <cellStyle name="Porcentual 2 4 3 3" xfId="37747"/>
    <cellStyle name="Porcentual 2 4 4" xfId="37748"/>
    <cellStyle name="Porcentual 2 4 5" xfId="37749"/>
    <cellStyle name="Porcentual 2 4 6" xfId="37750"/>
    <cellStyle name="Porcentual 2 4 7" xfId="37751"/>
    <cellStyle name="Porcentual 2 5" xfId="37752"/>
    <cellStyle name="Porcentual 2 5 2" xfId="37753"/>
    <cellStyle name="Porcentual 2 5 2 2" xfId="37754"/>
    <cellStyle name="Porcentual 2 5 2 3" xfId="37755"/>
    <cellStyle name="Porcentual 2 5 3" xfId="37756"/>
    <cellStyle name="Porcentual 2 5 3 2" xfId="37757"/>
    <cellStyle name="Porcentual 2 5 4" xfId="37758"/>
    <cellStyle name="Porcentual 2 5 4 2" xfId="37759"/>
    <cellStyle name="Porcentual 2 5 4 3" xfId="37760"/>
    <cellStyle name="Porcentual 2 5 5" xfId="37761"/>
    <cellStyle name="Porcentual 2 5 6" xfId="37762"/>
    <cellStyle name="Porcentual 2 5 7" xfId="37763"/>
    <cellStyle name="Porcentual 2 5 8" xfId="37764"/>
    <cellStyle name="Porcentual 2 6" xfId="37765"/>
    <cellStyle name="Porcentual 2 6 10" xfId="37766"/>
    <cellStyle name="Porcentual 2 6 10 2" xfId="37767"/>
    <cellStyle name="Porcentual 2 6 10 3" xfId="37768"/>
    <cellStyle name="Porcentual 2 6 10 4" xfId="37769"/>
    <cellStyle name="Porcentual 2 6 11" xfId="37770"/>
    <cellStyle name="Porcentual 2 6 12" xfId="37771"/>
    <cellStyle name="Porcentual 2 6 13" xfId="37772"/>
    <cellStyle name="Porcentual 2 6 14" xfId="37773"/>
    <cellStyle name="Porcentual 2 6 15" xfId="37774"/>
    <cellStyle name="Porcentual 2 6 16" xfId="37775"/>
    <cellStyle name="Porcentual 2 6 2" xfId="37776"/>
    <cellStyle name="Porcentual 2 6 2 10" xfId="37777"/>
    <cellStyle name="Porcentual 2 6 2 2" xfId="37778"/>
    <cellStyle name="Porcentual 2 6 2 2 2" xfId="37779"/>
    <cellStyle name="Porcentual 2 6 2 2 3" xfId="37780"/>
    <cellStyle name="Porcentual 2 6 2 2 4" xfId="37781"/>
    <cellStyle name="Porcentual 2 6 2 3" xfId="37782"/>
    <cellStyle name="Porcentual 2 6 2 3 2" xfId="37783"/>
    <cellStyle name="Porcentual 2 6 2 3 3" xfId="37784"/>
    <cellStyle name="Porcentual 2 6 2 3 4" xfId="37785"/>
    <cellStyle name="Porcentual 2 6 2 4" xfId="37786"/>
    <cellStyle name="Porcentual 2 6 2 4 2" xfId="37787"/>
    <cellStyle name="Porcentual 2 6 2 4 3" xfId="37788"/>
    <cellStyle name="Porcentual 2 6 2 4 4" xfId="37789"/>
    <cellStyle name="Porcentual 2 6 2 5" xfId="37790"/>
    <cellStyle name="Porcentual 2 6 2 5 2" xfId="37791"/>
    <cellStyle name="Porcentual 2 6 2 5 3" xfId="37792"/>
    <cellStyle name="Porcentual 2 6 2 5 4" xfId="37793"/>
    <cellStyle name="Porcentual 2 6 2 6" xfId="37794"/>
    <cellStyle name="Porcentual 2 6 2 6 2" xfId="37795"/>
    <cellStyle name="Porcentual 2 6 2 6 3" xfId="37796"/>
    <cellStyle name="Porcentual 2 6 2 6 4" xfId="37797"/>
    <cellStyle name="Porcentual 2 6 2 7" xfId="37798"/>
    <cellStyle name="Porcentual 2 6 2 7 2" xfId="37799"/>
    <cellStyle name="Porcentual 2 6 2 7 3" xfId="37800"/>
    <cellStyle name="Porcentual 2 6 2 7 4" xfId="37801"/>
    <cellStyle name="Porcentual 2 6 2 8" xfId="37802"/>
    <cellStyle name="Porcentual 2 6 2 8 2" xfId="37803"/>
    <cellStyle name="Porcentual 2 6 2 8 3" xfId="37804"/>
    <cellStyle name="Porcentual 2 6 2 8 4" xfId="37805"/>
    <cellStyle name="Porcentual 2 6 2 9" xfId="37806"/>
    <cellStyle name="Porcentual 2 6 2 9 2" xfId="37807"/>
    <cellStyle name="Porcentual 2 6 2 9 3" xfId="37808"/>
    <cellStyle name="Porcentual 2 6 2 9 4" xfId="37809"/>
    <cellStyle name="Porcentual 2 6 3" xfId="37810"/>
    <cellStyle name="Porcentual 2 6 3 2" xfId="37811"/>
    <cellStyle name="Porcentual 2 6 3 2 2" xfId="37812"/>
    <cellStyle name="Porcentual 2 6 3 2 3" xfId="37813"/>
    <cellStyle name="Porcentual 2 6 3 2 4" xfId="37814"/>
    <cellStyle name="Porcentual 2 6 3 3" xfId="37815"/>
    <cellStyle name="Porcentual 2 6 3 3 2" xfId="37816"/>
    <cellStyle name="Porcentual 2 6 3 3 3" xfId="37817"/>
    <cellStyle name="Porcentual 2 6 3 3 4" xfId="37818"/>
    <cellStyle name="Porcentual 2 6 3 4" xfId="37819"/>
    <cellStyle name="Porcentual 2 6 3 4 2" xfId="37820"/>
    <cellStyle name="Porcentual 2 6 3 4 3" xfId="37821"/>
    <cellStyle name="Porcentual 2 6 3 4 4" xfId="37822"/>
    <cellStyle name="Porcentual 2 6 3 5" xfId="37823"/>
    <cellStyle name="Porcentual 2 6 3 5 2" xfId="37824"/>
    <cellStyle name="Porcentual 2 6 3 5 3" xfId="37825"/>
    <cellStyle name="Porcentual 2 6 3 5 4" xfId="37826"/>
    <cellStyle name="Porcentual 2 6 3 6" xfId="37827"/>
    <cellStyle name="Porcentual 2 6 3 7" xfId="37828"/>
    <cellStyle name="Porcentual 2 6 3 8" xfId="37829"/>
    <cellStyle name="Porcentual 2 6 4" xfId="37830"/>
    <cellStyle name="Porcentual 2 6 4 2" xfId="37831"/>
    <cellStyle name="Porcentual 2 6 4 3" xfId="37832"/>
    <cellStyle name="Porcentual 2 6 4 4" xfId="37833"/>
    <cellStyle name="Porcentual 2 6 5" xfId="37834"/>
    <cellStyle name="Porcentual 2 6 5 2" xfId="37835"/>
    <cellStyle name="Porcentual 2 6 5 3" xfId="37836"/>
    <cellStyle name="Porcentual 2 6 5 4" xfId="37837"/>
    <cellStyle name="Porcentual 2 6 6" xfId="37838"/>
    <cellStyle name="Porcentual 2 6 6 2" xfId="37839"/>
    <cellStyle name="Porcentual 2 6 6 3" xfId="37840"/>
    <cellStyle name="Porcentual 2 6 6 4" xfId="37841"/>
    <cellStyle name="Porcentual 2 6 7" xfId="37842"/>
    <cellStyle name="Porcentual 2 6 8" xfId="37843"/>
    <cellStyle name="Porcentual 2 6 8 2" xfId="37844"/>
    <cellStyle name="Porcentual 2 6 8 3" xfId="37845"/>
    <cellStyle name="Porcentual 2 6 8 4" xfId="37846"/>
    <cellStyle name="Porcentual 2 6 9" xfId="37847"/>
    <cellStyle name="Porcentual 2 6 9 2" xfId="37848"/>
    <cellStyle name="Porcentual 2 6 9 3" xfId="37849"/>
    <cellStyle name="Porcentual 2 6 9 4" xfId="37850"/>
    <cellStyle name="Porcentual 2 7" xfId="37851"/>
    <cellStyle name="Porcentual 2 7 2" xfId="37852"/>
    <cellStyle name="Porcentual 2 7 2 2" xfId="37853"/>
    <cellStyle name="Porcentual 2 7 2 3" xfId="37854"/>
    <cellStyle name="Porcentual 2 7 2 4" xfId="37855"/>
    <cellStyle name="Porcentual 2 7 2 5" xfId="37856"/>
    <cellStyle name="Porcentual 2 7 3" xfId="37857"/>
    <cellStyle name="Porcentual 2 7 4" xfId="37858"/>
    <cellStyle name="Porcentual 2 7 5" xfId="37859"/>
    <cellStyle name="Porcentual 2 7 6" xfId="37860"/>
    <cellStyle name="Porcentual 2 8" xfId="37861"/>
    <cellStyle name="Porcentual 2 8 2" xfId="37862"/>
    <cellStyle name="Porcentual 2 8 2 2" xfId="37863"/>
    <cellStyle name="Porcentual 2 8 2 3" xfId="37864"/>
    <cellStyle name="Porcentual 2 8 2 4" xfId="37865"/>
    <cellStyle name="Porcentual 2 8 3" xfId="37866"/>
    <cellStyle name="Porcentual 2 8 4" xfId="37867"/>
    <cellStyle name="Porcentual 2 8 5" xfId="37868"/>
    <cellStyle name="Porcentual 2 8 6" xfId="37869"/>
    <cellStyle name="Porcentual 2 8 7" xfId="37870"/>
    <cellStyle name="Porcentual 2 9" xfId="37871"/>
    <cellStyle name="Porcentual 2 9 2" xfId="37872"/>
    <cellStyle name="Porcentual 2 9 3" xfId="37873"/>
    <cellStyle name="Porcentual 2 9 4" xfId="37874"/>
    <cellStyle name="Porcentual 2 9 5" xfId="37875"/>
    <cellStyle name="Porcentual 20" xfId="26"/>
    <cellStyle name="Porcentual 20 2" xfId="37876"/>
    <cellStyle name="Porcentual 20 2 2" xfId="45"/>
    <cellStyle name="Porcentual 20 2 2 2" xfId="37877"/>
    <cellStyle name="Porcentual 20 4 2" xfId="37878"/>
    <cellStyle name="Porcentual 21" xfId="37879"/>
    <cellStyle name="Porcentual 22" xfId="37880"/>
    <cellStyle name="Porcentual 3" xfId="37881"/>
    <cellStyle name="Porcentual 3 10" xfId="37882"/>
    <cellStyle name="Porcentual 3 11" xfId="37883"/>
    <cellStyle name="Porcentual 3 2" xfId="53"/>
    <cellStyle name="Porcentual 3 2 2" xfId="37884"/>
    <cellStyle name="Porcentual 3 2 2 2" xfId="37885"/>
    <cellStyle name="Porcentual 3 2 2 3" xfId="37886"/>
    <cellStyle name="Porcentual 3 2 2 4" xfId="37887"/>
    <cellStyle name="Porcentual 3 2 2 4 2" xfId="37888"/>
    <cellStyle name="Porcentual 3 2 2 5" xfId="37889"/>
    <cellStyle name="Porcentual 3 2 2 6" xfId="37890"/>
    <cellStyle name="Porcentual 3 2 2 7" xfId="37891"/>
    <cellStyle name="Porcentual 3 2 2 8" xfId="37892"/>
    <cellStyle name="Porcentual 3 2 2 9" xfId="38364"/>
    <cellStyle name="Porcentual 3 2 3" xfId="37893"/>
    <cellStyle name="Porcentual 3 2 3 2" xfId="37894"/>
    <cellStyle name="Porcentual 3 2 4" xfId="37895"/>
    <cellStyle name="Porcentual 3 2 5" xfId="37896"/>
    <cellStyle name="Porcentual 3 2 5 2" xfId="37897"/>
    <cellStyle name="Porcentual 3 2 6" xfId="37898"/>
    <cellStyle name="Porcentual 3 2 7" xfId="37899"/>
    <cellStyle name="Porcentual 3 2 8" xfId="37900"/>
    <cellStyle name="Porcentual 3 2 9" xfId="37901"/>
    <cellStyle name="Porcentual 3 3" xfId="37902"/>
    <cellStyle name="Porcentual 3 3 2" xfId="37903"/>
    <cellStyle name="Porcentual 3 3 2 2" xfId="37904"/>
    <cellStyle name="Porcentual 3 3 3" xfId="37905"/>
    <cellStyle name="Porcentual 3 3 4" xfId="37906"/>
    <cellStyle name="Porcentual 3 3 4 2" xfId="37907"/>
    <cellStyle name="Porcentual 3 3 5" xfId="37908"/>
    <cellStyle name="Porcentual 3 3 6" xfId="37909"/>
    <cellStyle name="Porcentual 3 3 7" xfId="37910"/>
    <cellStyle name="Porcentual 3 3 8" xfId="38360"/>
    <cellStyle name="Porcentual 3 4" xfId="37911"/>
    <cellStyle name="Porcentual 3 4 2" xfId="37912"/>
    <cellStyle name="Porcentual 3 5" xfId="37913"/>
    <cellStyle name="Porcentual 3 6" xfId="37914"/>
    <cellStyle name="Porcentual 3 7" xfId="37915"/>
    <cellStyle name="Porcentual 3 7 2" xfId="37916"/>
    <cellStyle name="Porcentual 3 8" xfId="37917"/>
    <cellStyle name="Porcentual 3 9" xfId="37918"/>
    <cellStyle name="Porcentual 30" xfId="37919"/>
    <cellStyle name="Porcentual 30 2" xfId="37920"/>
    <cellStyle name="Porcentual 30 3" xfId="37921"/>
    <cellStyle name="Porcentual 30 4" xfId="37922"/>
    <cellStyle name="Porcentual 32" xfId="37923"/>
    <cellStyle name="Porcentual 32 2" xfId="37924"/>
    <cellStyle name="Porcentual 32 3" xfId="37925"/>
    <cellStyle name="Porcentual 32 4" xfId="37926"/>
    <cellStyle name="Porcentual 36" xfId="37927"/>
    <cellStyle name="Porcentual 36 2" xfId="32750"/>
    <cellStyle name="Porcentual 36 2 2" xfId="38366"/>
    <cellStyle name="Porcentual 37" xfId="37928"/>
    <cellStyle name="Porcentual 38 2" xfId="52"/>
    <cellStyle name="Porcentual 38 2 2" xfId="37929"/>
    <cellStyle name="Porcentual 4" xfId="37930"/>
    <cellStyle name="Porcentual 4 10" xfId="37931"/>
    <cellStyle name="Porcentual 4 11" xfId="37932"/>
    <cellStyle name="Porcentual 4 12" xfId="37933"/>
    <cellStyle name="Porcentual 4 13" xfId="37934"/>
    <cellStyle name="Porcentual 4 2" xfId="37935"/>
    <cellStyle name="Porcentual 4 2 2" xfId="37936"/>
    <cellStyle name="Porcentual 4 2 3" xfId="37937"/>
    <cellStyle name="Porcentual 4 2 3 2" xfId="37938"/>
    <cellStyle name="Porcentual 4 2 4" xfId="37939"/>
    <cellStyle name="Porcentual 4 2 5" xfId="37940"/>
    <cellStyle name="Porcentual 4 2 6" xfId="37941"/>
    <cellStyle name="Porcentual 4 2 7" xfId="37942"/>
    <cellStyle name="Porcentual 4 3" xfId="37943"/>
    <cellStyle name="Porcentual 4 3 2" xfId="37944"/>
    <cellStyle name="Porcentual 4 3 2 2" xfId="37945"/>
    <cellStyle name="Porcentual 4 3 3" xfId="37946"/>
    <cellStyle name="Porcentual 4 4" xfId="37947"/>
    <cellStyle name="Porcentual 4 4 2" xfId="37948"/>
    <cellStyle name="Porcentual 4 4 3" xfId="37949"/>
    <cellStyle name="Porcentual 4 4 3 2" xfId="37950"/>
    <cellStyle name="Porcentual 4 4 4" xfId="37951"/>
    <cellStyle name="Porcentual 4 4 5" xfId="37952"/>
    <cellStyle name="Porcentual 4 4 6" xfId="37953"/>
    <cellStyle name="Porcentual 4 4 7" xfId="37954"/>
    <cellStyle name="Porcentual 4 5" xfId="37955"/>
    <cellStyle name="Porcentual 4 5 2" xfId="37956"/>
    <cellStyle name="Porcentual 4 6" xfId="37957"/>
    <cellStyle name="Porcentual 4 7" xfId="37958"/>
    <cellStyle name="Porcentual 4 7 2" xfId="37959"/>
    <cellStyle name="Porcentual 4 8" xfId="37960"/>
    <cellStyle name="Porcentual 4 9" xfId="37961"/>
    <cellStyle name="Porcentual 5" xfId="37962"/>
    <cellStyle name="Porcentual 5 10" xfId="37963"/>
    <cellStyle name="Porcentual 5 11" xfId="37964"/>
    <cellStyle name="Porcentual 5 12" xfId="37965"/>
    <cellStyle name="Porcentual 5 2" xfId="37966"/>
    <cellStyle name="Porcentual 5 2 2" xfId="37967"/>
    <cellStyle name="Porcentual 5 2 3" xfId="37968"/>
    <cellStyle name="Porcentual 5 3" xfId="37969"/>
    <cellStyle name="Porcentual 5 3 2" xfId="37970"/>
    <cellStyle name="Porcentual 5 4" xfId="37971"/>
    <cellStyle name="Porcentual 5 4 2" xfId="37972"/>
    <cellStyle name="Porcentual 5 5" xfId="37973"/>
    <cellStyle name="Porcentual 5 6" xfId="37974"/>
    <cellStyle name="Porcentual 5 6 2" xfId="37975"/>
    <cellStyle name="Porcentual 5 7" xfId="37976"/>
    <cellStyle name="Porcentual 5 8" xfId="37977"/>
    <cellStyle name="Porcentual 5 9" xfId="37978"/>
    <cellStyle name="Porcentual 6" xfId="37979"/>
    <cellStyle name="Porcentual 6 10" xfId="37980"/>
    <cellStyle name="Porcentual 6 11" xfId="37981"/>
    <cellStyle name="Porcentual 6 2" xfId="37982"/>
    <cellStyle name="Porcentual 6 2 2" xfId="37983"/>
    <cellStyle name="Porcentual 6 2 2 2" xfId="37984"/>
    <cellStyle name="Porcentual 6 2 2 3" xfId="37985"/>
    <cellStyle name="Porcentual 6 2 3" xfId="37986"/>
    <cellStyle name="Porcentual 6 2 4" xfId="37987"/>
    <cellStyle name="Porcentual 6 2 5" xfId="37988"/>
    <cellStyle name="Porcentual 6 3" xfId="37989"/>
    <cellStyle name="Porcentual 6 3 2" xfId="37990"/>
    <cellStyle name="Porcentual 6 4" xfId="37991"/>
    <cellStyle name="Porcentual 6 5" xfId="37992"/>
    <cellStyle name="Porcentual 6 5 2" xfId="37993"/>
    <cellStyle name="Porcentual 6 6" xfId="37994"/>
    <cellStyle name="Porcentual 6 7" xfId="37995"/>
    <cellStyle name="Porcentual 6 8" xfId="37996"/>
    <cellStyle name="Porcentual 6 9" xfId="37997"/>
    <cellStyle name="Porcentual 7" xfId="37998"/>
    <cellStyle name="Porcentual 7 2" xfId="37999"/>
    <cellStyle name="Porcentual 7 2 2" xfId="38000"/>
    <cellStyle name="Porcentual 7 3" xfId="38001"/>
    <cellStyle name="Porcentual 7 4" xfId="38002"/>
    <cellStyle name="Porcentual 7 5" xfId="38003"/>
    <cellStyle name="Porcentual 7 6" xfId="38004"/>
    <cellStyle name="Porcentual 8" xfId="38005"/>
    <cellStyle name="Porcentual 8 2" xfId="38006"/>
    <cellStyle name="Porcentual 8 3" xfId="38007"/>
    <cellStyle name="Porcentual 8 4" xfId="38008"/>
    <cellStyle name="Porcentual 8 5" xfId="38009"/>
    <cellStyle name="Porcentual 9" xfId="38010"/>
    <cellStyle name="Porcentual 9 2" xfId="38011"/>
    <cellStyle name="Porcentual 9 2 2" xfId="38012"/>
    <cellStyle name="Porcentual 9 2 3" xfId="38013"/>
    <cellStyle name="Porcentual 9 2 4" xfId="38014"/>
    <cellStyle name="Porcentual 9 3" xfId="38015"/>
    <cellStyle name="Porcentual 9 3 2" xfId="38016"/>
    <cellStyle name="Porcentual 9 4" xfId="38017"/>
    <cellStyle name="Porcentual 9 5" xfId="38018"/>
    <cellStyle name="Porcentual 9 6" xfId="38019"/>
    <cellStyle name="Resultado 1" xfId="38020"/>
    <cellStyle name="Resultado 1 2" xfId="38021"/>
    <cellStyle name="Resultat" xfId="38022"/>
    <cellStyle name="Resultat 2" xfId="38023"/>
    <cellStyle name="reviseExposure" xfId="38024"/>
    <cellStyle name="Salida 2" xfId="38025"/>
    <cellStyle name="Salida 2 2" xfId="38026"/>
    <cellStyle name="Salida 2 2 2" xfId="38027"/>
    <cellStyle name="Salida 2 2 2 2" xfId="38028"/>
    <cellStyle name="Salida 2 3" xfId="38029"/>
    <cellStyle name="Salida 2 4" xfId="38030"/>
    <cellStyle name="Salida 2 5" xfId="38031"/>
    <cellStyle name="Salida 3" xfId="38032"/>
    <cellStyle name="Salida 3 2" xfId="38033"/>
    <cellStyle name="Salida 3 3" xfId="38034"/>
    <cellStyle name="Salida 3 4" xfId="38035"/>
    <cellStyle name="Salida 4" xfId="38036"/>
    <cellStyle name="Salida 5" xfId="38037"/>
    <cellStyle name="Salida 6" xfId="38038"/>
    <cellStyle name="showCheck" xfId="38039"/>
    <cellStyle name="showCheck 2" xfId="38040"/>
    <cellStyle name="showCheck 2 2" xfId="38041"/>
    <cellStyle name="showCheck 2 3" xfId="38042"/>
    <cellStyle name="showCheck 3" xfId="38043"/>
    <cellStyle name="showCheck 3 2" xfId="38044"/>
    <cellStyle name="showCheck 4" xfId="38045"/>
    <cellStyle name="showExposure" xfId="38046"/>
    <cellStyle name="showExposure 2" xfId="38047"/>
    <cellStyle name="showExposure 2 2" xfId="38048"/>
    <cellStyle name="showExposure 2 3" xfId="38049"/>
    <cellStyle name="showExposure 2 4" xfId="38050"/>
    <cellStyle name="showExposure 2 5" xfId="38051"/>
    <cellStyle name="showExposure 3" xfId="38052"/>
    <cellStyle name="showExposure 3 2" xfId="38053"/>
    <cellStyle name="showExposure 4" xfId="38054"/>
    <cellStyle name="showParameterE" xfId="38055"/>
    <cellStyle name="showParameterE 2" xfId="38056"/>
    <cellStyle name="showParameterE 2 2" xfId="38057"/>
    <cellStyle name="showParameterE 2 3" xfId="38058"/>
    <cellStyle name="showParameterE 3" xfId="38059"/>
    <cellStyle name="showParameterE 3 2" xfId="38060"/>
    <cellStyle name="showParameterE 4" xfId="38061"/>
    <cellStyle name="showParameterS" xfId="38062"/>
    <cellStyle name="showParameterS 2" xfId="38063"/>
    <cellStyle name="showParameterS 2 2" xfId="38064"/>
    <cellStyle name="showParameterS 2 3" xfId="38065"/>
    <cellStyle name="showParameterS 3" xfId="38066"/>
    <cellStyle name="showParameterS 3 2" xfId="38067"/>
    <cellStyle name="showParameterS 4" xfId="38068"/>
    <cellStyle name="showPD" xfId="38069"/>
    <cellStyle name="showPD 2" xfId="38070"/>
    <cellStyle name="showPD 2 2" xfId="38071"/>
    <cellStyle name="showPD 2 3" xfId="38072"/>
    <cellStyle name="showPD 3" xfId="38073"/>
    <cellStyle name="showPD 3 2" xfId="38074"/>
    <cellStyle name="showPD 4" xfId="38075"/>
    <cellStyle name="showPercentage" xfId="38076"/>
    <cellStyle name="showPercentage 2" xfId="38077"/>
    <cellStyle name="showPercentage 2 2" xfId="38078"/>
    <cellStyle name="showPercentage 2 3" xfId="38079"/>
    <cellStyle name="showPercentage 3" xfId="38080"/>
    <cellStyle name="showPercentage 3 2" xfId="38081"/>
    <cellStyle name="showPercentage 4" xfId="38082"/>
    <cellStyle name="showSelection" xfId="38083"/>
    <cellStyle name="showSelection 2" xfId="38084"/>
    <cellStyle name="showSelection 2 2" xfId="38085"/>
    <cellStyle name="showSelection 2 3" xfId="38086"/>
    <cellStyle name="showSelection 3" xfId="38087"/>
    <cellStyle name="showSelection 3 2" xfId="38088"/>
    <cellStyle name="showSelection 4" xfId="38089"/>
    <cellStyle name="Single Cell Column Heading 2" xfId="38090"/>
    <cellStyle name="Single Cell Column Heading 2 2" xfId="38091"/>
    <cellStyle name="Standard_draft disclosure templates for 2011" xfId="38092"/>
    <cellStyle name="sup2Date" xfId="38093"/>
    <cellStyle name="sup2Date 2" xfId="38094"/>
    <cellStyle name="sup2Date 2 2" xfId="38095"/>
    <cellStyle name="sup2Date 2 3" xfId="38096"/>
    <cellStyle name="sup2Date 3" xfId="38097"/>
    <cellStyle name="sup2Date 3 2" xfId="38098"/>
    <cellStyle name="sup2Date 4" xfId="38099"/>
    <cellStyle name="sup2Int" xfId="38100"/>
    <cellStyle name="sup2Int 2" xfId="38101"/>
    <cellStyle name="sup2Int 2 2" xfId="38102"/>
    <cellStyle name="sup2Int 2 3" xfId="38103"/>
    <cellStyle name="sup2Int 3" xfId="38104"/>
    <cellStyle name="sup2Int 3 2" xfId="38105"/>
    <cellStyle name="sup2Int 4" xfId="38106"/>
    <cellStyle name="sup2ParameterE" xfId="38107"/>
    <cellStyle name="sup2ParameterE 2" xfId="38108"/>
    <cellStyle name="sup2ParameterE 2 2" xfId="38109"/>
    <cellStyle name="sup2ParameterE 2 3" xfId="38110"/>
    <cellStyle name="sup2ParameterE 3" xfId="38111"/>
    <cellStyle name="sup2ParameterE 3 2" xfId="38112"/>
    <cellStyle name="sup2ParameterE 4" xfId="38113"/>
    <cellStyle name="sup2Percentage" xfId="38114"/>
    <cellStyle name="sup2Percentage 2" xfId="38115"/>
    <cellStyle name="sup2Percentage 2 2" xfId="38116"/>
    <cellStyle name="sup2Percentage 2 3" xfId="38117"/>
    <cellStyle name="sup2Percentage 3" xfId="38118"/>
    <cellStyle name="sup2Percentage 3 2" xfId="38119"/>
    <cellStyle name="sup2Percentage 4" xfId="38120"/>
    <cellStyle name="sup2PercentageL" xfId="38121"/>
    <cellStyle name="sup2PercentageL 2" xfId="38122"/>
    <cellStyle name="sup2PercentageL 2 2" xfId="38123"/>
    <cellStyle name="sup2PercentageL 2 3" xfId="38124"/>
    <cellStyle name="sup2PercentageL 3" xfId="38125"/>
    <cellStyle name="sup2PercentageL 3 2" xfId="38126"/>
    <cellStyle name="sup2PercentageL 4" xfId="38127"/>
    <cellStyle name="sup2PercentageM" xfId="38128"/>
    <cellStyle name="sup2PercentageM 2" xfId="38129"/>
    <cellStyle name="sup2PercentageM 2 2" xfId="38130"/>
    <cellStyle name="sup2PercentageM 2 3" xfId="38131"/>
    <cellStyle name="sup2PercentageM 3" xfId="38132"/>
    <cellStyle name="sup2PercentageM 3 2" xfId="38133"/>
    <cellStyle name="sup2PercentageM 4" xfId="38134"/>
    <cellStyle name="sup2Selection" xfId="38135"/>
    <cellStyle name="sup2Selection 2" xfId="38136"/>
    <cellStyle name="sup2Selection 2 2" xfId="38137"/>
    <cellStyle name="sup2Selection 2 3" xfId="38138"/>
    <cellStyle name="sup2Selection 3" xfId="38139"/>
    <cellStyle name="sup2Selection 3 2" xfId="38140"/>
    <cellStyle name="sup2Selection 4" xfId="38141"/>
    <cellStyle name="sup2Text" xfId="38142"/>
    <cellStyle name="sup2Text 2" xfId="38143"/>
    <cellStyle name="sup2Text 2 2" xfId="38144"/>
    <cellStyle name="sup2Text 2 3" xfId="38145"/>
    <cellStyle name="sup2Text 3" xfId="38146"/>
    <cellStyle name="sup2Text 3 2" xfId="38147"/>
    <cellStyle name="sup2Text 4" xfId="38148"/>
    <cellStyle name="sup3ParameterE" xfId="38149"/>
    <cellStyle name="sup3ParameterE 2" xfId="38150"/>
    <cellStyle name="sup3ParameterE 2 2" xfId="38151"/>
    <cellStyle name="sup3ParameterE 2 3" xfId="38152"/>
    <cellStyle name="sup3ParameterE 3" xfId="38153"/>
    <cellStyle name="sup3ParameterE 3 2" xfId="38154"/>
    <cellStyle name="sup3ParameterE 4" xfId="38155"/>
    <cellStyle name="sup3Percentage" xfId="38156"/>
    <cellStyle name="sup3Percentage 2" xfId="38157"/>
    <cellStyle name="sup3Percentage 2 2" xfId="38158"/>
    <cellStyle name="sup3Percentage 2 3" xfId="38159"/>
    <cellStyle name="sup3Percentage 3" xfId="38160"/>
    <cellStyle name="sup3Percentage 3 2" xfId="38161"/>
    <cellStyle name="sup3Percentage 4" xfId="38162"/>
    <cellStyle name="supDate" xfId="38163"/>
    <cellStyle name="supFloat" xfId="38164"/>
    <cellStyle name="supFloat 2" xfId="38165"/>
    <cellStyle name="supFloat 2 2" xfId="38166"/>
    <cellStyle name="supFloat 2 3" xfId="38167"/>
    <cellStyle name="supFloat 3" xfId="38168"/>
    <cellStyle name="supFloat 3 2" xfId="38169"/>
    <cellStyle name="supFloat 4" xfId="38170"/>
    <cellStyle name="supInt" xfId="38171"/>
    <cellStyle name="supInt 2" xfId="38172"/>
    <cellStyle name="supInt 2 2" xfId="38173"/>
    <cellStyle name="supInt 2 3" xfId="38174"/>
    <cellStyle name="supInt 3" xfId="38175"/>
    <cellStyle name="supInt 3 2" xfId="38176"/>
    <cellStyle name="supInt 4" xfId="38177"/>
    <cellStyle name="supParameterE" xfId="38178"/>
    <cellStyle name="supParameterE 2" xfId="38179"/>
    <cellStyle name="supParameterE 2 2" xfId="38180"/>
    <cellStyle name="supParameterE 2 3" xfId="38181"/>
    <cellStyle name="supParameterE 3" xfId="38182"/>
    <cellStyle name="supParameterE 3 2" xfId="38183"/>
    <cellStyle name="supParameterE 4" xfId="38184"/>
    <cellStyle name="supParameterS" xfId="38185"/>
    <cellStyle name="supParameterS 2" xfId="38186"/>
    <cellStyle name="supParameterS 2 2" xfId="38187"/>
    <cellStyle name="supParameterS 2 3" xfId="38188"/>
    <cellStyle name="supParameterS 3" xfId="38189"/>
    <cellStyle name="supParameterS 3 2" xfId="38190"/>
    <cellStyle name="supParameterS 4" xfId="38191"/>
    <cellStyle name="supPD" xfId="38192"/>
    <cellStyle name="supPD 2" xfId="38193"/>
    <cellStyle name="supPD 2 2" xfId="38194"/>
    <cellStyle name="supPD 2 3" xfId="38195"/>
    <cellStyle name="supPD 3" xfId="38196"/>
    <cellStyle name="supPD 3 2" xfId="38197"/>
    <cellStyle name="supPD 4" xfId="38198"/>
    <cellStyle name="supPercentage" xfId="38199"/>
    <cellStyle name="supPercentage 2" xfId="38200"/>
    <cellStyle name="supPercentage 2 2" xfId="38201"/>
    <cellStyle name="supPercentage 2 3" xfId="38202"/>
    <cellStyle name="supPercentage 3" xfId="38203"/>
    <cellStyle name="supPercentage 3 2" xfId="38204"/>
    <cellStyle name="supPercentage 4" xfId="38205"/>
    <cellStyle name="supPercentageL" xfId="38206"/>
    <cellStyle name="supPercentageL 2" xfId="38207"/>
    <cellStyle name="supPercentageL 2 2" xfId="38208"/>
    <cellStyle name="supPercentageL 2 3" xfId="38209"/>
    <cellStyle name="supPercentageL 3" xfId="38210"/>
    <cellStyle name="supPercentageL 3 2" xfId="38211"/>
    <cellStyle name="supPercentageL 4" xfId="38212"/>
    <cellStyle name="supPercentageM" xfId="38213"/>
    <cellStyle name="supPercentageM 2" xfId="38214"/>
    <cellStyle name="supPercentageM 2 2" xfId="38215"/>
    <cellStyle name="supPercentageM 3" xfId="38216"/>
    <cellStyle name="supPercentageM 4" xfId="38217"/>
    <cellStyle name="supSelection" xfId="38218"/>
    <cellStyle name="supSelection 2" xfId="38219"/>
    <cellStyle name="supSelection 2 2" xfId="38220"/>
    <cellStyle name="supSelection 2 3" xfId="38221"/>
    <cellStyle name="supSelection 3" xfId="38222"/>
    <cellStyle name="supSelection 3 2" xfId="38223"/>
    <cellStyle name="supSelection 4" xfId="38224"/>
    <cellStyle name="supText" xfId="38225"/>
    <cellStyle name="supText 2" xfId="38226"/>
    <cellStyle name="supText 2 2" xfId="38227"/>
    <cellStyle name="supText 2 3" xfId="38228"/>
    <cellStyle name="supText 3" xfId="38229"/>
    <cellStyle name="supText 3 2" xfId="38230"/>
    <cellStyle name="supText 4" xfId="38231"/>
    <cellStyle name="Text d'advertiment" xfId="38232"/>
    <cellStyle name="Text d'advertiment 2" xfId="38233"/>
    <cellStyle name="Text explicatiu" xfId="38234"/>
    <cellStyle name="Text explicatiu 2" xfId="38235"/>
    <cellStyle name="Text Level 2" xfId="38236"/>
    <cellStyle name="Text Level 2 2" xfId="38237"/>
    <cellStyle name="Texto de advertencia 2" xfId="38238"/>
    <cellStyle name="Texto de advertencia 2 2" xfId="38239"/>
    <cellStyle name="Texto de advertencia 2 2 2" xfId="38240"/>
    <cellStyle name="Texto de advertencia 2 3" xfId="38241"/>
    <cellStyle name="Texto de advertencia 3" xfId="38242"/>
    <cellStyle name="Texto de advertencia 3 2" xfId="38243"/>
    <cellStyle name="Texto explicativo 2" xfId="38244"/>
    <cellStyle name="Texto explicativo 2 2" xfId="38245"/>
    <cellStyle name="Texto explicativo 2 2 2" xfId="38246"/>
    <cellStyle name="Texto explicativo 2 3" xfId="38247"/>
    <cellStyle name="Texto explicativo 3" xfId="38248"/>
    <cellStyle name="Texto explicativo 3 2" xfId="38249"/>
    <cellStyle name="Title" xfId="38250"/>
    <cellStyle name="Title 2" xfId="38251"/>
    <cellStyle name="Títol" xfId="38252"/>
    <cellStyle name="Títol 1" xfId="38253"/>
    <cellStyle name="Títol 1 2" xfId="38254"/>
    <cellStyle name="Títol 2" xfId="38255"/>
    <cellStyle name="Títol 2 2" xfId="38256"/>
    <cellStyle name="Títol 3" xfId="38257"/>
    <cellStyle name="Títol 3 2" xfId="38258"/>
    <cellStyle name="Títol 4" xfId="38259"/>
    <cellStyle name="Títol 4 2" xfId="38260"/>
    <cellStyle name="Títol 5" xfId="38261"/>
    <cellStyle name="Título 1 2" xfId="38262"/>
    <cellStyle name="Título 1 2 2" xfId="38263"/>
    <cellStyle name="Título 1 2 2 2" xfId="38264"/>
    <cellStyle name="Título 1 2 3" xfId="38265"/>
    <cellStyle name="Título 1 3" xfId="38266"/>
    <cellStyle name="Título 1 3 2" xfId="38267"/>
    <cellStyle name="Título 1 4" xfId="38268"/>
    <cellStyle name="Título 1 5" xfId="38269"/>
    <cellStyle name="Título 1 6" xfId="38270"/>
    <cellStyle name="Título 2 2" xfId="38271"/>
    <cellStyle name="Título 2 2 2" xfId="38272"/>
    <cellStyle name="Título 2 2 2 2" xfId="38273"/>
    <cellStyle name="Título 2 2 3" xfId="38274"/>
    <cellStyle name="Título 2 3" xfId="38275"/>
    <cellStyle name="Título 2 3 2" xfId="38276"/>
    <cellStyle name="Título 2 4" xfId="38277"/>
    <cellStyle name="Título 2 5" xfId="38278"/>
    <cellStyle name="Título 2 6" xfId="38279"/>
    <cellStyle name="Título 3 2" xfId="38280"/>
    <cellStyle name="Título 3 2 2" xfId="38281"/>
    <cellStyle name="Título 3 2 2 2" xfId="38282"/>
    <cellStyle name="Título 3 2 2 2 2" xfId="38283"/>
    <cellStyle name="Título 3 2 3" xfId="38284"/>
    <cellStyle name="Título 3 3" xfId="38285"/>
    <cellStyle name="Título 3 3 2" xfId="38286"/>
    <cellStyle name="Título 3 3 3" xfId="38287"/>
    <cellStyle name="Título 3 4" xfId="38288"/>
    <cellStyle name="Título 3 5" xfId="38289"/>
    <cellStyle name="Título 3 6" xfId="38290"/>
    <cellStyle name="Título 4" xfId="38291"/>
    <cellStyle name="Título 4 2" xfId="38292"/>
    <cellStyle name="Título 4 2 2" xfId="38293"/>
    <cellStyle name="Título 4 2 2 2" xfId="38294"/>
    <cellStyle name="Título 4 3" xfId="38295"/>
    <cellStyle name="Título 5" xfId="38296"/>
    <cellStyle name="Título 6" xfId="38297"/>
    <cellStyle name="Título 7" xfId="38298"/>
    <cellStyle name="Título 8" xfId="38299"/>
    <cellStyle name="Título 9" xfId="38300"/>
    <cellStyle name="Total 2" xfId="38301"/>
    <cellStyle name="Total 2 2" xfId="38302"/>
    <cellStyle name="Total 2 2 2" xfId="38303"/>
    <cellStyle name="Total 2 2 2 2" xfId="38304"/>
    <cellStyle name="Total 2 2 3" xfId="38305"/>
    <cellStyle name="Total 2 3" xfId="38306"/>
    <cellStyle name="Total 2 4" xfId="38307"/>
    <cellStyle name="Total 2 5" xfId="38308"/>
    <cellStyle name="Total 3" xfId="38309"/>
    <cellStyle name="Total 3 2" xfId="38310"/>
    <cellStyle name="Total 4" xfId="38311"/>
    <cellStyle name="Total 5" xfId="38312"/>
    <cellStyle name="Total 6" xfId="38313"/>
    <cellStyle name="Warning Text" xfId="38314"/>
    <cellStyle name="Warning Text 2" xfId="38315"/>
  </cellStyles>
  <dxfs count="146">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76"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71" formatCode="#,##0;\-#,##0;&quot;&quot;"/>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rgb="FF000000"/>
          <bgColor auto="1"/>
        </patternFill>
      </fill>
    </dxf>
    <dxf>
      <numFmt numFmtId="169" formatCode="_(* #,##0_);_(* \(#,##0\);_(* &quot;-&quot;_);_(@_)"/>
      <fill>
        <patternFill patternType="none">
          <fgColor indexed="64"/>
          <bgColor auto="1"/>
        </patternFill>
      </fill>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numFmt numFmtId="169" formatCode="_(* #,##0_);_(* \(#,##0\);_(* &quot;-&quot;_);_(@_)"/>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76"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tint="0.249977111117893"/>
        <name val="Arial"/>
        <scheme val="none"/>
      </font>
      <numFmt numFmtId="169" formatCode="_(* #,##0_);_(* \(#,##0\);_(* &quot;-&quot;_);_(@_)"/>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font>
        <b val="0"/>
        <i val="0"/>
        <strike val="0"/>
        <condense val="0"/>
        <extend val="0"/>
        <outline val="0"/>
        <shadow val="0"/>
        <u val="none"/>
        <vertAlign val="baseline"/>
        <sz val="8"/>
        <color theme="1" tint="0.249977111117893"/>
        <name val="Arial"/>
        <scheme val="none"/>
      </font>
      <numFmt numFmtId="171" formatCode="#,##0;\-#,##0;&quot;&quot;"/>
      <fill>
        <patternFill patternType="solid">
          <fgColor indexed="64"/>
          <bgColor theme="0"/>
        </patternFill>
      </fill>
      <alignment horizontal="right" vertical="center" textRotation="0" wrapText="0" indent="0" justifyLastLine="0" shrinkToFit="0" readingOrder="0"/>
      <border diagonalUp="0" diagonalDown="0" outline="0">
        <left/>
        <right/>
        <top/>
        <bottom/>
      </border>
    </dxf>
    <dxf>
      <fill>
        <patternFill patternType="none">
          <fgColor indexed="64"/>
          <bgColor auto="1"/>
        </patternFill>
      </fill>
    </dxf>
    <dxf>
      <numFmt numFmtId="169" formatCode="_(* #,##0_);_(* \(#,##0\);_(* &quot;-&quot;_);_(@_)"/>
      <fill>
        <patternFill patternType="none">
          <fgColor indexed="64"/>
          <bgColor auto="1"/>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indexed="65"/>
        </patternFill>
      </fill>
    </dxf>
    <dxf>
      <numFmt numFmtId="167" formatCode="#,##0_)\ ;\(#,##0\)\ ;#,###_)\ "/>
      <fill>
        <patternFill patternType="none">
          <fgColor indexed="64"/>
          <bgColor auto="1"/>
        </patternFill>
      </fill>
      <alignment horizontal="left" vertical="center" textRotation="0" wrapText="1" indent="1" justifyLastLine="0" shrinkToFit="0" readingOrder="0"/>
    </dxf>
    <dxf>
      <numFmt numFmtId="167" formatCode="#,##0_)\ ;\(#,##0\)\ ;#,###_)\ "/>
      <fill>
        <patternFill patternType="none">
          <fgColor indexed="64"/>
          <bgColor indexed="65"/>
        </patternFill>
      </fill>
    </dxf>
    <dxf>
      <numFmt numFmtId="173" formatCode="_(* #,##0_);_(* \(#,##0\);_(* &quot;-&quot;??_);_(@_)"/>
      <fill>
        <patternFill patternType="none">
          <fgColor indexed="64"/>
          <bgColor auto="1"/>
        </patternFill>
      </fill>
    </dxf>
    <dxf>
      <numFmt numFmtId="173" formatCode="_(* #,##0_);_(* \(#,##0\);_(* &quot;-&quot;??_);_(@_)"/>
      <fill>
        <patternFill patternType="none">
          <fgColor indexed="64"/>
          <bgColor auto="1"/>
        </patternFill>
      </fill>
    </dxf>
    <dxf>
      <font>
        <b val="0"/>
        <strike val="0"/>
        <outline val="0"/>
        <shadow val="0"/>
        <u val="none"/>
        <name val="Segoe UI Semilight"/>
        <scheme val="minor"/>
      </font>
      <numFmt numFmtId="173" formatCode="_(* #,##0_);_(* \(#,##0\);_(* &quot;-&quot;??_);_(@_)"/>
      <alignment horizontal="right" vertical="center" textRotation="0" indent="1" justifyLastLine="0" shrinkToFit="0" readingOrder="0"/>
    </dxf>
    <dxf>
      <alignment horizontal="center" vertical="center" textRotation="0" wrapText="0" indent="0" justifyLastLine="0" shrinkToFit="0" readingOrder="0"/>
    </dxf>
    <dxf>
      <font>
        <b val="0"/>
        <strike val="0"/>
        <outline val="0"/>
        <shadow val="0"/>
        <u val="none"/>
        <name val="Segoe UI Semilight"/>
        <scheme val="minor"/>
      </font>
      <numFmt numFmtId="173" formatCode="_(* #,##0_);_(* \(#,##0\);_(* &quot;-&quot;??_);_(@_)"/>
      <alignment horizontal="right" vertical="center" textRotation="0" indent="1" justifyLastLine="0" shrinkToFit="0" readingOrder="0"/>
    </dxf>
    <dxf>
      <alignment horizontal="center" vertical="center" textRotation="0" wrapText="0" indent="0" justifyLastLine="0" shrinkToFit="0" readingOrder="0"/>
    </dxf>
    <dxf>
      <font>
        <b val="0"/>
        <strike val="0"/>
        <outline val="0"/>
        <shadow val="0"/>
        <u val="none"/>
        <name val="Segoe UI Semilight"/>
        <scheme val="minor"/>
      </font>
      <alignment horizontal="left" vertical="center" textRotation="0" wrapText="1" indent="1" justifyLastLine="0" shrinkToFit="0" readingOrder="0"/>
    </dxf>
    <dxf>
      <alignment horizontal="justify" vertical="center" textRotation="0" wrapText="1" indent="0" justifyLastLine="0" shrinkToFit="0" readingOrder="0"/>
    </dxf>
    <dxf>
      <font>
        <b val="0"/>
        <strike val="0"/>
        <outline val="0"/>
        <shadow val="0"/>
        <u val="none"/>
        <name val="Segoe UI Semilight"/>
        <scheme val="minor"/>
      </font>
      <alignment horizontal="right" vertical="center" textRotation="0" indent="1" justifyLastLine="0" shrinkToFit="0" readingOrder="0"/>
    </dxf>
    <dxf>
      <font>
        <b val="0"/>
        <strike val="0"/>
        <outline val="0"/>
        <shadow val="0"/>
        <u val="none"/>
        <name val="Segoe UI Semilight"/>
        <scheme val="minor"/>
      </font>
      <alignment horizontal="right" vertical="center" textRotation="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alignment horizontal="right" vertical="center" textRotation="0" wrapText="0" indent="1"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8"/>
        <color theme="1" tint="0.249977111117893"/>
        <name val="Segoe UI Semilight"/>
        <scheme val="minor"/>
      </font>
      <alignment horizontal="general" vertical="center" textRotation="0" wrapText="0" indent="0" justifyLastLine="0" shrinkToFit="0" readingOrder="0"/>
    </dxf>
    <dxf>
      <font>
        <b val="0"/>
        <strike val="0"/>
        <outline val="0"/>
        <shadow val="0"/>
        <u val="none"/>
        <vertAlign val="baseline"/>
        <sz val="8"/>
        <name val="Segoe UI Semilight"/>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169" formatCode="_(* #,##0_);_(* \(#,##0\);_(* &quot;-&quot;_);_(@_)"/>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numFmt numFmtId="3" formatCode="#,##0"/>
      <alignment horizontal="left" vertical="center" textRotation="0" wrapText="0" indent="1" justifyLastLine="0" shrinkToFit="0" readingOrder="0"/>
    </dxf>
    <dxf>
      <font>
        <b val="0"/>
        <i val="0"/>
        <strike val="0"/>
        <condense val="0"/>
        <extend val="0"/>
        <outline val="0"/>
        <shadow val="0"/>
        <u val="none"/>
        <vertAlign val="baseline"/>
        <sz val="8"/>
        <color theme="1" tint="0.249977111117893"/>
        <name val="Segoe UI Semilight"/>
        <scheme val="minor"/>
      </font>
      <numFmt numFmtId="3" formatCode="#,##0"/>
      <alignment horizontal="justify"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theme="1" tint="0.249977111117893"/>
        <name val="Segoe UI Semilight"/>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1" tint="0.249977111117893"/>
        <name val="Segoe UI Semilight"/>
        <scheme val="minor"/>
      </font>
      <numFmt numFmtId="173" formatCode="_(* #,##0_);_(* \(#,##0\);_(* &quot;-&quot;??_);_(@_)"/>
      <fill>
        <patternFill patternType="none">
          <fgColor indexed="64"/>
          <bgColor indexed="65"/>
        </patternFill>
      </fill>
      <alignment horizontal="righ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fill>
        <patternFill>
          <bgColor rgb="FF00B0F0"/>
        </patternFill>
      </fill>
      <border>
        <top style="thin">
          <color theme="1"/>
        </top>
      </border>
    </dxf>
    <dxf>
      <font>
        <b/>
        <color theme="1"/>
      </font>
      <fill>
        <patternFill>
          <bgColor rgb="FF00B0F0"/>
        </patternFill>
      </fill>
      <border>
        <bottom style="thin">
          <color theme="1"/>
        </bottom>
      </border>
    </dxf>
    <dxf>
      <font>
        <color theme="1"/>
      </font>
      <fill>
        <patternFill>
          <bgColor rgb="FFDEDEDE"/>
        </patternFill>
      </fill>
      <border diagonalUp="0" diagonalDown="0">
        <left/>
        <right/>
        <top/>
        <bottom/>
        <vertical/>
        <horizontal/>
      </border>
    </dxf>
    <dxf>
      <fill>
        <patternFill patternType="solid">
          <fgColor theme="0" tint="-0.14999847407452621"/>
          <bgColor theme="0" tint="-0.14999847407452621"/>
        </patternFill>
      </fill>
      <border diagonalUp="0" diagonalDown="0">
        <left/>
        <right/>
        <top/>
        <bottom/>
        <vertical/>
        <horizontal/>
      </border>
    </dxf>
    <dxf>
      <fill>
        <patternFill patternType="none">
          <bgColor auto="1"/>
        </patternFill>
      </fill>
      <border diagonalUp="0" diagonalDown="0">
        <left/>
        <right/>
        <top/>
        <bottom/>
        <vertical/>
        <horizontal/>
      </border>
    </dxf>
    <dxf>
      <fill>
        <patternFill patternType="solid">
          <fgColor theme="0" tint="-0.14990691854609822"/>
          <bgColor rgb="FFECECEC"/>
        </patternFill>
      </fill>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color theme="1"/>
      </font>
      <fill>
        <patternFill>
          <bgColor rgb="FFE8E8E8"/>
        </patternFill>
      </fill>
      <border diagonalUp="0" diagonalDown="0">
        <left/>
        <right/>
        <top/>
        <bottom/>
        <vertical/>
        <horizontal/>
      </border>
    </dxf>
  </dxfs>
  <tableStyles count="3" defaultTableStyle="PILAR3" defaultPivotStyle="PivotStyleLight16">
    <tableStyle name="PILAR3" pivot="0" count="8">
      <tableStyleElement type="wholeTable" dxfId="145"/>
      <tableStyleElement type="headerRow" dxfId="144"/>
      <tableStyleElement type="totalRow" dxfId="143"/>
      <tableStyleElement type="firstColumn" dxfId="142"/>
      <tableStyleElement type="lastColumn" dxfId="141"/>
      <tableStyleElement type="firstRowStripe" dxfId="140"/>
      <tableStyleElement type="secondRowStripe" dxfId="139"/>
      <tableStyleElement type="firstColumnStripe" dxfId="138"/>
    </tableStyle>
    <tableStyle name="PILAR3 2" pivot="0" count="7">
      <tableStyleElement type="wholeTable" dxfId="137"/>
      <tableStyleElement type="headerRow" dxfId="136"/>
      <tableStyleElement type="totalRow" dxfId="135"/>
      <tableStyleElement type="firstColumn" dxfId="134"/>
      <tableStyleElement type="lastColumn" dxfId="133"/>
      <tableStyleElement type="firstRowStripe" dxfId="132"/>
      <tableStyleElement type="firstColumnStripe" dxfId="131"/>
    </tableStyle>
    <tableStyle name="PRISA" pivot="0" count="0"/>
  </tableStyles>
  <colors>
    <mruColors>
      <color rgb="FF009AD8"/>
      <color rgb="FFA6A6A6"/>
      <color rgb="FF009CD6"/>
      <color rgb="FFE4E4E4"/>
      <color rgb="FFECECEC"/>
      <color rgb="FFE8E8E8"/>
      <color rgb="FF00AAEE"/>
      <color rgb="FF33CCFF"/>
      <color rgb="FFDEDEDE"/>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 Type="http://schemas.openxmlformats.org/officeDocument/2006/relationships/worksheet" Target="worksheets/sheet12.xml"/>
  <Relationship Id="rId120" Type="http://schemas.openxmlformats.org/officeDocument/2006/relationships/worksheet" Target="worksheets/sheet120.xml"/>
  <Relationship Id="rId121" Type="http://schemas.openxmlformats.org/officeDocument/2006/relationships/externalLink" Target="externalLinks/externalLink1.xml"/>
  <Relationship Id="rId122" Type="http://schemas.openxmlformats.org/officeDocument/2006/relationships/externalLink" Target="externalLinks/externalLink2.xml"/>
  <Relationship Id="rId123" Type="http://schemas.openxmlformats.org/officeDocument/2006/relationships/externalLink" Target="externalLinks/externalLink3.xml"/>
  <Relationship Id="rId124" Type="http://schemas.openxmlformats.org/officeDocument/2006/relationships/externalLink" Target="externalLinks/externalLink4.xml"/>
  <Relationship Id="rId125" Type="http://schemas.openxmlformats.org/officeDocument/2006/relationships/externalLink" Target="externalLinks/externalLink5.xml"/>
  <Relationship Id="rId126" Type="http://schemas.openxmlformats.org/officeDocument/2006/relationships/externalLink" Target="externalLinks/externalLink6.xml"/>
  <Relationship Id="rId127" Type="http://schemas.openxmlformats.org/officeDocument/2006/relationships/externalLink" Target="externalLinks/externalLink7.xml"/>
  <Relationship Id="rId128" Type="http://schemas.openxmlformats.org/officeDocument/2006/relationships/externalLink" Target="externalLinks/externalLink8.xml"/>
  <Relationship Id="rId129" Type="http://schemas.openxmlformats.org/officeDocument/2006/relationships/externalLink" Target="externalLinks/externalLink9.xml"/>
  <Relationship Id="rId13" Type="http://schemas.openxmlformats.org/officeDocument/2006/relationships/worksheet" Target="worksheets/sheet13.xml"/>
  <Relationship Id="rId130" Type="http://schemas.openxmlformats.org/officeDocument/2006/relationships/externalLink" Target="externalLinks/externalLink10.xml"/>
  <Relationship Id="rId131" Type="http://schemas.openxmlformats.org/officeDocument/2006/relationships/externalLink" Target="externalLinks/externalLink11.xml"/>
  <Relationship Id="rId132" Type="http://schemas.openxmlformats.org/officeDocument/2006/relationships/externalLink" Target="externalLinks/externalLink12.xml"/>
  <Relationship Id="rId133" Type="http://schemas.openxmlformats.org/officeDocument/2006/relationships/externalLink" Target="externalLinks/externalLink13.xml"/>
  <Relationship Id="rId134" Type="http://schemas.openxmlformats.org/officeDocument/2006/relationships/externalLink" Target="externalLinks/externalLink14.xml"/>
  <Relationship Id="rId135" Type="http://schemas.openxmlformats.org/officeDocument/2006/relationships/externalLink" Target="externalLinks/externalLink15.xml"/>
  <Relationship Id="rId136" Type="http://schemas.openxmlformats.org/officeDocument/2006/relationships/externalLink" Target="externalLinks/externalLink16.xml"/>
  <Relationship Id="rId137" Type="http://schemas.openxmlformats.org/officeDocument/2006/relationships/externalLink" Target="externalLinks/externalLink17.xml"/>
  <Relationship Id="rId138" Type="http://schemas.openxmlformats.org/officeDocument/2006/relationships/externalLink" Target="externalLinks/externalLink18.xml"/>
  <Relationship Id="rId139" Type="http://schemas.openxmlformats.org/officeDocument/2006/relationships/externalLink" Target="externalLinks/externalLink19.xml"/>
  <Relationship Id="rId14" Type="http://schemas.openxmlformats.org/officeDocument/2006/relationships/worksheet" Target="worksheets/sheet14.xml"/>
  <Relationship Id="rId140" Type="http://schemas.openxmlformats.org/officeDocument/2006/relationships/externalLink" Target="externalLinks/externalLink20.xml"/>
  <Relationship Id="rId141" Type="http://schemas.openxmlformats.org/officeDocument/2006/relationships/externalLink" Target="externalLinks/externalLink21.xml"/>
  <Relationship Id="rId142" Type="http://schemas.openxmlformats.org/officeDocument/2006/relationships/externalLink" Target="externalLinks/externalLink22.xml"/>
  <Relationship Id="rId143" Type="http://schemas.openxmlformats.org/officeDocument/2006/relationships/externalLink" Target="externalLinks/externalLink23.xml"/>
  <Relationship Id="rId144" Type="http://schemas.openxmlformats.org/officeDocument/2006/relationships/externalLink" Target="externalLinks/externalLink24.xml"/>
  <Relationship Id="rId145" Type="http://schemas.openxmlformats.org/officeDocument/2006/relationships/externalLink" Target="externalLinks/externalLink25.xml"/>
  <Relationship Id="rId146" Type="http://schemas.openxmlformats.org/officeDocument/2006/relationships/externalLink" Target="externalLinks/externalLink26.xml"/>
  <Relationship Id="rId147" Type="http://schemas.openxmlformats.org/officeDocument/2006/relationships/externalLink" Target="externalLinks/externalLink27.xml"/>
  <Relationship Id="rId148" Type="http://schemas.openxmlformats.org/officeDocument/2006/relationships/externalLink" Target="externalLinks/externalLink28.xml"/>
  <Relationship Id="rId149" Type="http://schemas.openxmlformats.org/officeDocument/2006/relationships/externalLink" Target="externalLinks/externalLink29.xml"/>
  <Relationship Id="rId15" Type="http://schemas.openxmlformats.org/officeDocument/2006/relationships/worksheet" Target="worksheets/sheet15.xml"/>
  <Relationship Id="rId150" Type="http://schemas.openxmlformats.org/officeDocument/2006/relationships/externalLink" Target="externalLinks/externalLink30.xml"/>
  <Relationship Id="rId151" Type="http://schemas.openxmlformats.org/officeDocument/2006/relationships/externalLink" Target="externalLinks/externalLink31.xml"/>
  <Relationship Id="rId152" Type="http://schemas.openxmlformats.org/officeDocument/2006/relationships/externalLink" Target="externalLinks/externalLink32.xml"/>
  <Relationship Id="rId153" Type="http://schemas.openxmlformats.org/officeDocument/2006/relationships/externalLink" Target="externalLinks/externalLink33.xml"/>
  <Relationship Id="rId154" Type="http://schemas.openxmlformats.org/officeDocument/2006/relationships/externalLink" Target="externalLinks/externalLink34.xml"/>
  <Relationship Id="rId155" Type="http://schemas.openxmlformats.org/officeDocument/2006/relationships/externalLink" Target="externalLinks/externalLink35.xml"/>
  <Relationship Id="rId156" Type="http://schemas.openxmlformats.org/officeDocument/2006/relationships/externalLink" Target="externalLinks/externalLink36.xml"/>
  <Relationship Id="rId157" Type="http://schemas.openxmlformats.org/officeDocument/2006/relationships/theme" Target="theme/theme1.xml"/>
  <Relationship Id="rId158" Type="http://schemas.openxmlformats.org/officeDocument/2006/relationships/styles" Target="styles.xml"/>
  <Relationship Id="rId159" Type="http://schemas.openxmlformats.org/officeDocument/2006/relationships/sharedStrings" Target="sharedStrings.xml"/>
  <Relationship Id="rId16" Type="http://schemas.openxmlformats.org/officeDocument/2006/relationships/worksheet" Target="worksheets/sheet16.xml"/>
  <Relationship Id="rId160" Type="http://schemas.openxmlformats.org/officeDocument/2006/relationships/calcChain" Target="calcChain.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 Id="rId2" Type="http://schemas.openxmlformats.org/officeDocument/2006/relationships/image" Target="../media/image2.png"/>
</Relationships>

</file>

<file path=xl/drawings/_rels/drawing1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0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1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2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4.png"/>
  <Relationship Id="rId3" Type="http://schemas.openxmlformats.org/officeDocument/2006/relationships/image" Target="../media/image3.png"/>
</Relationships>

</file>

<file path=xl/drawings/_rels/drawing1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1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2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4.png"/>
  <Relationship Id="rId3" Type="http://schemas.openxmlformats.org/officeDocument/2006/relationships/image" Target="../media/image3.png"/>
  <Relationship Id="rId4" Type="http://schemas.openxmlformats.org/officeDocument/2006/relationships/hyperlink" Target="#Index!A1"/>
</Relationships>

</file>

<file path=xl/drawings/_rels/drawing3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3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4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5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6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4.png"/>
  <Relationship Id="rId3" Type="http://schemas.openxmlformats.org/officeDocument/2006/relationships/image" Target="../media/image3.png"/>
</Relationships>

</file>

<file path=xl/drawings/_rels/drawing7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7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5.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8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0.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1.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2.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3.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4.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4.png"/>
  <Relationship Id="rId3" Type="http://schemas.openxmlformats.org/officeDocument/2006/relationships/image" Target="../media/image3.png"/>
</Relationships>

</file>

<file path=xl/drawings/_rels/drawing96.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7.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8.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_rels/drawing99.xml.rels><?xml version="1.0" encoding="UTF-8"?>

<Relationships xmlns="http://schemas.openxmlformats.org/package/2006/relationships">
  <Relationship Id="rId1" Type="http://schemas.openxmlformats.org/officeDocument/2006/relationships/hyperlink" Target="#Index!A1"/>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492623</xdr:rowOff>
    </xdr:from>
    <xdr:to>
      <xdr:col>3</xdr:col>
      <xdr:colOff>20148</xdr:colOff>
      <xdr:row>0</xdr:row>
      <xdr:rowOff>872593</xdr:rowOff>
    </xdr:to>
    <xdr:grpSp>
      <xdr:nvGrpSpPr>
        <xdr:cNvPr id="7" name="Group 6">
          <a:extLst>
            <a:ext uri="{FF2B5EF4-FFF2-40B4-BE49-F238E27FC236}">
              <a16:creationId xmlns="" xmlns:a16="http://schemas.microsoft.com/office/drawing/2014/main" id="{B91F4289-A3F6-466E-ABD9-5B9794D63E12}"/>
            </a:ext>
          </a:extLst>
        </xdr:cNvPr>
        <xdr:cNvGrpSpPr/>
      </xdr:nvGrpSpPr>
      <xdr:grpSpPr>
        <a:xfrm>
          <a:off x="0" y="492623"/>
          <a:ext cx="10897698" cy="379970"/>
          <a:chOff x="0" y="492623"/>
          <a:chExt cx="10904048" cy="379970"/>
        </a:xfrm>
      </xdr:grpSpPr>
      <xdr:pic>
        <xdr:nvPicPr>
          <xdr:cNvPr id="5" name="Picture 4">
            <a:extLst>
              <a:ext uri="{FF2B5EF4-FFF2-40B4-BE49-F238E27FC236}">
                <a16:creationId xmlns="" xmlns:a16="http://schemas.microsoft.com/office/drawing/2014/main" id="{A173280C-599E-4B7D-B551-0F39FC0363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51441" y="492623"/>
            <a:ext cx="1752607" cy="366758"/>
          </a:xfrm>
          <a:prstGeom prst="rect">
            <a:avLst/>
          </a:prstGeom>
        </xdr:spPr>
      </xdr:pic>
      <xdr:pic>
        <xdr:nvPicPr>
          <xdr:cNvPr id="4" name="Picture 3">
            <a:extLst>
              <a:ext uri="{FF2B5EF4-FFF2-40B4-BE49-F238E27FC236}">
                <a16:creationId xmlns="" xmlns:a16="http://schemas.microsoft.com/office/drawing/2014/main" id="{FE52D081-EE7B-48D4-809D-D4DB06493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1175"/>
            <a:ext cx="1647825" cy="36141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16895</xdr:colOff>
      <xdr:row>1</xdr:row>
      <xdr:rowOff>40369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36634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12537</xdr:colOff>
      <xdr:row>1</xdr:row>
      <xdr:rowOff>36634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36634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6"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482</xdr:colOff>
      <xdr:row>1</xdr:row>
      <xdr:rowOff>73895</xdr:rowOff>
    </xdr:to>
    <xdr:pic>
      <xdr:nvPicPr>
        <xdr:cNvPr id="3" name="Picture 2">
          <a:hlinkClick xmlns:r="http://schemas.openxmlformats.org/officeDocument/2006/relationships" r:id="rId1"/>
          <a:extLst>
            <a:ext uri="{FF2B5EF4-FFF2-40B4-BE49-F238E27FC236}">
              <a16:creationId xmlns="" xmlns:a16="http://schemas.microsoft.com/office/drawing/2014/main" id="{08D04EC0-87BB-4AAE-B28F-7B51B9376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0</xdr:colOff>
      <xdr:row>0</xdr:row>
      <xdr:rowOff>3175</xdr:rowOff>
    </xdr:from>
    <xdr:to>
      <xdr:col>0</xdr:col>
      <xdr:colOff>605692</xdr:colOff>
      <xdr:row>1</xdr:row>
      <xdr:rowOff>68384</xdr:rowOff>
    </xdr:to>
    <xdr:pic>
      <xdr:nvPicPr>
        <xdr:cNvPr id="4" name="Picture 3">
          <a:hlinkClick xmlns:r="http://schemas.openxmlformats.org/officeDocument/2006/relationships" r:id="rId1"/>
          <a:extLst>
            <a:ext uri="{FF2B5EF4-FFF2-40B4-BE49-F238E27FC236}">
              <a16:creationId xmlns="" xmlns:a16="http://schemas.microsoft.com/office/drawing/2014/main" id="{0AE1164F-423D-433D-B52E-416553FC29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175"/>
          <a:ext cx="605692" cy="2303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386617</xdr:colOff>
      <xdr:row>0</xdr:row>
      <xdr:rowOff>230309</xdr:rowOff>
    </xdr:to>
    <xdr:pic>
      <xdr:nvPicPr>
        <xdr:cNvPr id="6" name="Picture 3">
          <a:hlinkClick xmlns:r="http://schemas.openxmlformats.org/officeDocument/2006/relationships" r:id="rId1"/>
          <a:extLst>
            <a:ext uri="{FF2B5EF4-FFF2-40B4-BE49-F238E27FC236}">
              <a16:creationId xmlns:a16="http://schemas.microsoft.com/office/drawing/2014/main" xmlns="" id="{30EB896B-CBC4-40D4-90B3-AE34E66C2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692" cy="23030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309929</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7"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17739</xdr:colOff>
      <xdr:row>0</xdr:row>
      <xdr:rowOff>232010</xdr:rowOff>
    </xdr:to>
    <xdr:pic>
      <xdr:nvPicPr>
        <xdr:cNvPr id="3" name="Picture 2">
          <a:hlinkClick xmlns:r="http://schemas.openxmlformats.org/officeDocument/2006/relationships" r:id="rId1"/>
          <a:extLst>
            <a:ext uri="{FF2B5EF4-FFF2-40B4-BE49-F238E27FC236}">
              <a16:creationId xmlns="" xmlns:a16="http://schemas.microsoft.com/office/drawing/2014/main" id="{34CB47ED-C632-479B-B640-A9C26B5E65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1</xdr:colOff>
      <xdr:row>0</xdr:row>
      <xdr:rowOff>3176</xdr:rowOff>
    </xdr:from>
    <xdr:to>
      <xdr:col>1</xdr:col>
      <xdr:colOff>14655</xdr:colOff>
      <xdr:row>0</xdr:row>
      <xdr:rowOff>230310</xdr:rowOff>
    </xdr:to>
    <xdr:pic>
      <xdr:nvPicPr>
        <xdr:cNvPr id="5" name="Picture 4">
          <a:hlinkClick xmlns:r="http://schemas.openxmlformats.org/officeDocument/2006/relationships" r:id="rId1"/>
          <a:extLst>
            <a:ext uri="{FF2B5EF4-FFF2-40B4-BE49-F238E27FC236}">
              <a16:creationId xmlns="" xmlns:a16="http://schemas.microsoft.com/office/drawing/2014/main" id="{022573DB-2CE4-4677-A944-C43D533738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176"/>
          <a:ext cx="605692" cy="227134"/>
        </a:xfrm>
        <a:prstGeom prst="rect">
          <a:avLst/>
        </a:prstGeom>
      </xdr:spPr>
    </xdr:pic>
    <xdr:clientData/>
  </xdr:twoCellAnchor>
  <xdr:twoCellAnchor editAs="oneCell">
    <xdr:from>
      <xdr:col>0</xdr:col>
      <xdr:colOff>0</xdr:colOff>
      <xdr:row>0</xdr:row>
      <xdr:rowOff>0</xdr:rowOff>
    </xdr:from>
    <xdr:to>
      <xdr:col>1</xdr:col>
      <xdr:colOff>14654</xdr:colOff>
      <xdr:row>0</xdr:row>
      <xdr:rowOff>227134</xdr:rowOff>
    </xdr:to>
    <xdr:pic>
      <xdr:nvPicPr>
        <xdr:cNvPr id="6" name="Picture 5">
          <a:hlinkClick xmlns:r="http://schemas.openxmlformats.org/officeDocument/2006/relationships" r:id="rId4"/>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05692" cy="22713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27109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27109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74734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5129</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5129</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8059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5129</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3"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1311</xdr:colOff>
      <xdr:row>0</xdr:row>
      <xdr:rowOff>0</xdr:rowOff>
    </xdr:from>
    <xdr:to>
      <xdr:col>1</xdr:col>
      <xdr:colOff>0</xdr:colOff>
      <xdr:row>1</xdr:row>
      <xdr:rowOff>3410</xdr:rowOff>
    </xdr:to>
    <xdr:pic>
      <xdr:nvPicPr>
        <xdr:cNvPr id="3" name="Picture 2">
          <a:hlinkClick xmlns:r="http://schemas.openxmlformats.org/officeDocument/2006/relationships" r:id="rId1"/>
          <a:extLst>
            <a:ext uri="{FF2B5EF4-FFF2-40B4-BE49-F238E27FC236}">
              <a16:creationId xmlns="" xmlns:a16="http://schemas.microsoft.com/office/drawing/2014/main" id="{86A5E106-711F-4C23-BBF6-F4DF7566AE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1" y="0"/>
          <a:ext cx="623529" cy="232010"/>
        </a:xfrm>
        <a:prstGeom prst="rect">
          <a:avLst/>
        </a:prstGeom>
      </xdr:spPr>
    </xdr:pic>
    <xdr:clientData/>
  </xdr:twoCellAnchor>
  <xdr:twoCellAnchor editAs="oneCell">
    <xdr:from>
      <xdr:col>0</xdr:col>
      <xdr:colOff>0</xdr:colOff>
      <xdr:row>0</xdr:row>
      <xdr:rowOff>0</xdr:rowOff>
    </xdr:from>
    <xdr:to>
      <xdr:col>0</xdr:col>
      <xdr:colOff>605692</xdr:colOff>
      <xdr:row>0</xdr:row>
      <xdr:rowOff>227134</xdr:rowOff>
    </xdr:to>
    <xdr:pic>
      <xdr:nvPicPr>
        <xdr:cNvPr id="4" name="Picture 3">
          <a:hlinkClick xmlns:r="http://schemas.openxmlformats.org/officeDocument/2006/relationships" r:id="rId1"/>
          <a:extLst>
            <a:ext uri="{FF2B5EF4-FFF2-40B4-BE49-F238E27FC236}">
              <a16:creationId xmlns="" xmlns:a16="http://schemas.microsoft.com/office/drawing/2014/main" id="{8C891E8D-77EA-46C7-BB29-2CA38FD13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05692" cy="22713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6"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7"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17584</xdr:rowOff>
    </xdr:to>
    <xdr:pic>
      <xdr:nvPicPr>
        <xdr:cNvPr id="6"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1</xdr:row>
      <xdr:rowOff>17584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14654</xdr:colOff>
      <xdr:row>0</xdr:row>
      <xdr:rowOff>227134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36634</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4"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4404</xdr:colOff>
      <xdr:row>1</xdr:row>
      <xdr:rowOff>73895</xdr:rowOff>
    </xdr:to>
    <xdr:pic>
      <xdr:nvPicPr>
        <xdr:cNvPr id="3" name="Picture 2">
          <a:hlinkClick xmlns:r="http://schemas.openxmlformats.org/officeDocument/2006/relationships" r:id="rId1"/>
          <a:extLst>
            <a:ext uri="{FF2B5EF4-FFF2-40B4-BE49-F238E27FC236}">
              <a16:creationId xmlns="" xmlns:a16="http://schemas.microsoft.com/office/drawing/2014/main" id="{23F12C5D-69B3-4F31-9DB5-7C18CEE14F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23529" cy="232010"/>
        </a:xfrm>
        <a:prstGeom prst="rect">
          <a:avLst/>
        </a:prstGeom>
      </xdr:spPr>
    </xdr:pic>
    <xdr:clientData/>
  </xdr:twoCellAnchor>
  <xdr:twoCellAnchor editAs="oneCell">
    <xdr:from>
      <xdr:col>0</xdr:col>
      <xdr:colOff>0</xdr:colOff>
      <xdr:row>0</xdr:row>
      <xdr:rowOff>0</xdr:rowOff>
    </xdr:from>
    <xdr:to>
      <xdr:col>0</xdr:col>
      <xdr:colOff>605692</xdr:colOff>
      <xdr:row>1</xdr:row>
      <xdr:rowOff>65209</xdr:rowOff>
    </xdr:to>
    <xdr:pic>
      <xdr:nvPicPr>
        <xdr:cNvPr id="4" name="Picture 3">
          <a:hlinkClick xmlns:r="http://schemas.openxmlformats.org/officeDocument/2006/relationships" r:id="rId1"/>
          <a:extLst>
            <a:ext uri="{FF2B5EF4-FFF2-40B4-BE49-F238E27FC236}">
              <a16:creationId xmlns="" xmlns:a16="http://schemas.microsoft.com/office/drawing/2014/main" id="{AE92744C-AFAF-4FA3-9776-644BB6F9A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05692" cy="23030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605204</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5129</xdr:colOff>
      <xdr:row>1</xdr:row>
      <xdr:rowOff>65209</xdr:rowOff>
    </xdr:to>
    <xdr:pic>
      <xdr:nvPicPr>
        <xdr:cNvPr id="5" name="Picture 5">
          <a:hlinkClick xmlns:r="http://schemas.openxmlformats.org/officeDocument/2006/relationships" r:id="rId1"/>
          <a:extLst>
            <a:ext uri="{FF2B5EF4-FFF2-40B4-BE49-F238E27FC236}">
              <a16:creationId xmlns="" xmlns:a16="http://schemas.microsoft.com/office/drawing/2014/main" id="{DDB75337-E985-406A-8BB8-DEDB1214F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05204" cy="227134"/>
        </a:xfrm>
        <a:prstGeom prst="rect">
          <a:avLst/>
        </a:prstGeom>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Bullito/homes/9836/RP/CarteraRV_Datamart/201504/201504%20Cartera%20SAS%20amb%20Criteria.xlsx"/>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Bullito/homes/9836/DATAMART/201210/Balance%20201210.xls"/>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Bullito/homes/9836/RP/CarteraRV_Datamart/201609/201609%20Cartera%20SAS%20amb%20Criteria.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Bullito/homes/9826/Proj2011/12/Grupo/Grups_15.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Bullito/homes/Users/U0155162/AppData/Roaming/Microsoft/Excel/201606_BALANCE%20PUBLICO%20CONSOLIDADO_FINREP_BCP.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9821/CONSOLIDACIO/7%20Reportings%20Interns/BALANCES%20Y%20CUENTAS/1.5%20-%20Balance%20Consolidado%20-%20Por%20Fase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Bullito/homes/9836/RP/RP_COMP/C&#242;pia%20fitxers%20IiC/HFM%20nou%20format%20balan&#231;%20i%20cte%20rtats%20maig%20%202016/1%20-%20Balance%20Consolidado.xls"/>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Bullito/homes/9821/CONSOLIDACIO/7%20Reportings%20Interns/BALANCES%20Y%20CUENTAS/1.5%20-%20Balance%20Consolidado%20-%20Por%20Fases.xls"/>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22.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20_02032012.xlsx"/>
</Relationships>

</file>

<file path=xl/externalLinks/_rels/externalLink23.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24.xml.rels><?xml version="1.0" encoding="UTF-8"?>

<Relationships xmlns="http://schemas.openxmlformats.org/package/2006/relationships">
  <Relationship Id="rId1" Type="http://schemas.openxmlformats.org/officeDocument/2006/relationships/externalLinkPath" TargetMode="External" Target="file://///Bullito/homes/Users/U0169323/Desktop/IRP_2017_RC.xlsx"/>
</Relationships>

</file>

<file path=xl/externalLinks/_rels/externalLink25.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26.xml.rels><?xml version="1.0" encoding="UTF-8"?>

<Relationships xmlns="http://schemas.openxmlformats.org/package/2006/relationships">
  <Relationship Id="rId1" Type="http://schemas.openxmlformats.org/officeDocument/2006/relationships/externalLinkPath" TargetMode="External" Target="file://///Bullito/homes/9836/DATAMART/MACROS%20DE%20TREBALL/NUEVA%20CARGA%20HFM/EVO_GPC_CONSOL.xlsm"/>
</Relationships>

</file>

<file path=xl/externalLinks/_rels/externalLink27.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28.xml.rels><?xml version="1.0" encoding="UTF-8"?>

<Relationships xmlns="http://schemas.openxmlformats.org/package/2006/relationships">
  <Relationship Id="rId1" Type="http://schemas.openxmlformats.org/officeDocument/2006/relationships/externalLinkPath" TargetMode="External" Target="file://///Bullito/homes/9836/DATAMART/MACROS%20DE%20TREBALL/EVO%20INFO%20NO%20INVENTARIADA/Informe%20EVO%20DIF%20ADI/EVO_GPC_CONSOLs%20CABK.xlsx"/>
</Relationships>

</file>

<file path=xl/externalLinks/_rels/externalLink29.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30.xml.rels><?xml version="1.0" encoding="UTF-8"?>

<Relationships xmlns="http://schemas.openxmlformats.org/package/2006/relationships">
  <Relationship Id="rId1" Type="http://schemas.openxmlformats.org/officeDocument/2006/relationships/externalLinkPath" TargetMode="External" Target="file://///Bullito/homes/9836/RP/RP_COMP/201303/RP10/CABK/DadesComptables_CABK_201303.xlsm"/>
</Relationships>

</file>

<file path=xl/externalLinks/_rels/externalLink31.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32.xml.rels><?xml version="1.0" encoding="UTF-8"?>

<Relationships xmlns="http://schemas.openxmlformats.org/package/2006/relationships">
  <Relationship Id="rId1" Type="http://schemas.openxmlformats.org/officeDocument/2006/relationships/externalLinkPath" TargetMode="External" Target="file://///Bullito/homes/9836/DATAMART/2-Conciliaci&#243;n%20Contable%20y%20%20Exposiciones/201606/HFM/201606_BALANCE%20RESERVADO%20CONSOLIDADO_HFM.xlsm"/>
</Relationships>

</file>

<file path=xl/externalLinks/_rels/externalLink33.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34.xml.rels><?xml version="1.0" encoding="UTF-8"?>

<Relationships xmlns="http://schemas.openxmlformats.org/package/2006/relationships">
  <Relationship Id="rId1" Type="http://schemas.openxmlformats.org/officeDocument/2006/relationships/externalLinkPath" TargetMode="External" Target="file://///Bullito/homes/Users/U0184174/AppData/Local/Microsoft/Windows/Temporary%20Internet%20Files/Content.Outlook/D0YZALGY/Tablas%20recibidas/Intervenci&#243;n%20y%20Contabilidad/Per&#237;metro_Petici&#243;n%20IRP_Recibido_20170303%20(2).xlsm"/>
</Relationships>

</file>

<file path=xl/externalLinks/_rels/externalLink35.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6.xml.rels><?xml version="1.0" encoding="UTF-8"?>

<Relationships xmlns="http://schemas.openxmlformats.org/package/2006/relationships">
  <Relationship Id="rId1" Type="http://schemas.openxmlformats.org/officeDocument/2006/relationships/externalLinkPath" TargetMode="External" Target="file://///Bullito/homes/Documents%20and%20Settings/U0152791/Local%20Settings/Temporary%20Internet%20Files/Content.Outlook/92PYFS4P/Informe%20RP23%20201109_GrupCaixa_v1.0.xlsx"/>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Bullito/homes/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Bullito/homes/9836/RP/RP_COMP/201609/RP10/CABK/Calculadora_CABK_201609.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Bullito/homes/9821/CONSOLIDACIO/Catherine/FINREP/BALANCE%20PC.xlsx"/>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row r="41">
          <cell r="G41">
            <v>0</v>
          </cell>
          <cell r="H41">
            <v>0</v>
          </cell>
        </row>
      </sheetData>
      <sheetData sheetId="9">
        <row r="41">
          <cell r="H41" t="str">
            <v>Inbursa</v>
          </cell>
        </row>
      </sheetData>
      <sheetData sheetId="10">
        <row r="41">
          <cell r="H41">
            <v>0</v>
          </cell>
        </row>
      </sheetData>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s>
    <sheetDataSet>
      <sheetData sheetId="0">
        <row r="13">
          <cell r="D13" t="str">
            <v>&lt;Entity Curr Adjs&gt;</v>
          </cell>
          <cell r="E13" t="str">
            <v>&lt;Entity Curr Total&gt;</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row>
        <row r="2">
          <cell r="K2">
            <v>0</v>
          </cell>
        </row>
        <row r="3">
          <cell r="K3">
            <v>0</v>
          </cell>
        </row>
        <row r="4">
          <cell r="K4">
            <v>0</v>
          </cell>
        </row>
        <row r="5">
          <cell r="K5">
            <v>0</v>
          </cell>
        </row>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20772470</v>
          </cell>
        </row>
        <row r="45">
          <cell r="K45">
            <v>20772470</v>
          </cell>
        </row>
        <row r="46">
          <cell r="K46">
            <v>0</v>
          </cell>
        </row>
        <row r="47">
          <cell r="K47">
            <v>0</v>
          </cell>
        </row>
        <row r="48">
          <cell r="K48">
            <v>20772470</v>
          </cell>
        </row>
        <row r="49">
          <cell r="K49">
            <v>0</v>
          </cell>
        </row>
        <row r="50">
          <cell r="K50">
            <v>0</v>
          </cell>
        </row>
        <row r="51">
          <cell r="K51">
            <v>20772470</v>
          </cell>
        </row>
        <row r="52">
          <cell r="K52">
            <v>0</v>
          </cell>
        </row>
        <row r="53">
          <cell r="K53">
            <v>415449</v>
          </cell>
        </row>
        <row r="54">
          <cell r="K54">
            <v>415449</v>
          </cell>
        </row>
        <row r="55">
          <cell r="K55">
            <v>9892680</v>
          </cell>
        </row>
        <row r="56">
          <cell r="K56">
            <v>197854</v>
          </cell>
        </row>
        <row r="57">
          <cell r="K57">
            <v>80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-33</v>
          </cell>
        </row>
        <row r="201">
          <cell r="K201">
            <v>13978</v>
          </cell>
        </row>
        <row r="202">
          <cell r="K202">
            <v>0</v>
          </cell>
        </row>
        <row r="203">
          <cell r="K203">
            <v>13946</v>
          </cell>
        </row>
        <row r="204">
          <cell r="K204">
            <v>1507</v>
          </cell>
        </row>
        <row r="205">
          <cell r="K205">
            <v>13946</v>
          </cell>
        </row>
        <row r="206">
          <cell r="K206">
            <v>0</v>
          </cell>
        </row>
        <row r="207">
          <cell r="K207">
            <v>0</v>
          </cell>
        </row>
        <row r="208">
          <cell r="K208">
            <v>8963</v>
          </cell>
        </row>
        <row r="209">
          <cell r="K209">
            <v>1054</v>
          </cell>
        </row>
        <row r="210">
          <cell r="K210">
            <v>5269</v>
          </cell>
        </row>
        <row r="211">
          <cell r="K211">
            <v>0</v>
          </cell>
        </row>
        <row r="212">
          <cell r="K212">
            <v>0</v>
          </cell>
        </row>
        <row r="213">
          <cell r="K213">
            <v>1054</v>
          </cell>
        </row>
        <row r="214">
          <cell r="K214">
            <v>1054</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193710</v>
          </cell>
        </row>
        <row r="229">
          <cell r="K229">
            <v>0</v>
          </cell>
        </row>
        <row r="230">
          <cell r="K230">
            <v>193710</v>
          </cell>
        </row>
        <row r="231">
          <cell r="K231">
            <v>26946</v>
          </cell>
        </row>
        <row r="232">
          <cell r="K232">
            <v>0</v>
          </cell>
        </row>
        <row r="233">
          <cell r="K233">
            <v>0</v>
          </cell>
        </row>
        <row r="234">
          <cell r="K234">
            <v>5000</v>
          </cell>
        </row>
        <row r="235">
          <cell r="K235">
            <v>998</v>
          </cell>
        </row>
        <row r="236">
          <cell r="K236">
            <v>0</v>
          </cell>
        </row>
        <row r="237">
          <cell r="K237">
            <v>0</v>
          </cell>
        </row>
        <row r="238">
          <cell r="K238">
            <v>21148</v>
          </cell>
        </row>
        <row r="239">
          <cell r="K239">
            <v>10574</v>
          </cell>
        </row>
        <row r="240">
          <cell r="K240">
            <v>10574</v>
          </cell>
        </row>
        <row r="241">
          <cell r="K241">
            <v>107</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13500</v>
          </cell>
        </row>
        <row r="268">
          <cell r="K268">
            <v>0</v>
          </cell>
        </row>
        <row r="269">
          <cell r="K269">
            <v>9997</v>
          </cell>
        </row>
        <row r="270">
          <cell r="K270">
            <v>-8</v>
          </cell>
        </row>
        <row r="271">
          <cell r="K271">
            <v>13492</v>
          </cell>
        </row>
        <row r="272">
          <cell r="K272">
            <v>0</v>
          </cell>
        </row>
        <row r="273">
          <cell r="K273">
            <v>9497</v>
          </cell>
        </row>
        <row r="274">
          <cell r="K274">
            <v>0</v>
          </cell>
        </row>
        <row r="275">
          <cell r="K275">
            <v>0</v>
          </cell>
        </row>
        <row r="276">
          <cell r="K276">
            <v>501</v>
          </cell>
        </row>
        <row r="277">
          <cell r="K277">
            <v>0</v>
          </cell>
        </row>
        <row r="278">
          <cell r="K278">
            <v>751</v>
          </cell>
        </row>
        <row r="279">
          <cell r="K279">
            <v>751</v>
          </cell>
        </row>
        <row r="280">
          <cell r="K280">
            <v>751</v>
          </cell>
        </row>
        <row r="281">
          <cell r="K281">
            <v>0</v>
          </cell>
        </row>
        <row r="282">
          <cell r="K282">
            <v>0</v>
          </cell>
        </row>
        <row r="283">
          <cell r="K283">
            <v>0</v>
          </cell>
        </row>
        <row r="284">
          <cell r="K284">
            <v>0</v>
          </cell>
        </row>
        <row r="285">
          <cell r="K285">
            <v>0</v>
          </cell>
        </row>
        <row r="286">
          <cell r="K286">
            <v>0</v>
          </cell>
        </row>
        <row r="287">
          <cell r="K287">
            <v>0</v>
          </cell>
        </row>
        <row r="288">
          <cell r="K288">
            <v>0</v>
          </cell>
        </row>
        <row r="289">
          <cell r="K289">
            <v>0</v>
          </cell>
        </row>
        <row r="290">
          <cell r="K290">
            <v>0</v>
          </cell>
        </row>
        <row r="291">
          <cell r="K291">
            <v>0</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0</v>
          </cell>
        </row>
        <row r="317">
          <cell r="K317">
            <v>0</v>
          </cell>
        </row>
        <row r="318">
          <cell r="K318">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0">
          <cell r="K330">
            <v>0</v>
          </cell>
        </row>
        <row r="331">
          <cell r="K331">
            <v>0</v>
          </cell>
        </row>
        <row r="332">
          <cell r="K332">
            <v>0</v>
          </cell>
        </row>
        <row r="333">
          <cell r="K333">
            <v>0</v>
          </cell>
        </row>
        <row r="334">
          <cell r="K334">
            <v>0</v>
          </cell>
        </row>
        <row r="335">
          <cell r="K335">
            <v>0</v>
          </cell>
        </row>
        <row r="336">
          <cell r="K336">
            <v>0</v>
          </cell>
        </row>
        <row r="337">
          <cell r="K337">
            <v>0</v>
          </cell>
        </row>
        <row r="338">
          <cell r="K338">
            <v>0</v>
          </cell>
        </row>
        <row r="339">
          <cell r="K339">
            <v>0</v>
          </cell>
        </row>
        <row r="340">
          <cell r="K340">
            <v>0</v>
          </cell>
        </row>
        <row r="341">
          <cell r="K341">
            <v>0</v>
          </cell>
        </row>
        <row r="342">
          <cell r="K342">
            <v>0</v>
          </cell>
        </row>
        <row r="343">
          <cell r="K343">
            <v>0</v>
          </cell>
        </row>
        <row r="344">
          <cell r="K344">
            <v>0</v>
          </cell>
        </row>
        <row r="345">
          <cell r="K345">
            <v>0</v>
          </cell>
        </row>
        <row r="346">
          <cell r="K346">
            <v>0</v>
          </cell>
        </row>
        <row r="347">
          <cell r="K347">
            <v>0</v>
          </cell>
        </row>
        <row r="348">
          <cell r="K348">
            <v>0</v>
          </cell>
        </row>
        <row r="349">
          <cell r="K349">
            <v>0</v>
          </cell>
        </row>
        <row r="350">
          <cell r="K350">
            <v>0</v>
          </cell>
        </row>
        <row r="351">
          <cell r="K351">
            <v>0</v>
          </cell>
        </row>
        <row r="352">
          <cell r="K352">
            <v>0</v>
          </cell>
        </row>
        <row r="353">
          <cell r="K353">
            <v>0</v>
          </cell>
        </row>
        <row r="354">
          <cell r="K354">
            <v>0</v>
          </cell>
        </row>
        <row r="355">
          <cell r="K355">
            <v>0</v>
          </cell>
        </row>
        <row r="356">
          <cell r="K356">
            <v>0</v>
          </cell>
        </row>
        <row r="357">
          <cell r="K357">
            <v>0</v>
          </cell>
        </row>
        <row r="358">
          <cell r="K358">
            <v>0</v>
          </cell>
        </row>
        <row r="359">
          <cell r="K359">
            <v>0</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7">
          <cell r="K387">
            <v>0</v>
          </cell>
        </row>
        <row r="388">
          <cell r="K388">
            <v>0</v>
          </cell>
        </row>
        <row r="389">
          <cell r="K389">
            <v>0</v>
          </cell>
        </row>
        <row r="390">
          <cell r="K390">
            <v>0</v>
          </cell>
        </row>
        <row r="391">
          <cell r="K391">
            <v>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0</v>
          </cell>
        </row>
        <row r="401">
          <cell r="K401">
            <v>0</v>
          </cell>
        </row>
        <row r="402">
          <cell r="K402">
            <v>0</v>
          </cell>
        </row>
        <row r="403">
          <cell r="K403">
            <v>0</v>
          </cell>
        </row>
        <row r="404">
          <cell r="K404">
            <v>0</v>
          </cell>
        </row>
        <row r="405">
          <cell r="K405">
            <v>0</v>
          </cell>
        </row>
        <row r="406">
          <cell r="K406">
            <v>0</v>
          </cell>
        </row>
        <row r="407">
          <cell r="K407">
            <v>0</v>
          </cell>
        </row>
        <row r="408">
          <cell r="K408">
            <v>0</v>
          </cell>
        </row>
        <row r="409">
          <cell r="K409">
            <v>0</v>
          </cell>
        </row>
        <row r="410">
          <cell r="K410">
            <v>0</v>
          </cell>
        </row>
        <row r="411">
          <cell r="K411">
            <v>0</v>
          </cell>
        </row>
        <row r="412">
          <cell r="K412">
            <v>0</v>
          </cell>
        </row>
        <row r="413">
          <cell r="K413">
            <v>0</v>
          </cell>
        </row>
        <row r="414">
          <cell r="K414">
            <v>0</v>
          </cell>
        </row>
        <row r="415">
          <cell r="K415">
            <v>0</v>
          </cell>
        </row>
        <row r="416">
          <cell r="K416">
            <v>0</v>
          </cell>
        </row>
        <row r="417">
          <cell r="K417">
            <v>0</v>
          </cell>
        </row>
        <row r="418">
          <cell r="K418">
            <v>0</v>
          </cell>
        </row>
        <row r="419">
          <cell r="K419">
            <v>0</v>
          </cell>
        </row>
        <row r="420">
          <cell r="K420">
            <v>0</v>
          </cell>
        </row>
        <row r="421">
          <cell r="K421">
            <v>0</v>
          </cell>
        </row>
        <row r="422">
          <cell r="K422">
            <v>0</v>
          </cell>
        </row>
        <row r="423">
          <cell r="K423">
            <v>0</v>
          </cell>
        </row>
        <row r="424">
          <cell r="K424">
            <v>0</v>
          </cell>
        </row>
        <row r="425">
          <cell r="K425">
            <v>0</v>
          </cell>
        </row>
        <row r="426">
          <cell r="K426">
            <v>0</v>
          </cell>
        </row>
        <row r="427">
          <cell r="K427">
            <v>0</v>
          </cell>
        </row>
        <row r="428">
          <cell r="K428">
            <v>0</v>
          </cell>
        </row>
        <row r="429">
          <cell r="K429">
            <v>0</v>
          </cell>
        </row>
        <row r="430">
          <cell r="K430">
            <v>0</v>
          </cell>
        </row>
        <row r="431">
          <cell r="K431">
            <v>0</v>
          </cell>
        </row>
        <row r="432">
          <cell r="K432">
            <v>0</v>
          </cell>
        </row>
        <row r="433">
          <cell r="K433">
            <v>0</v>
          </cell>
        </row>
        <row r="434">
          <cell r="K434">
            <v>0</v>
          </cell>
        </row>
        <row r="435">
          <cell r="K435">
            <v>0</v>
          </cell>
        </row>
        <row r="436">
          <cell r="K436">
            <v>0</v>
          </cell>
        </row>
        <row r="437">
          <cell r="K437">
            <v>0</v>
          </cell>
        </row>
        <row r="438">
          <cell r="K438">
            <v>0</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0</v>
          </cell>
        </row>
        <row r="476">
          <cell r="K476">
            <v>0</v>
          </cell>
        </row>
        <row r="477">
          <cell r="K477">
            <v>0</v>
          </cell>
        </row>
        <row r="478">
          <cell r="K478">
            <v>0</v>
          </cell>
        </row>
        <row r="479">
          <cell r="K479">
            <v>0</v>
          </cell>
        </row>
        <row r="480">
          <cell r="K480">
            <v>0</v>
          </cell>
        </row>
        <row r="481">
          <cell r="K481">
            <v>0</v>
          </cell>
        </row>
        <row r="482">
          <cell r="K482">
            <v>0</v>
          </cell>
        </row>
        <row r="483">
          <cell r="K483">
            <v>0</v>
          </cell>
        </row>
        <row r="484">
          <cell r="K484">
            <v>0</v>
          </cell>
        </row>
        <row r="485">
          <cell r="K485">
            <v>0</v>
          </cell>
        </row>
        <row r="486">
          <cell r="K486">
            <v>0</v>
          </cell>
        </row>
        <row r="487">
          <cell r="K487">
            <v>0</v>
          </cell>
        </row>
        <row r="488">
          <cell r="K488">
            <v>0</v>
          </cell>
        </row>
        <row r="489">
          <cell r="K489">
            <v>0</v>
          </cell>
        </row>
        <row r="490">
          <cell r="K490">
            <v>0</v>
          </cell>
        </row>
        <row r="491">
          <cell r="K491">
            <v>0</v>
          </cell>
        </row>
        <row r="492">
          <cell r="K492">
            <v>0</v>
          </cell>
        </row>
        <row r="493">
          <cell r="K493">
            <v>0</v>
          </cell>
        </row>
        <row r="494">
          <cell r="K494">
            <v>0</v>
          </cell>
        </row>
        <row r="495">
          <cell r="K495">
            <v>0</v>
          </cell>
        </row>
        <row r="496">
          <cell r="K496">
            <v>0</v>
          </cell>
        </row>
        <row r="497">
          <cell r="K497">
            <v>0</v>
          </cell>
        </row>
        <row r="498">
          <cell r="K498">
            <v>0</v>
          </cell>
        </row>
        <row r="499">
          <cell r="K499">
            <v>0</v>
          </cell>
        </row>
        <row r="500">
          <cell r="K500">
            <v>0</v>
          </cell>
        </row>
        <row r="501">
          <cell r="K501">
            <v>0</v>
          </cell>
        </row>
        <row r="502">
          <cell r="K502">
            <v>0</v>
          </cell>
        </row>
        <row r="503">
          <cell r="K503">
            <v>0</v>
          </cell>
        </row>
        <row r="504">
          <cell r="K504">
            <v>0</v>
          </cell>
        </row>
        <row r="505">
          <cell r="K505">
            <v>0</v>
          </cell>
        </row>
        <row r="506">
          <cell r="K506">
            <v>0</v>
          </cell>
        </row>
        <row r="507">
          <cell r="K507">
            <v>0</v>
          </cell>
        </row>
        <row r="508">
          <cell r="K508">
            <v>0</v>
          </cell>
        </row>
        <row r="509">
          <cell r="K509">
            <v>0</v>
          </cell>
        </row>
        <row r="510">
          <cell r="K510">
            <v>0</v>
          </cell>
        </row>
        <row r="511">
          <cell r="K511">
            <v>0</v>
          </cell>
        </row>
        <row r="512">
          <cell r="K512">
            <v>0</v>
          </cell>
        </row>
        <row r="513">
          <cell r="K513">
            <v>0</v>
          </cell>
        </row>
        <row r="514">
          <cell r="K514">
            <v>0</v>
          </cell>
        </row>
        <row r="515">
          <cell r="K515">
            <v>0</v>
          </cell>
        </row>
        <row r="516">
          <cell r="K516">
            <v>0</v>
          </cell>
        </row>
        <row r="517">
          <cell r="K517">
            <v>0</v>
          </cell>
        </row>
        <row r="518">
          <cell r="K518">
            <v>0</v>
          </cell>
        </row>
        <row r="519">
          <cell r="K519">
            <v>0</v>
          </cell>
        </row>
        <row r="520">
          <cell r="K520">
            <v>0</v>
          </cell>
        </row>
        <row r="521">
          <cell r="K521">
            <v>0</v>
          </cell>
        </row>
        <row r="522">
          <cell r="K522">
            <v>0</v>
          </cell>
        </row>
        <row r="523">
          <cell r="K523">
            <v>0</v>
          </cell>
        </row>
        <row r="524">
          <cell r="K524">
            <v>0</v>
          </cell>
        </row>
        <row r="525">
          <cell r="K525">
            <v>0</v>
          </cell>
        </row>
        <row r="526">
          <cell r="K526">
            <v>0</v>
          </cell>
        </row>
        <row r="527">
          <cell r="K527">
            <v>0</v>
          </cell>
        </row>
        <row r="528">
          <cell r="K528">
            <v>0</v>
          </cell>
        </row>
        <row r="529">
          <cell r="K529">
            <v>0</v>
          </cell>
        </row>
        <row r="530">
          <cell r="K530">
            <v>0</v>
          </cell>
        </row>
        <row r="531">
          <cell r="K531">
            <v>0</v>
          </cell>
        </row>
        <row r="532">
          <cell r="K532">
            <v>0</v>
          </cell>
        </row>
        <row r="533">
          <cell r="K533">
            <v>0</v>
          </cell>
        </row>
        <row r="534">
          <cell r="K534">
            <v>0</v>
          </cell>
        </row>
        <row r="535">
          <cell r="K535">
            <v>0</v>
          </cell>
        </row>
        <row r="536">
          <cell r="K536">
            <v>0</v>
          </cell>
        </row>
        <row r="537">
          <cell r="K537">
            <v>0</v>
          </cell>
        </row>
        <row r="538">
          <cell r="K538">
            <v>0</v>
          </cell>
        </row>
        <row r="539">
          <cell r="K539">
            <v>0</v>
          </cell>
        </row>
        <row r="540">
          <cell r="K540">
            <v>0</v>
          </cell>
        </row>
        <row r="541">
          <cell r="K541">
            <v>0</v>
          </cell>
        </row>
        <row r="542">
          <cell r="K542">
            <v>0</v>
          </cell>
        </row>
        <row r="543">
          <cell r="K543">
            <v>0</v>
          </cell>
        </row>
        <row r="544">
          <cell r="K544">
            <v>0</v>
          </cell>
        </row>
        <row r="545">
          <cell r="K545">
            <v>0</v>
          </cell>
        </row>
        <row r="546">
          <cell r="K546">
            <v>0</v>
          </cell>
        </row>
        <row r="547">
          <cell r="K547">
            <v>0</v>
          </cell>
        </row>
        <row r="548">
          <cell r="K548">
            <v>0</v>
          </cell>
        </row>
        <row r="549">
          <cell r="K549">
            <v>0</v>
          </cell>
        </row>
        <row r="550">
          <cell r="K550">
            <v>0</v>
          </cell>
        </row>
        <row r="551">
          <cell r="K551">
            <v>0</v>
          </cell>
        </row>
        <row r="552">
          <cell r="K552">
            <v>0</v>
          </cell>
        </row>
        <row r="553">
          <cell r="K553">
            <v>0</v>
          </cell>
        </row>
        <row r="554">
          <cell r="K554">
            <v>0</v>
          </cell>
        </row>
        <row r="555">
          <cell r="K555">
            <v>0</v>
          </cell>
        </row>
        <row r="556">
          <cell r="K556">
            <v>0</v>
          </cell>
        </row>
        <row r="557">
          <cell r="K557">
            <v>0</v>
          </cell>
        </row>
        <row r="558">
          <cell r="K558">
            <v>0</v>
          </cell>
        </row>
        <row r="559">
          <cell r="K559">
            <v>0</v>
          </cell>
        </row>
        <row r="560">
          <cell r="K560">
            <v>0</v>
          </cell>
        </row>
        <row r="561">
          <cell r="K561">
            <v>0</v>
          </cell>
        </row>
        <row r="562">
          <cell r="K562">
            <v>0</v>
          </cell>
        </row>
        <row r="563">
          <cell r="K563">
            <v>0</v>
          </cell>
        </row>
        <row r="564">
          <cell r="K564">
            <v>0</v>
          </cell>
        </row>
        <row r="565">
          <cell r="K565">
            <v>0</v>
          </cell>
        </row>
        <row r="566">
          <cell r="K566">
            <v>0</v>
          </cell>
        </row>
        <row r="567">
          <cell r="K567">
            <v>0</v>
          </cell>
        </row>
        <row r="568">
          <cell r="K568">
            <v>0</v>
          </cell>
        </row>
        <row r="569">
          <cell r="K569">
            <v>0</v>
          </cell>
        </row>
        <row r="570">
          <cell r="K570">
            <v>0</v>
          </cell>
        </row>
        <row r="571">
          <cell r="K571">
            <v>0</v>
          </cell>
        </row>
        <row r="572">
          <cell r="K572">
            <v>0</v>
          </cell>
        </row>
        <row r="573">
          <cell r="K573">
            <v>0</v>
          </cell>
        </row>
        <row r="574">
          <cell r="K574">
            <v>0</v>
          </cell>
        </row>
        <row r="575">
          <cell r="K575">
            <v>0</v>
          </cell>
        </row>
        <row r="576">
          <cell r="K576">
            <v>0</v>
          </cell>
        </row>
        <row r="577">
          <cell r="K577">
            <v>0</v>
          </cell>
        </row>
        <row r="578">
          <cell r="K578">
            <v>0</v>
          </cell>
        </row>
        <row r="579">
          <cell r="K579">
            <v>0</v>
          </cell>
        </row>
        <row r="580">
          <cell r="K580">
            <v>0</v>
          </cell>
        </row>
        <row r="581">
          <cell r="K581">
            <v>0</v>
          </cell>
        </row>
        <row r="582">
          <cell r="K582">
            <v>0</v>
          </cell>
        </row>
        <row r="583">
          <cell r="K583">
            <v>0</v>
          </cell>
        </row>
        <row r="584">
          <cell r="K584">
            <v>0</v>
          </cell>
        </row>
        <row r="585">
          <cell r="K585">
            <v>0</v>
          </cell>
        </row>
        <row r="586">
          <cell r="K586">
            <v>0</v>
          </cell>
        </row>
        <row r="587">
          <cell r="K587">
            <v>0</v>
          </cell>
        </row>
        <row r="588">
          <cell r="K588">
            <v>0</v>
          </cell>
        </row>
        <row r="589">
          <cell r="K589">
            <v>0</v>
          </cell>
        </row>
        <row r="590">
          <cell r="K590">
            <v>0</v>
          </cell>
        </row>
        <row r="591">
          <cell r="K591">
            <v>0</v>
          </cell>
        </row>
        <row r="592">
          <cell r="K592">
            <v>0</v>
          </cell>
        </row>
        <row r="593">
          <cell r="K593">
            <v>0</v>
          </cell>
        </row>
        <row r="594">
          <cell r="K594">
            <v>0</v>
          </cell>
        </row>
        <row r="595">
          <cell r="K595">
            <v>0</v>
          </cell>
        </row>
        <row r="596">
          <cell r="K596">
            <v>0</v>
          </cell>
        </row>
        <row r="597">
          <cell r="K597">
            <v>0</v>
          </cell>
        </row>
        <row r="598">
          <cell r="K598">
            <v>0</v>
          </cell>
        </row>
        <row r="599">
          <cell r="K599">
            <v>0</v>
          </cell>
        </row>
        <row r="600">
          <cell r="K600">
            <v>0</v>
          </cell>
        </row>
        <row r="601">
          <cell r="K601">
            <v>0</v>
          </cell>
        </row>
        <row r="602">
          <cell r="K602">
            <v>0</v>
          </cell>
        </row>
        <row r="603">
          <cell r="K603">
            <v>0</v>
          </cell>
        </row>
        <row r="604">
          <cell r="K604">
            <v>0</v>
          </cell>
        </row>
        <row r="605">
          <cell r="K605">
            <v>0</v>
          </cell>
        </row>
        <row r="606">
          <cell r="K606">
            <v>0</v>
          </cell>
        </row>
        <row r="607">
          <cell r="K607">
            <v>0</v>
          </cell>
        </row>
        <row r="608">
          <cell r="K608">
            <v>0</v>
          </cell>
        </row>
        <row r="609">
          <cell r="K609">
            <v>0</v>
          </cell>
        </row>
        <row r="610">
          <cell r="K610">
            <v>0</v>
          </cell>
        </row>
        <row r="611">
          <cell r="K611">
            <v>0</v>
          </cell>
        </row>
        <row r="612">
          <cell r="K612">
            <v>0</v>
          </cell>
        </row>
        <row r="613">
          <cell r="K613">
            <v>0</v>
          </cell>
        </row>
        <row r="614">
          <cell r="K614">
            <v>0</v>
          </cell>
        </row>
        <row r="615">
          <cell r="K615">
            <v>0</v>
          </cell>
        </row>
        <row r="616">
          <cell r="K616">
            <v>0</v>
          </cell>
        </row>
        <row r="617">
          <cell r="K617">
            <v>0</v>
          </cell>
        </row>
        <row r="618">
          <cell r="K618">
            <v>0</v>
          </cell>
        </row>
        <row r="619">
          <cell r="K619">
            <v>0</v>
          </cell>
        </row>
        <row r="620">
          <cell r="K620">
            <v>0</v>
          </cell>
        </row>
        <row r="621">
          <cell r="K621">
            <v>0</v>
          </cell>
        </row>
        <row r="622">
          <cell r="K622">
            <v>0</v>
          </cell>
        </row>
        <row r="623">
          <cell r="K623">
            <v>0</v>
          </cell>
        </row>
        <row r="624">
          <cell r="K624">
            <v>0</v>
          </cell>
        </row>
        <row r="625">
          <cell r="K625">
            <v>0</v>
          </cell>
        </row>
        <row r="626">
          <cell r="K626">
            <v>0</v>
          </cell>
        </row>
        <row r="627">
          <cell r="K627">
            <v>0</v>
          </cell>
        </row>
        <row r="628">
          <cell r="K628">
            <v>0</v>
          </cell>
        </row>
        <row r="629">
          <cell r="K629">
            <v>0</v>
          </cell>
        </row>
        <row r="630">
          <cell r="K630">
            <v>0</v>
          </cell>
        </row>
        <row r="631">
          <cell r="K631">
            <v>0</v>
          </cell>
        </row>
        <row r="632">
          <cell r="K632">
            <v>0</v>
          </cell>
        </row>
        <row r="633">
          <cell r="K633">
            <v>0</v>
          </cell>
        </row>
        <row r="634">
          <cell r="K634">
            <v>0</v>
          </cell>
        </row>
        <row r="635">
          <cell r="K635">
            <v>0</v>
          </cell>
        </row>
        <row r="636">
          <cell r="K636">
            <v>0</v>
          </cell>
        </row>
        <row r="637">
          <cell r="K637">
            <v>0</v>
          </cell>
        </row>
        <row r="638">
          <cell r="K638">
            <v>0</v>
          </cell>
        </row>
        <row r="639">
          <cell r="K639">
            <v>0</v>
          </cell>
        </row>
        <row r="640">
          <cell r="K640">
            <v>0</v>
          </cell>
        </row>
        <row r="641">
          <cell r="K641">
            <v>0</v>
          </cell>
        </row>
        <row r="642">
          <cell r="K642">
            <v>0</v>
          </cell>
        </row>
        <row r="643">
          <cell r="K643">
            <v>0</v>
          </cell>
        </row>
        <row r="644">
          <cell r="K644">
            <v>0</v>
          </cell>
        </row>
        <row r="645">
          <cell r="K645">
            <v>0</v>
          </cell>
        </row>
        <row r="646">
          <cell r="K646">
            <v>0</v>
          </cell>
        </row>
        <row r="647">
          <cell r="K647">
            <v>0</v>
          </cell>
        </row>
        <row r="648">
          <cell r="K648">
            <v>0</v>
          </cell>
        </row>
        <row r="649">
          <cell r="K649">
            <v>0</v>
          </cell>
        </row>
        <row r="650">
          <cell r="K650">
            <v>362825</v>
          </cell>
        </row>
        <row r="651">
          <cell r="K651">
            <v>362825</v>
          </cell>
        </row>
        <row r="652">
          <cell r="K652">
            <v>0</v>
          </cell>
        </row>
        <row r="653">
          <cell r="K653">
            <v>362825</v>
          </cell>
        </row>
        <row r="654">
          <cell r="K654">
            <v>0</v>
          </cell>
        </row>
        <row r="655">
          <cell r="K655">
            <v>0</v>
          </cell>
        </row>
        <row r="656">
          <cell r="K656">
            <v>0</v>
          </cell>
        </row>
        <row r="657">
          <cell r="K657">
            <v>0</v>
          </cell>
        </row>
        <row r="658">
          <cell r="K658">
            <v>362825</v>
          </cell>
        </row>
        <row r="659">
          <cell r="K659">
            <v>72565</v>
          </cell>
        </row>
        <row r="660">
          <cell r="K660">
            <v>72565</v>
          </cell>
        </row>
        <row r="661">
          <cell r="K661">
            <v>0</v>
          </cell>
        </row>
        <row r="662">
          <cell r="K662">
            <v>0</v>
          </cell>
        </row>
        <row r="663">
          <cell r="K663">
            <v>0</v>
          </cell>
        </row>
        <row r="664">
          <cell r="K664">
            <v>0</v>
          </cell>
        </row>
        <row r="665">
          <cell r="K665">
            <v>0</v>
          </cell>
        </row>
        <row r="666">
          <cell r="K666">
            <v>0</v>
          </cell>
        </row>
        <row r="667">
          <cell r="K667">
            <v>0</v>
          </cell>
        </row>
        <row r="668">
          <cell r="K668">
            <v>0</v>
          </cell>
        </row>
        <row r="669">
          <cell r="K669">
            <v>0</v>
          </cell>
        </row>
        <row r="670">
          <cell r="K670">
            <v>0</v>
          </cell>
        </row>
        <row r="671">
          <cell r="K671">
            <v>0</v>
          </cell>
        </row>
        <row r="672">
          <cell r="K672">
            <v>0</v>
          </cell>
        </row>
        <row r="673">
          <cell r="K673">
            <v>0</v>
          </cell>
        </row>
        <row r="674">
          <cell r="K674">
            <v>0</v>
          </cell>
        </row>
        <row r="675">
          <cell r="K675">
            <v>0</v>
          </cell>
        </row>
        <row r="676">
          <cell r="K676">
            <v>0</v>
          </cell>
        </row>
        <row r="677">
          <cell r="K677">
            <v>0</v>
          </cell>
        </row>
        <row r="678">
          <cell r="K678">
            <v>0</v>
          </cell>
        </row>
        <row r="679">
          <cell r="K679">
            <v>0</v>
          </cell>
        </row>
        <row r="680">
          <cell r="K680">
            <v>0</v>
          </cell>
        </row>
        <row r="681">
          <cell r="K681">
            <v>0</v>
          </cell>
        </row>
        <row r="682">
          <cell r="K682">
            <v>0</v>
          </cell>
        </row>
        <row r="683">
          <cell r="K683">
            <v>0</v>
          </cell>
        </row>
        <row r="684">
          <cell r="K684">
            <v>0</v>
          </cell>
        </row>
        <row r="685">
          <cell r="K685">
            <v>0</v>
          </cell>
        </row>
        <row r="686">
          <cell r="K686">
            <v>0</v>
          </cell>
        </row>
        <row r="687">
          <cell r="K687">
            <v>0</v>
          </cell>
        </row>
        <row r="688">
          <cell r="K688">
            <v>0</v>
          </cell>
        </row>
        <row r="689">
          <cell r="K689">
            <v>0</v>
          </cell>
        </row>
        <row r="690">
          <cell r="K690">
            <v>0</v>
          </cell>
        </row>
        <row r="691">
          <cell r="K691">
            <v>0</v>
          </cell>
        </row>
        <row r="692">
          <cell r="K692">
            <v>0</v>
          </cell>
        </row>
        <row r="693">
          <cell r="K693">
            <v>0</v>
          </cell>
        </row>
        <row r="694">
          <cell r="K694">
            <v>0</v>
          </cell>
        </row>
        <row r="695">
          <cell r="K695">
            <v>0</v>
          </cell>
        </row>
        <row r="696">
          <cell r="K696">
            <v>0</v>
          </cell>
        </row>
        <row r="697">
          <cell r="K697">
            <v>0</v>
          </cell>
        </row>
        <row r="698">
          <cell r="K698">
            <v>0</v>
          </cell>
        </row>
        <row r="699">
          <cell r="K699">
            <v>0</v>
          </cell>
        </row>
        <row r="700">
          <cell r="K700">
            <v>0</v>
          </cell>
        </row>
        <row r="701">
          <cell r="K701">
            <v>0</v>
          </cell>
        </row>
        <row r="702">
          <cell r="K702">
            <v>0</v>
          </cell>
        </row>
        <row r="703">
          <cell r="K703">
            <v>0</v>
          </cell>
        </row>
        <row r="704">
          <cell r="K704">
            <v>0</v>
          </cell>
        </row>
        <row r="705">
          <cell r="K705">
            <v>0</v>
          </cell>
        </row>
        <row r="706">
          <cell r="K706">
            <v>0</v>
          </cell>
        </row>
        <row r="707">
          <cell r="K707">
            <v>0</v>
          </cell>
        </row>
        <row r="708">
          <cell r="K708">
            <v>0</v>
          </cell>
        </row>
        <row r="709">
          <cell r="K709">
            <v>0</v>
          </cell>
        </row>
        <row r="710">
          <cell r="K710">
            <v>0</v>
          </cell>
        </row>
        <row r="711">
          <cell r="K711">
            <v>0</v>
          </cell>
        </row>
        <row r="712">
          <cell r="K712">
            <v>0</v>
          </cell>
        </row>
        <row r="713">
          <cell r="K713">
            <v>0</v>
          </cell>
        </row>
        <row r="714">
          <cell r="K714">
            <v>0</v>
          </cell>
        </row>
        <row r="715">
          <cell r="K715">
            <v>0</v>
          </cell>
        </row>
        <row r="716">
          <cell r="K716">
            <v>0</v>
          </cell>
        </row>
        <row r="717">
          <cell r="K717">
            <v>0</v>
          </cell>
        </row>
        <row r="718">
          <cell r="K718">
            <v>0</v>
          </cell>
        </row>
        <row r="719">
          <cell r="K719">
            <v>0</v>
          </cell>
        </row>
        <row r="720">
          <cell r="K720">
            <v>0</v>
          </cell>
        </row>
        <row r="721">
          <cell r="K721">
            <v>0</v>
          </cell>
        </row>
        <row r="722">
          <cell r="K722">
            <v>0</v>
          </cell>
        </row>
        <row r="723">
          <cell r="K723">
            <v>0</v>
          </cell>
        </row>
        <row r="724">
          <cell r="K724">
            <v>0</v>
          </cell>
        </row>
        <row r="725">
          <cell r="K725">
            <v>0</v>
          </cell>
        </row>
        <row r="726">
          <cell r="K726">
            <v>0</v>
          </cell>
        </row>
        <row r="727">
          <cell r="K727">
            <v>0</v>
          </cell>
        </row>
        <row r="728">
          <cell r="K728">
            <v>0</v>
          </cell>
        </row>
        <row r="729">
          <cell r="K729">
            <v>0</v>
          </cell>
        </row>
        <row r="730">
          <cell r="K730">
            <v>0</v>
          </cell>
        </row>
        <row r="731">
          <cell r="K731">
            <v>0</v>
          </cell>
        </row>
        <row r="732">
          <cell r="K732">
            <v>0</v>
          </cell>
        </row>
        <row r="733">
          <cell r="K733">
            <v>0</v>
          </cell>
        </row>
        <row r="734">
          <cell r="K734">
            <v>0</v>
          </cell>
        </row>
        <row r="735">
          <cell r="K735">
            <v>0</v>
          </cell>
        </row>
        <row r="736">
          <cell r="K736">
            <v>0</v>
          </cell>
        </row>
        <row r="737">
          <cell r="K737">
            <v>0</v>
          </cell>
        </row>
        <row r="738">
          <cell r="K738">
            <v>0</v>
          </cell>
        </row>
        <row r="739">
          <cell r="K739">
            <v>0</v>
          </cell>
        </row>
        <row r="740">
          <cell r="K740">
            <v>0</v>
          </cell>
        </row>
        <row r="741">
          <cell r="K741">
            <v>0</v>
          </cell>
        </row>
        <row r="742">
          <cell r="K742">
            <v>0</v>
          </cell>
        </row>
        <row r="743">
          <cell r="K743">
            <v>0</v>
          </cell>
        </row>
        <row r="744">
          <cell r="K744">
            <v>0</v>
          </cell>
        </row>
        <row r="745">
          <cell r="K745">
            <v>0</v>
          </cell>
        </row>
        <row r="746">
          <cell r="K746">
            <v>0</v>
          </cell>
        </row>
        <row r="747">
          <cell r="K747">
            <v>0</v>
          </cell>
        </row>
        <row r="748">
          <cell r="K748">
            <v>0</v>
          </cell>
        </row>
        <row r="749">
          <cell r="K749">
            <v>0</v>
          </cell>
        </row>
        <row r="750">
          <cell r="K750">
            <v>0</v>
          </cell>
        </row>
        <row r="751">
          <cell r="K751">
            <v>0</v>
          </cell>
        </row>
        <row r="752">
          <cell r="K752">
            <v>0</v>
          </cell>
        </row>
        <row r="753">
          <cell r="K753">
            <v>0</v>
          </cell>
        </row>
        <row r="754">
          <cell r="K754">
            <v>0</v>
          </cell>
        </row>
        <row r="755">
          <cell r="K755">
            <v>0</v>
          </cell>
        </row>
        <row r="756">
          <cell r="K756">
            <v>0</v>
          </cell>
        </row>
        <row r="757">
          <cell r="K757">
            <v>0</v>
          </cell>
        </row>
        <row r="758">
          <cell r="K758">
            <v>0</v>
          </cell>
        </row>
        <row r="759">
          <cell r="K759">
            <v>0</v>
          </cell>
        </row>
        <row r="760">
          <cell r="K760">
            <v>0</v>
          </cell>
        </row>
        <row r="761">
          <cell r="K761">
            <v>0</v>
          </cell>
        </row>
        <row r="762">
          <cell r="K762">
            <v>0</v>
          </cell>
        </row>
        <row r="763">
          <cell r="K763">
            <v>0</v>
          </cell>
        </row>
        <row r="764">
          <cell r="K764">
            <v>0</v>
          </cell>
        </row>
        <row r="765">
          <cell r="K765">
            <v>0</v>
          </cell>
        </row>
        <row r="766">
          <cell r="K766">
            <v>0</v>
          </cell>
        </row>
        <row r="767">
          <cell r="K767">
            <v>0</v>
          </cell>
        </row>
        <row r="768">
          <cell r="K768">
            <v>0</v>
          </cell>
        </row>
        <row r="769">
          <cell r="K769">
            <v>0</v>
          </cell>
        </row>
        <row r="770">
          <cell r="K770">
            <v>0</v>
          </cell>
        </row>
        <row r="771">
          <cell r="K771">
            <v>0</v>
          </cell>
        </row>
        <row r="772">
          <cell r="K772">
            <v>0</v>
          </cell>
        </row>
        <row r="773">
          <cell r="K773">
            <v>0</v>
          </cell>
        </row>
        <row r="774">
          <cell r="K774">
            <v>0</v>
          </cell>
        </row>
        <row r="775">
          <cell r="K775">
            <v>0</v>
          </cell>
        </row>
        <row r="776">
          <cell r="K776">
            <v>0</v>
          </cell>
        </row>
        <row r="777">
          <cell r="K777">
            <v>0</v>
          </cell>
        </row>
        <row r="778">
          <cell r="K778">
            <v>0</v>
          </cell>
        </row>
        <row r="779">
          <cell r="K779">
            <v>0</v>
          </cell>
        </row>
        <row r="780">
          <cell r="K780">
            <v>0</v>
          </cell>
        </row>
        <row r="781">
          <cell r="K781">
            <v>0</v>
          </cell>
        </row>
        <row r="782">
          <cell r="K782">
            <v>0</v>
          </cell>
        </row>
        <row r="783">
          <cell r="K783">
            <v>0</v>
          </cell>
        </row>
        <row r="784">
          <cell r="K784">
            <v>0</v>
          </cell>
        </row>
        <row r="785">
          <cell r="K785">
            <v>0</v>
          </cell>
        </row>
        <row r="786">
          <cell r="K786">
            <v>0</v>
          </cell>
        </row>
        <row r="787">
          <cell r="K787">
            <v>0</v>
          </cell>
        </row>
        <row r="788">
          <cell r="K788">
            <v>0</v>
          </cell>
        </row>
        <row r="789">
          <cell r="K789">
            <v>0</v>
          </cell>
        </row>
        <row r="790">
          <cell r="K790">
            <v>0</v>
          </cell>
        </row>
        <row r="791">
          <cell r="K791">
            <v>0</v>
          </cell>
        </row>
        <row r="792">
          <cell r="K792">
            <v>0</v>
          </cell>
        </row>
        <row r="793">
          <cell r="K793">
            <v>0</v>
          </cell>
        </row>
        <row r="794">
          <cell r="K794">
            <v>0</v>
          </cell>
        </row>
        <row r="795">
          <cell r="K795">
            <v>0</v>
          </cell>
        </row>
        <row r="796">
          <cell r="K796">
            <v>0</v>
          </cell>
        </row>
        <row r="797">
          <cell r="K797">
            <v>0</v>
          </cell>
        </row>
        <row r="798">
          <cell r="K798">
            <v>0</v>
          </cell>
        </row>
        <row r="799">
          <cell r="K799">
            <v>0</v>
          </cell>
        </row>
        <row r="800">
          <cell r="K800">
            <v>0</v>
          </cell>
        </row>
        <row r="801">
          <cell r="K801">
            <v>0</v>
          </cell>
        </row>
        <row r="802">
          <cell r="K802">
            <v>0</v>
          </cell>
        </row>
        <row r="803">
          <cell r="K803">
            <v>0</v>
          </cell>
        </row>
        <row r="804">
          <cell r="K804">
            <v>0</v>
          </cell>
        </row>
        <row r="805">
          <cell r="K805">
            <v>0</v>
          </cell>
        </row>
        <row r="806">
          <cell r="K806">
            <v>0</v>
          </cell>
        </row>
        <row r="807">
          <cell r="K807">
            <v>0</v>
          </cell>
        </row>
        <row r="808">
          <cell r="K808">
            <v>0</v>
          </cell>
        </row>
        <row r="809">
          <cell r="K809">
            <v>0</v>
          </cell>
        </row>
        <row r="810">
          <cell r="K810">
            <v>0</v>
          </cell>
        </row>
        <row r="811">
          <cell r="K811">
            <v>0</v>
          </cell>
        </row>
        <row r="812">
          <cell r="K812">
            <v>0</v>
          </cell>
        </row>
        <row r="813">
          <cell r="K813">
            <v>0</v>
          </cell>
        </row>
        <row r="814">
          <cell r="K814">
            <v>0</v>
          </cell>
        </row>
        <row r="815">
          <cell r="K815">
            <v>0</v>
          </cell>
        </row>
        <row r="816">
          <cell r="K816">
            <v>0</v>
          </cell>
        </row>
        <row r="817">
          <cell r="K817">
            <v>0</v>
          </cell>
        </row>
        <row r="818">
          <cell r="K818">
            <v>0</v>
          </cell>
        </row>
        <row r="819">
          <cell r="K819">
            <v>0</v>
          </cell>
        </row>
        <row r="820">
          <cell r="K820">
            <v>0</v>
          </cell>
        </row>
        <row r="821">
          <cell r="K821">
            <v>0</v>
          </cell>
        </row>
        <row r="822">
          <cell r="K822">
            <v>0</v>
          </cell>
        </row>
        <row r="823">
          <cell r="K823">
            <v>0</v>
          </cell>
        </row>
        <row r="824">
          <cell r="K824">
            <v>0</v>
          </cell>
        </row>
        <row r="825">
          <cell r="K825">
            <v>0</v>
          </cell>
        </row>
        <row r="826">
          <cell r="K826">
            <v>0</v>
          </cell>
        </row>
        <row r="827">
          <cell r="K827">
            <v>0</v>
          </cell>
        </row>
        <row r="828">
          <cell r="K828">
            <v>0</v>
          </cell>
        </row>
        <row r="829">
          <cell r="K829">
            <v>0</v>
          </cell>
        </row>
        <row r="830">
          <cell r="K830">
            <v>0</v>
          </cell>
        </row>
        <row r="831">
          <cell r="K831">
            <v>0</v>
          </cell>
        </row>
        <row r="832">
          <cell r="K832">
            <v>0</v>
          </cell>
        </row>
        <row r="833">
          <cell r="K833">
            <v>0</v>
          </cell>
        </row>
        <row r="834">
          <cell r="K834">
            <v>0</v>
          </cell>
        </row>
        <row r="835">
          <cell r="K835">
            <v>0</v>
          </cell>
        </row>
        <row r="836">
          <cell r="K836">
            <v>0</v>
          </cell>
        </row>
        <row r="837">
          <cell r="K837">
            <v>0</v>
          </cell>
        </row>
        <row r="838">
          <cell r="K838">
            <v>0</v>
          </cell>
        </row>
        <row r="839">
          <cell r="K839">
            <v>0</v>
          </cell>
        </row>
        <row r="840">
          <cell r="K840">
            <v>0</v>
          </cell>
        </row>
        <row r="841">
          <cell r="K841">
            <v>0</v>
          </cell>
        </row>
        <row r="842">
          <cell r="K842">
            <v>0</v>
          </cell>
        </row>
        <row r="843">
          <cell r="K843">
            <v>0</v>
          </cell>
        </row>
        <row r="844">
          <cell r="K844">
            <v>0</v>
          </cell>
        </row>
        <row r="845">
          <cell r="K845">
            <v>0</v>
          </cell>
        </row>
        <row r="846">
          <cell r="K846">
            <v>0</v>
          </cell>
        </row>
        <row r="847">
          <cell r="K847">
            <v>0</v>
          </cell>
        </row>
        <row r="848">
          <cell r="K848">
            <v>0</v>
          </cell>
        </row>
        <row r="849">
          <cell r="K849">
            <v>0</v>
          </cell>
        </row>
        <row r="850">
          <cell r="K850">
            <v>0</v>
          </cell>
        </row>
        <row r="851">
          <cell r="K851">
            <v>0</v>
          </cell>
        </row>
        <row r="852">
          <cell r="K852">
            <v>0</v>
          </cell>
        </row>
        <row r="853">
          <cell r="K853">
            <v>0</v>
          </cell>
        </row>
        <row r="854">
          <cell r="K854">
            <v>0</v>
          </cell>
        </row>
        <row r="855">
          <cell r="K855">
            <v>0</v>
          </cell>
        </row>
        <row r="856">
          <cell r="K856">
            <v>0</v>
          </cell>
        </row>
        <row r="857">
          <cell r="K857">
            <v>0</v>
          </cell>
        </row>
        <row r="858">
          <cell r="K858">
            <v>0</v>
          </cell>
        </row>
        <row r="859">
          <cell r="K859">
            <v>0</v>
          </cell>
        </row>
        <row r="860">
          <cell r="K860">
            <v>0</v>
          </cell>
        </row>
        <row r="861">
          <cell r="K861">
            <v>0</v>
          </cell>
        </row>
        <row r="862">
          <cell r="K862">
            <v>0</v>
          </cell>
        </row>
        <row r="863">
          <cell r="K863">
            <v>0</v>
          </cell>
        </row>
        <row r="864">
          <cell r="K864">
            <v>0</v>
          </cell>
        </row>
        <row r="865">
          <cell r="K865">
            <v>0</v>
          </cell>
        </row>
        <row r="866">
          <cell r="K866">
            <v>0</v>
          </cell>
        </row>
        <row r="867">
          <cell r="K867">
            <v>0</v>
          </cell>
        </row>
        <row r="868">
          <cell r="K868">
            <v>0</v>
          </cell>
        </row>
        <row r="869">
          <cell r="K869">
            <v>0</v>
          </cell>
        </row>
        <row r="870">
          <cell r="K870">
            <v>0</v>
          </cell>
        </row>
        <row r="871">
          <cell r="K871">
            <v>0</v>
          </cell>
        </row>
        <row r="872">
          <cell r="K872">
            <v>0</v>
          </cell>
        </row>
        <row r="873">
          <cell r="K873">
            <v>0</v>
          </cell>
        </row>
        <row r="874">
          <cell r="K874">
            <v>0</v>
          </cell>
        </row>
        <row r="875">
          <cell r="K875">
            <v>0</v>
          </cell>
        </row>
        <row r="876">
          <cell r="K876">
            <v>0</v>
          </cell>
        </row>
        <row r="877">
          <cell r="K877">
            <v>0</v>
          </cell>
        </row>
        <row r="878">
          <cell r="K878">
            <v>0</v>
          </cell>
        </row>
        <row r="879">
          <cell r="K879">
            <v>0</v>
          </cell>
        </row>
        <row r="880">
          <cell r="K880">
            <v>0</v>
          </cell>
        </row>
        <row r="881">
          <cell r="K881">
            <v>0</v>
          </cell>
        </row>
        <row r="882">
          <cell r="K882">
            <v>0</v>
          </cell>
        </row>
        <row r="883">
          <cell r="K883">
            <v>0</v>
          </cell>
        </row>
        <row r="884">
          <cell r="K884">
            <v>0</v>
          </cell>
        </row>
        <row r="885">
          <cell r="K885">
            <v>0</v>
          </cell>
        </row>
        <row r="886">
          <cell r="K886">
            <v>0</v>
          </cell>
        </row>
        <row r="887">
          <cell r="K887">
            <v>0</v>
          </cell>
        </row>
        <row r="888">
          <cell r="K888">
            <v>0</v>
          </cell>
        </row>
        <row r="889">
          <cell r="K889">
            <v>0</v>
          </cell>
        </row>
        <row r="890">
          <cell r="K890">
            <v>0</v>
          </cell>
        </row>
        <row r="891">
          <cell r="K891">
            <v>0</v>
          </cell>
        </row>
        <row r="892">
          <cell r="K892">
            <v>0</v>
          </cell>
        </row>
        <row r="893">
          <cell r="K893">
            <v>0</v>
          </cell>
        </row>
        <row r="894">
          <cell r="K894">
            <v>0</v>
          </cell>
        </row>
        <row r="895">
          <cell r="K895">
            <v>0</v>
          </cell>
        </row>
        <row r="896">
          <cell r="K896">
            <v>0</v>
          </cell>
        </row>
        <row r="897">
          <cell r="K897">
            <v>0</v>
          </cell>
        </row>
        <row r="898">
          <cell r="K898">
            <v>0</v>
          </cell>
        </row>
        <row r="899">
          <cell r="K899">
            <v>0</v>
          </cell>
        </row>
        <row r="900">
          <cell r="K900">
            <v>0</v>
          </cell>
        </row>
        <row r="901">
          <cell r="K901">
            <v>0</v>
          </cell>
        </row>
        <row r="902">
          <cell r="K902">
            <v>0</v>
          </cell>
        </row>
        <row r="903">
          <cell r="K903">
            <v>0</v>
          </cell>
        </row>
        <row r="904">
          <cell r="K904">
            <v>0</v>
          </cell>
        </row>
        <row r="905">
          <cell r="K905">
            <v>0</v>
          </cell>
        </row>
        <row r="906">
          <cell r="K906">
            <v>0</v>
          </cell>
        </row>
        <row r="907">
          <cell r="K907">
            <v>0</v>
          </cell>
        </row>
        <row r="908">
          <cell r="K908">
            <v>0</v>
          </cell>
        </row>
        <row r="909">
          <cell r="K909">
            <v>0</v>
          </cell>
        </row>
        <row r="910">
          <cell r="K910">
            <v>0</v>
          </cell>
        </row>
        <row r="911">
          <cell r="K911">
            <v>0</v>
          </cell>
        </row>
        <row r="912">
          <cell r="K912">
            <v>0</v>
          </cell>
        </row>
        <row r="913">
          <cell r="K913">
            <v>0</v>
          </cell>
        </row>
        <row r="914">
          <cell r="K914">
            <v>0</v>
          </cell>
        </row>
        <row r="915">
          <cell r="K915">
            <v>0</v>
          </cell>
        </row>
        <row r="916">
          <cell r="K916">
            <v>0</v>
          </cell>
        </row>
        <row r="917">
          <cell r="K917">
            <v>0</v>
          </cell>
        </row>
        <row r="918">
          <cell r="K918">
            <v>0</v>
          </cell>
        </row>
        <row r="919">
          <cell r="K919">
            <v>0</v>
          </cell>
        </row>
        <row r="920">
          <cell r="K920">
            <v>0</v>
          </cell>
        </row>
        <row r="921">
          <cell r="K921">
            <v>0</v>
          </cell>
        </row>
        <row r="922">
          <cell r="K922">
            <v>0</v>
          </cell>
        </row>
        <row r="923">
          <cell r="K923">
            <v>0</v>
          </cell>
        </row>
        <row r="924">
          <cell r="K924">
            <v>0</v>
          </cell>
        </row>
        <row r="925">
          <cell r="K925">
            <v>0</v>
          </cell>
        </row>
        <row r="926">
          <cell r="K926">
            <v>0</v>
          </cell>
        </row>
        <row r="927">
          <cell r="K927">
            <v>0</v>
          </cell>
        </row>
        <row r="928">
          <cell r="K928">
            <v>0</v>
          </cell>
        </row>
        <row r="929">
          <cell r="K929">
            <v>0</v>
          </cell>
        </row>
        <row r="930">
          <cell r="K930">
            <v>0</v>
          </cell>
        </row>
        <row r="931">
          <cell r="K931">
            <v>0</v>
          </cell>
        </row>
        <row r="932">
          <cell r="K932">
            <v>0</v>
          </cell>
        </row>
        <row r="933">
          <cell r="K933">
            <v>0</v>
          </cell>
        </row>
        <row r="934">
          <cell r="K934">
            <v>0</v>
          </cell>
        </row>
        <row r="935">
          <cell r="K935">
            <v>0</v>
          </cell>
        </row>
        <row r="936">
          <cell r="K936">
            <v>0</v>
          </cell>
        </row>
        <row r="937">
          <cell r="K937">
            <v>0</v>
          </cell>
        </row>
        <row r="938">
          <cell r="K938">
            <v>0</v>
          </cell>
        </row>
        <row r="939">
          <cell r="K939">
            <v>0</v>
          </cell>
        </row>
        <row r="940">
          <cell r="K940">
            <v>0</v>
          </cell>
        </row>
        <row r="941">
          <cell r="K941">
            <v>0</v>
          </cell>
        </row>
        <row r="942">
          <cell r="K942">
            <v>0</v>
          </cell>
        </row>
        <row r="943">
          <cell r="K943">
            <v>0</v>
          </cell>
        </row>
        <row r="944">
          <cell r="K944">
            <v>0</v>
          </cell>
        </row>
        <row r="945">
          <cell r="K945">
            <v>0</v>
          </cell>
        </row>
        <row r="946">
          <cell r="K946">
            <v>0</v>
          </cell>
        </row>
        <row r="947">
          <cell r="K947">
            <v>0</v>
          </cell>
        </row>
        <row r="948">
          <cell r="K948">
            <v>0</v>
          </cell>
        </row>
        <row r="949">
          <cell r="K949">
            <v>0</v>
          </cell>
        </row>
        <row r="950">
          <cell r="K950">
            <v>0</v>
          </cell>
        </row>
        <row r="951">
          <cell r="K951">
            <v>0</v>
          </cell>
        </row>
        <row r="952">
          <cell r="K952">
            <v>0</v>
          </cell>
        </row>
        <row r="953">
          <cell r="K953">
            <v>0</v>
          </cell>
        </row>
        <row r="954">
          <cell r="K954">
            <v>0</v>
          </cell>
        </row>
        <row r="955">
          <cell r="K955">
            <v>0</v>
          </cell>
        </row>
        <row r="956">
          <cell r="K956">
            <v>0</v>
          </cell>
        </row>
        <row r="957">
          <cell r="K957">
            <v>0</v>
          </cell>
        </row>
        <row r="958">
          <cell r="K958">
            <v>0</v>
          </cell>
        </row>
        <row r="959">
          <cell r="K959">
            <v>0</v>
          </cell>
        </row>
        <row r="960">
          <cell r="K960">
            <v>0</v>
          </cell>
        </row>
        <row r="961">
          <cell r="K961">
            <v>0</v>
          </cell>
        </row>
        <row r="962">
          <cell r="K962">
            <v>0</v>
          </cell>
        </row>
        <row r="963">
          <cell r="K963">
            <v>0</v>
          </cell>
        </row>
        <row r="964">
          <cell r="K964">
            <v>0</v>
          </cell>
        </row>
        <row r="965">
          <cell r="K965">
            <v>0</v>
          </cell>
        </row>
        <row r="966">
          <cell r="K966">
            <v>0</v>
          </cell>
        </row>
        <row r="967">
          <cell r="K967">
            <v>0</v>
          </cell>
        </row>
        <row r="968">
          <cell r="K968">
            <v>0</v>
          </cell>
        </row>
        <row r="969">
          <cell r="K969">
            <v>0</v>
          </cell>
        </row>
        <row r="970">
          <cell r="K970">
            <v>0</v>
          </cell>
        </row>
        <row r="971">
          <cell r="K971">
            <v>0</v>
          </cell>
        </row>
        <row r="972">
          <cell r="K972">
            <v>0</v>
          </cell>
        </row>
        <row r="973">
          <cell r="K973">
            <v>0</v>
          </cell>
        </row>
        <row r="974">
          <cell r="K974">
            <v>0</v>
          </cell>
        </row>
        <row r="975">
          <cell r="K975">
            <v>0</v>
          </cell>
        </row>
        <row r="976">
          <cell r="K976">
            <v>0</v>
          </cell>
        </row>
        <row r="977">
          <cell r="K977">
            <v>0</v>
          </cell>
        </row>
        <row r="978">
          <cell r="K978">
            <v>0</v>
          </cell>
        </row>
        <row r="979">
          <cell r="K979">
            <v>0</v>
          </cell>
        </row>
        <row r="980">
          <cell r="K980">
            <v>0</v>
          </cell>
        </row>
        <row r="981">
          <cell r="K981">
            <v>0</v>
          </cell>
        </row>
        <row r="982">
          <cell r="K982">
            <v>0</v>
          </cell>
        </row>
        <row r="983">
          <cell r="K983">
            <v>0</v>
          </cell>
        </row>
        <row r="984">
          <cell r="K984">
            <v>0</v>
          </cell>
        </row>
        <row r="985">
          <cell r="K985">
            <v>0</v>
          </cell>
        </row>
        <row r="986">
          <cell r="K986">
            <v>0</v>
          </cell>
        </row>
        <row r="987">
          <cell r="K987">
            <v>0</v>
          </cell>
        </row>
        <row r="988">
          <cell r="K988">
            <v>0</v>
          </cell>
        </row>
        <row r="989">
          <cell r="K989">
            <v>0</v>
          </cell>
        </row>
        <row r="990">
          <cell r="K990">
            <v>0</v>
          </cell>
        </row>
        <row r="991">
          <cell r="K991">
            <v>0</v>
          </cell>
        </row>
        <row r="992">
          <cell r="K992">
            <v>0</v>
          </cell>
        </row>
        <row r="993">
          <cell r="K993">
            <v>41218270</v>
          </cell>
        </row>
        <row r="994">
          <cell r="K994">
            <v>0</v>
          </cell>
        </row>
        <row r="995">
          <cell r="K995">
            <v>0</v>
          </cell>
        </row>
        <row r="996">
          <cell r="K996">
            <v>0</v>
          </cell>
        </row>
        <row r="997">
          <cell r="K997">
            <v>41218270</v>
          </cell>
        </row>
        <row r="998">
          <cell r="K998">
            <v>0</v>
          </cell>
        </row>
        <row r="999">
          <cell r="K999">
            <v>0</v>
          </cell>
        </row>
        <row r="1000">
          <cell r="K1000">
            <v>0</v>
          </cell>
        </row>
        <row r="1001">
          <cell r="K1001">
            <v>126877021</v>
          </cell>
        </row>
        <row r="1002">
          <cell r="K1002">
            <v>168095290</v>
          </cell>
        </row>
        <row r="1003">
          <cell r="K1003">
            <v>0</v>
          </cell>
        </row>
        <row r="1004">
          <cell r="K1004">
            <v>0</v>
          </cell>
        </row>
        <row r="1005">
          <cell r="K1005">
            <v>0</v>
          </cell>
        </row>
        <row r="1006">
          <cell r="K1006">
            <v>0</v>
          </cell>
        </row>
        <row r="1007">
          <cell r="K1007">
            <v>24067141</v>
          </cell>
        </row>
        <row r="1008">
          <cell r="K1008">
            <v>30304</v>
          </cell>
        </row>
        <row r="1009">
          <cell r="K1009">
            <v>168095290</v>
          </cell>
        </row>
        <row r="1010">
          <cell r="K1010">
            <v>0</v>
          </cell>
        </row>
        <row r="1011">
          <cell r="K1011">
            <v>0</v>
          </cell>
        </row>
        <row r="1012">
          <cell r="K1012">
            <v>144003906</v>
          </cell>
        </row>
        <row r="1013">
          <cell r="K1013">
            <v>0</v>
          </cell>
        </row>
        <row r="1014">
          <cell r="K1014">
            <v>0</v>
          </cell>
        </row>
        <row r="1015">
          <cell r="K1015">
            <v>0</v>
          </cell>
        </row>
        <row r="1016">
          <cell r="K1016">
            <v>0</v>
          </cell>
        </row>
        <row r="1017">
          <cell r="K1017">
            <v>0</v>
          </cell>
        </row>
        <row r="1018">
          <cell r="K1018">
            <v>0</v>
          </cell>
        </row>
        <row r="1019">
          <cell r="K1019">
            <v>0</v>
          </cell>
        </row>
        <row r="1020">
          <cell r="K1020">
            <v>0</v>
          </cell>
        </row>
        <row r="1021">
          <cell r="K1021">
            <v>0</v>
          </cell>
        </row>
        <row r="1022">
          <cell r="K1022">
            <v>0</v>
          </cell>
        </row>
        <row r="1023">
          <cell r="K1023">
            <v>0</v>
          </cell>
        </row>
        <row r="1024">
          <cell r="K1024">
            <v>0</v>
          </cell>
        </row>
        <row r="1025">
          <cell r="K1025">
            <v>0</v>
          </cell>
        </row>
        <row r="1026">
          <cell r="K1026">
            <v>0</v>
          </cell>
        </row>
        <row r="1027">
          <cell r="K1027">
            <v>0</v>
          </cell>
        </row>
        <row r="1028">
          <cell r="K1028">
            <v>0</v>
          </cell>
        </row>
        <row r="1029">
          <cell r="K1029">
            <v>0</v>
          </cell>
        </row>
        <row r="1030">
          <cell r="K1030">
            <v>0</v>
          </cell>
        </row>
        <row r="1031">
          <cell r="K1031">
            <v>0</v>
          </cell>
        </row>
        <row r="1032">
          <cell r="K1032">
            <v>0</v>
          </cell>
        </row>
        <row r="1033">
          <cell r="K1033">
            <v>0</v>
          </cell>
        </row>
        <row r="1034">
          <cell r="K1034">
            <v>0</v>
          </cell>
        </row>
        <row r="1035">
          <cell r="K1035">
            <v>0</v>
          </cell>
        </row>
        <row r="1036">
          <cell r="K1036">
            <v>0</v>
          </cell>
        </row>
        <row r="1037">
          <cell r="K1037">
            <v>0</v>
          </cell>
        </row>
        <row r="1038">
          <cell r="K1038">
            <v>0</v>
          </cell>
        </row>
        <row r="1039">
          <cell r="K1039">
            <v>0</v>
          </cell>
        </row>
        <row r="1040">
          <cell r="K1040">
            <v>0</v>
          </cell>
        </row>
        <row r="1041">
          <cell r="K1041">
            <v>0</v>
          </cell>
        </row>
        <row r="1042">
          <cell r="K1042">
            <v>0</v>
          </cell>
        </row>
        <row r="1043">
          <cell r="K1043">
            <v>0</v>
          </cell>
        </row>
        <row r="1044">
          <cell r="K1044">
            <v>0</v>
          </cell>
        </row>
        <row r="1045">
          <cell r="K1045">
            <v>0</v>
          </cell>
        </row>
        <row r="1046">
          <cell r="K1046">
            <v>0</v>
          </cell>
        </row>
        <row r="1047">
          <cell r="K1047">
            <v>0</v>
          </cell>
        </row>
        <row r="1048">
          <cell r="K1048">
            <v>0</v>
          </cell>
        </row>
        <row r="1049">
          <cell r="K1049">
            <v>0</v>
          </cell>
        </row>
        <row r="1050">
          <cell r="K1050">
            <v>0</v>
          </cell>
        </row>
        <row r="1051">
          <cell r="K1051">
            <v>0</v>
          </cell>
        </row>
        <row r="1052">
          <cell r="K1052">
            <v>0</v>
          </cell>
        </row>
        <row r="1053">
          <cell r="K1053">
            <v>0</v>
          </cell>
        </row>
        <row r="1054">
          <cell r="K1054">
            <v>0</v>
          </cell>
        </row>
        <row r="1055">
          <cell r="K1055">
            <v>0</v>
          </cell>
        </row>
        <row r="1056">
          <cell r="K1056">
            <v>0</v>
          </cell>
        </row>
        <row r="1057">
          <cell r="K1057">
            <v>0</v>
          </cell>
        </row>
        <row r="1058">
          <cell r="K1058">
            <v>0</v>
          </cell>
        </row>
        <row r="1059">
          <cell r="K1059">
            <v>0</v>
          </cell>
        </row>
        <row r="1060">
          <cell r="K1060">
            <v>30018270</v>
          </cell>
        </row>
        <row r="1061">
          <cell r="K1061">
            <v>0</v>
          </cell>
        </row>
        <row r="1062">
          <cell r="K1062">
            <v>156895290</v>
          </cell>
        </row>
        <row r="1063">
          <cell r="K1063">
            <v>30018270</v>
          </cell>
        </row>
        <row r="1064">
          <cell r="K1064">
            <v>12867141</v>
          </cell>
        </row>
        <row r="1065">
          <cell r="K1065">
            <v>0</v>
          </cell>
        </row>
        <row r="1066">
          <cell r="K1066">
            <v>30304</v>
          </cell>
        </row>
        <row r="1067">
          <cell r="K1067">
            <v>0</v>
          </cell>
        </row>
        <row r="1068">
          <cell r="K1068">
            <v>0</v>
          </cell>
        </row>
        <row r="1069">
          <cell r="K1069">
            <v>144003906</v>
          </cell>
        </row>
        <row r="1070">
          <cell r="K1070">
            <v>0</v>
          </cell>
        </row>
        <row r="1071">
          <cell r="K1071">
            <v>0</v>
          </cell>
        </row>
        <row r="1072">
          <cell r="K1072">
            <v>0</v>
          </cell>
        </row>
        <row r="1073">
          <cell r="K1073">
            <v>0</v>
          </cell>
        </row>
        <row r="1074">
          <cell r="K1074">
            <v>0</v>
          </cell>
        </row>
        <row r="1075">
          <cell r="K1075">
            <v>0</v>
          </cell>
        </row>
        <row r="1076">
          <cell r="K1076">
            <v>0</v>
          </cell>
        </row>
        <row r="1077">
          <cell r="K1077">
            <v>0</v>
          </cell>
        </row>
        <row r="1078">
          <cell r="K1078">
            <v>0</v>
          </cell>
        </row>
        <row r="1079">
          <cell r="K1079">
            <v>0</v>
          </cell>
        </row>
        <row r="1080">
          <cell r="K1080">
            <v>0</v>
          </cell>
        </row>
        <row r="1081">
          <cell r="K1081">
            <v>0</v>
          </cell>
        </row>
        <row r="1082">
          <cell r="K1082">
            <v>0</v>
          </cell>
        </row>
        <row r="1083">
          <cell r="K1083">
            <v>0</v>
          </cell>
        </row>
        <row r="1084">
          <cell r="K1084">
            <v>0</v>
          </cell>
        </row>
        <row r="1085">
          <cell r="K1085">
            <v>0</v>
          </cell>
        </row>
        <row r="1086">
          <cell r="K1086">
            <v>0</v>
          </cell>
        </row>
        <row r="1087">
          <cell r="K1087">
            <v>0</v>
          </cell>
        </row>
        <row r="1088">
          <cell r="K1088">
            <v>0</v>
          </cell>
        </row>
        <row r="1089">
          <cell r="K1089">
            <v>0</v>
          </cell>
        </row>
        <row r="1090">
          <cell r="K1090">
            <v>0</v>
          </cell>
        </row>
        <row r="1091">
          <cell r="K1091">
            <v>0</v>
          </cell>
        </row>
        <row r="1092">
          <cell r="K1092">
            <v>0</v>
          </cell>
        </row>
        <row r="1093">
          <cell r="K1093">
            <v>0</v>
          </cell>
        </row>
        <row r="1094">
          <cell r="K1094">
            <v>0</v>
          </cell>
        </row>
        <row r="1095">
          <cell r="K1095">
            <v>0</v>
          </cell>
        </row>
        <row r="1096">
          <cell r="K1096">
            <v>0</v>
          </cell>
        </row>
        <row r="1097">
          <cell r="K1097">
            <v>0</v>
          </cell>
        </row>
        <row r="1098">
          <cell r="K1098">
            <v>0</v>
          </cell>
        </row>
        <row r="1099">
          <cell r="K1099">
            <v>0</v>
          </cell>
        </row>
        <row r="1100">
          <cell r="K1100">
            <v>0</v>
          </cell>
        </row>
        <row r="1101">
          <cell r="K1101">
            <v>0</v>
          </cell>
        </row>
        <row r="1102">
          <cell r="K1102">
            <v>0</v>
          </cell>
        </row>
        <row r="1103">
          <cell r="K1103">
            <v>0</v>
          </cell>
        </row>
        <row r="1104">
          <cell r="K1104">
            <v>0</v>
          </cell>
        </row>
        <row r="1105">
          <cell r="K1105">
            <v>0</v>
          </cell>
        </row>
        <row r="1106">
          <cell r="K1106">
            <v>0</v>
          </cell>
        </row>
        <row r="1107">
          <cell r="K1107">
            <v>0</v>
          </cell>
        </row>
        <row r="1108">
          <cell r="K1108">
            <v>0</v>
          </cell>
        </row>
        <row r="1109">
          <cell r="K1109">
            <v>0</v>
          </cell>
        </row>
        <row r="1110">
          <cell r="K1110">
            <v>0</v>
          </cell>
        </row>
        <row r="1111">
          <cell r="K1111">
            <v>0</v>
          </cell>
        </row>
        <row r="1112">
          <cell r="K1112">
            <v>0</v>
          </cell>
        </row>
        <row r="1113">
          <cell r="K1113">
            <v>0</v>
          </cell>
        </row>
        <row r="1114">
          <cell r="K1114">
            <v>0</v>
          </cell>
        </row>
        <row r="1115">
          <cell r="K1115">
            <v>0</v>
          </cell>
        </row>
        <row r="1116">
          <cell r="K1116">
            <v>0</v>
          </cell>
        </row>
        <row r="1117">
          <cell r="K1117">
            <v>0</v>
          </cell>
        </row>
        <row r="1118">
          <cell r="K1118">
            <v>0</v>
          </cell>
        </row>
        <row r="1119">
          <cell r="K1119">
            <v>0</v>
          </cell>
        </row>
        <row r="1120">
          <cell r="K1120">
            <v>0</v>
          </cell>
        </row>
        <row r="1121">
          <cell r="K1121">
            <v>0</v>
          </cell>
        </row>
        <row r="1122">
          <cell r="K1122">
            <v>0</v>
          </cell>
        </row>
        <row r="1123">
          <cell r="K1123">
            <v>0</v>
          </cell>
        </row>
        <row r="1124">
          <cell r="K1124">
            <v>0</v>
          </cell>
        </row>
        <row r="1125">
          <cell r="K1125">
            <v>0</v>
          </cell>
        </row>
        <row r="1126">
          <cell r="K1126">
            <v>0</v>
          </cell>
        </row>
        <row r="1127">
          <cell r="K1127">
            <v>0</v>
          </cell>
        </row>
        <row r="1128">
          <cell r="K1128">
            <v>0</v>
          </cell>
        </row>
        <row r="1129">
          <cell r="K1129">
            <v>0</v>
          </cell>
        </row>
        <row r="1130">
          <cell r="K1130">
            <v>0</v>
          </cell>
        </row>
        <row r="1131">
          <cell r="K1131">
            <v>0</v>
          </cell>
        </row>
        <row r="1132">
          <cell r="K1132">
            <v>0</v>
          </cell>
        </row>
        <row r="1133">
          <cell r="K1133">
            <v>0</v>
          </cell>
        </row>
        <row r="1134">
          <cell r="K1134">
            <v>0</v>
          </cell>
        </row>
        <row r="1135">
          <cell r="K1135">
            <v>0</v>
          </cell>
        </row>
        <row r="1136">
          <cell r="K1136">
            <v>0</v>
          </cell>
        </row>
        <row r="1137">
          <cell r="K1137">
            <v>0</v>
          </cell>
        </row>
        <row r="1138">
          <cell r="K1138">
            <v>0</v>
          </cell>
        </row>
        <row r="1139">
          <cell r="K1139">
            <v>0</v>
          </cell>
        </row>
        <row r="1140">
          <cell r="K1140">
            <v>0</v>
          </cell>
        </row>
        <row r="1141">
          <cell r="K1141">
            <v>0</v>
          </cell>
        </row>
        <row r="1142">
          <cell r="K1142">
            <v>0</v>
          </cell>
        </row>
        <row r="1143">
          <cell r="K1143">
            <v>0</v>
          </cell>
        </row>
        <row r="1144">
          <cell r="K1144">
            <v>0</v>
          </cell>
        </row>
        <row r="1145">
          <cell r="K1145">
            <v>0</v>
          </cell>
        </row>
        <row r="1146">
          <cell r="K1146">
            <v>0</v>
          </cell>
        </row>
        <row r="1147">
          <cell r="K1147">
            <v>0</v>
          </cell>
        </row>
        <row r="1148">
          <cell r="K1148">
            <v>0</v>
          </cell>
        </row>
        <row r="1149">
          <cell r="K1149">
            <v>0</v>
          </cell>
        </row>
        <row r="1150">
          <cell r="K1150">
            <v>0</v>
          </cell>
        </row>
        <row r="1151">
          <cell r="K1151">
            <v>0</v>
          </cell>
        </row>
        <row r="1152">
          <cell r="K1152">
            <v>0</v>
          </cell>
        </row>
        <row r="1153">
          <cell r="K1153">
            <v>0</v>
          </cell>
        </row>
        <row r="1154">
          <cell r="K1154">
            <v>0</v>
          </cell>
        </row>
        <row r="1155">
          <cell r="K1155">
            <v>0</v>
          </cell>
        </row>
        <row r="1156">
          <cell r="K1156">
            <v>0</v>
          </cell>
        </row>
        <row r="1157">
          <cell r="K1157">
            <v>0</v>
          </cell>
        </row>
        <row r="1158">
          <cell r="K1158">
            <v>0</v>
          </cell>
        </row>
        <row r="1159">
          <cell r="K1159">
            <v>0</v>
          </cell>
        </row>
        <row r="1160">
          <cell r="K1160">
            <v>0</v>
          </cell>
        </row>
        <row r="1161">
          <cell r="K1161">
            <v>0</v>
          </cell>
        </row>
        <row r="1162">
          <cell r="K1162">
            <v>0</v>
          </cell>
        </row>
        <row r="1163">
          <cell r="K1163">
            <v>0</v>
          </cell>
        </row>
        <row r="1164">
          <cell r="K1164">
            <v>0</v>
          </cell>
        </row>
        <row r="1165">
          <cell r="K1165">
            <v>0</v>
          </cell>
        </row>
        <row r="1166">
          <cell r="K1166">
            <v>0</v>
          </cell>
        </row>
        <row r="1167">
          <cell r="K1167">
            <v>0</v>
          </cell>
        </row>
        <row r="1168">
          <cell r="K1168">
            <v>0</v>
          </cell>
        </row>
        <row r="1169">
          <cell r="K1169">
            <v>0</v>
          </cell>
        </row>
        <row r="1170">
          <cell r="K1170">
            <v>0</v>
          </cell>
        </row>
        <row r="1171">
          <cell r="K1171">
            <v>0</v>
          </cell>
        </row>
        <row r="1172">
          <cell r="K1172">
            <v>0</v>
          </cell>
        </row>
        <row r="1173">
          <cell r="K1173">
            <v>0</v>
          </cell>
        </row>
        <row r="1174">
          <cell r="K1174">
            <v>0</v>
          </cell>
        </row>
        <row r="1175">
          <cell r="K1175">
            <v>0</v>
          </cell>
        </row>
        <row r="1176">
          <cell r="K1176">
            <v>104069631</v>
          </cell>
        </row>
        <row r="1177">
          <cell r="K1177">
            <v>104069631</v>
          </cell>
        </row>
        <row r="1178">
          <cell r="K1178">
            <v>0</v>
          </cell>
        </row>
        <row r="1179">
          <cell r="K1179">
            <v>0</v>
          </cell>
        </row>
        <row r="1180">
          <cell r="K1180">
            <v>0</v>
          </cell>
        </row>
        <row r="1181">
          <cell r="K1181">
            <v>104069631</v>
          </cell>
        </row>
        <row r="1182">
          <cell r="K1182">
            <v>0</v>
          </cell>
        </row>
        <row r="1183">
          <cell r="K1183">
            <v>0</v>
          </cell>
        </row>
        <row r="1184">
          <cell r="K1184">
            <v>0</v>
          </cell>
        </row>
        <row r="1185">
          <cell r="K1185">
            <v>104069631</v>
          </cell>
        </row>
        <row r="1186">
          <cell r="K1186">
            <v>0</v>
          </cell>
        </row>
        <row r="1187">
          <cell r="K1187">
            <v>0</v>
          </cell>
        </row>
        <row r="1188">
          <cell r="K1188">
            <v>0</v>
          </cell>
        </row>
        <row r="1189">
          <cell r="K1189">
            <v>0</v>
          </cell>
        </row>
        <row r="1190">
          <cell r="K1190">
            <v>0</v>
          </cell>
        </row>
        <row r="1191">
          <cell r="K1191">
            <v>0</v>
          </cell>
        </row>
        <row r="1192">
          <cell r="K1192">
            <v>0</v>
          </cell>
        </row>
        <row r="1193">
          <cell r="K1193">
            <v>0</v>
          </cell>
        </row>
        <row r="1194">
          <cell r="K1194">
            <v>0</v>
          </cell>
        </row>
        <row r="1195">
          <cell r="K1195">
            <v>0</v>
          </cell>
        </row>
        <row r="1196">
          <cell r="K1196">
            <v>0</v>
          </cell>
        </row>
        <row r="1197">
          <cell r="K1197">
            <v>0</v>
          </cell>
        </row>
        <row r="1198">
          <cell r="K1198">
            <v>0</v>
          </cell>
        </row>
        <row r="1199">
          <cell r="K1199">
            <v>0</v>
          </cell>
        </row>
        <row r="1200">
          <cell r="K1200">
            <v>0</v>
          </cell>
        </row>
        <row r="1201">
          <cell r="K1201">
            <v>0</v>
          </cell>
        </row>
        <row r="1202">
          <cell r="K1202">
            <v>0</v>
          </cell>
        </row>
        <row r="1203">
          <cell r="K1203">
            <v>0</v>
          </cell>
        </row>
        <row r="1204">
          <cell r="K1204">
            <v>0</v>
          </cell>
        </row>
        <row r="1205">
          <cell r="K1205">
            <v>0</v>
          </cell>
        </row>
        <row r="1206">
          <cell r="K1206">
            <v>0</v>
          </cell>
        </row>
        <row r="1207">
          <cell r="K1207">
            <v>0</v>
          </cell>
        </row>
        <row r="1208">
          <cell r="K1208">
            <v>0</v>
          </cell>
        </row>
        <row r="1209">
          <cell r="K1209">
            <v>0</v>
          </cell>
        </row>
        <row r="1210">
          <cell r="K1210">
            <v>0</v>
          </cell>
        </row>
        <row r="1211">
          <cell r="K1211">
            <v>0</v>
          </cell>
        </row>
        <row r="1212">
          <cell r="K1212">
            <v>0</v>
          </cell>
        </row>
        <row r="1213">
          <cell r="K1213">
            <v>0</v>
          </cell>
        </row>
        <row r="1214">
          <cell r="K1214">
            <v>0</v>
          </cell>
        </row>
        <row r="1215">
          <cell r="K1215">
            <v>0</v>
          </cell>
        </row>
        <row r="1216">
          <cell r="K1216">
            <v>0</v>
          </cell>
        </row>
        <row r="1217">
          <cell r="K1217">
            <v>0</v>
          </cell>
        </row>
        <row r="1218">
          <cell r="K1218">
            <v>0</v>
          </cell>
        </row>
        <row r="1219">
          <cell r="K1219">
            <v>0</v>
          </cell>
        </row>
        <row r="1220">
          <cell r="K1220">
            <v>0</v>
          </cell>
        </row>
        <row r="1221">
          <cell r="K1221">
            <v>0</v>
          </cell>
        </row>
        <row r="1222">
          <cell r="K1222">
            <v>0</v>
          </cell>
        </row>
        <row r="1223">
          <cell r="K1223">
            <v>0</v>
          </cell>
        </row>
        <row r="1224">
          <cell r="K1224">
            <v>0</v>
          </cell>
        </row>
        <row r="1225">
          <cell r="K1225">
            <v>0</v>
          </cell>
        </row>
        <row r="1226">
          <cell r="K1226">
            <v>0</v>
          </cell>
        </row>
        <row r="1227">
          <cell r="K1227">
            <v>0</v>
          </cell>
        </row>
        <row r="1228">
          <cell r="K1228">
            <v>0</v>
          </cell>
        </row>
        <row r="1229">
          <cell r="K1229">
            <v>11200000</v>
          </cell>
        </row>
        <row r="1230">
          <cell r="K1230">
            <v>0</v>
          </cell>
        </row>
        <row r="1231">
          <cell r="K1231">
            <v>11200000</v>
          </cell>
        </row>
        <row r="1232">
          <cell r="K1232">
            <v>11200000</v>
          </cell>
        </row>
        <row r="1233">
          <cell r="K1233">
            <v>11200000</v>
          </cell>
        </row>
        <row r="1234">
          <cell r="K1234">
            <v>0</v>
          </cell>
        </row>
        <row r="1235">
          <cell r="K1235">
            <v>0</v>
          </cell>
        </row>
        <row r="1236">
          <cell r="K1236">
            <v>0</v>
          </cell>
        </row>
        <row r="1237">
          <cell r="K1237">
            <v>0</v>
          </cell>
        </row>
        <row r="1238">
          <cell r="K1238">
            <v>0</v>
          </cell>
        </row>
        <row r="1239">
          <cell r="K1239">
            <v>0</v>
          </cell>
        </row>
        <row r="1240">
          <cell r="K1240">
            <v>0</v>
          </cell>
        </row>
        <row r="1241">
          <cell r="K1241">
            <v>0</v>
          </cell>
        </row>
        <row r="1242">
          <cell r="K1242">
            <v>0</v>
          </cell>
        </row>
        <row r="1243">
          <cell r="K1243">
            <v>0</v>
          </cell>
        </row>
        <row r="1244">
          <cell r="K1244">
            <v>0</v>
          </cell>
        </row>
        <row r="1245">
          <cell r="K1245">
            <v>0</v>
          </cell>
        </row>
        <row r="1246">
          <cell r="K1246">
            <v>0</v>
          </cell>
        </row>
        <row r="1247">
          <cell r="K1247">
            <v>0</v>
          </cell>
        </row>
        <row r="1248">
          <cell r="K1248">
            <v>0</v>
          </cell>
        </row>
        <row r="1249">
          <cell r="K1249">
            <v>0</v>
          </cell>
        </row>
        <row r="1250">
          <cell r="K1250">
            <v>0</v>
          </cell>
        </row>
        <row r="1251">
          <cell r="K1251">
            <v>0</v>
          </cell>
        </row>
        <row r="1252">
          <cell r="K1252">
            <v>0</v>
          </cell>
        </row>
        <row r="1253">
          <cell r="K1253">
            <v>0</v>
          </cell>
        </row>
        <row r="1254">
          <cell r="K1254">
            <v>0</v>
          </cell>
        </row>
        <row r="1255">
          <cell r="K1255">
            <v>0</v>
          </cell>
        </row>
        <row r="1256">
          <cell r="K1256">
            <v>0</v>
          </cell>
        </row>
        <row r="1257">
          <cell r="K1257">
            <v>0</v>
          </cell>
        </row>
        <row r="1258">
          <cell r="K1258">
            <v>0</v>
          </cell>
        </row>
        <row r="1259">
          <cell r="K1259">
            <v>0</v>
          </cell>
        </row>
        <row r="1260">
          <cell r="K1260">
            <v>0</v>
          </cell>
        </row>
        <row r="1261">
          <cell r="K1261">
            <v>0</v>
          </cell>
        </row>
        <row r="1262">
          <cell r="K1262">
            <v>0</v>
          </cell>
        </row>
        <row r="1263">
          <cell r="K1263">
            <v>0</v>
          </cell>
        </row>
        <row r="1264">
          <cell r="K1264">
            <v>0</v>
          </cell>
        </row>
        <row r="1265">
          <cell r="K1265">
            <v>0</v>
          </cell>
        </row>
        <row r="1266">
          <cell r="K1266">
            <v>0</v>
          </cell>
        </row>
        <row r="1267">
          <cell r="K1267">
            <v>0</v>
          </cell>
        </row>
        <row r="1268">
          <cell r="K1268">
            <v>0</v>
          </cell>
        </row>
        <row r="1269">
          <cell r="K1269">
            <v>0</v>
          </cell>
        </row>
        <row r="1270">
          <cell r="K1270">
            <v>0</v>
          </cell>
        </row>
        <row r="1271">
          <cell r="K1271">
            <v>0</v>
          </cell>
        </row>
        <row r="1272">
          <cell r="K1272">
            <v>0</v>
          </cell>
        </row>
        <row r="1273">
          <cell r="K1273">
            <v>0</v>
          </cell>
        </row>
        <row r="1274">
          <cell r="K1274">
            <v>0</v>
          </cell>
        </row>
        <row r="1275">
          <cell r="K1275">
            <v>0</v>
          </cell>
        </row>
        <row r="1276">
          <cell r="K1276">
            <v>0</v>
          </cell>
        </row>
        <row r="1277">
          <cell r="K1277">
            <v>0</v>
          </cell>
        </row>
        <row r="1278">
          <cell r="K1278">
            <v>0</v>
          </cell>
        </row>
        <row r="1279">
          <cell r="K1279">
            <v>0</v>
          </cell>
        </row>
        <row r="1280">
          <cell r="K1280">
            <v>0</v>
          </cell>
        </row>
        <row r="1281">
          <cell r="K1281">
            <v>0</v>
          </cell>
        </row>
        <row r="1282">
          <cell r="K1282">
            <v>0</v>
          </cell>
        </row>
        <row r="1283">
          <cell r="K1283">
            <v>0</v>
          </cell>
        </row>
        <row r="1284">
          <cell r="K1284">
            <v>0</v>
          </cell>
        </row>
        <row r="1285">
          <cell r="K1285">
            <v>0</v>
          </cell>
        </row>
        <row r="1286">
          <cell r="K1286">
            <v>0</v>
          </cell>
        </row>
        <row r="1287">
          <cell r="K1287">
            <v>0</v>
          </cell>
        </row>
        <row r="1288">
          <cell r="K1288">
            <v>0</v>
          </cell>
        </row>
        <row r="1289">
          <cell r="K1289">
            <v>0</v>
          </cell>
        </row>
        <row r="1290">
          <cell r="K1290">
            <v>0</v>
          </cell>
        </row>
        <row r="1291">
          <cell r="K1291">
            <v>0</v>
          </cell>
        </row>
        <row r="1292">
          <cell r="K1292">
            <v>0</v>
          </cell>
        </row>
        <row r="1293">
          <cell r="K1293">
            <v>0</v>
          </cell>
        </row>
        <row r="1294">
          <cell r="K1294">
            <v>0</v>
          </cell>
        </row>
        <row r="1295">
          <cell r="K1295">
            <v>0</v>
          </cell>
        </row>
        <row r="1296">
          <cell r="K1296">
            <v>0</v>
          </cell>
        </row>
        <row r="1297">
          <cell r="K1297">
            <v>0</v>
          </cell>
        </row>
        <row r="1298">
          <cell r="K1298">
            <v>0</v>
          </cell>
        </row>
        <row r="1299">
          <cell r="K1299">
            <v>0</v>
          </cell>
        </row>
        <row r="1300">
          <cell r="K1300">
            <v>0</v>
          </cell>
        </row>
        <row r="1301">
          <cell r="K1301">
            <v>0</v>
          </cell>
        </row>
        <row r="1302">
          <cell r="K1302">
            <v>0</v>
          </cell>
        </row>
        <row r="1303">
          <cell r="K1303">
            <v>0</v>
          </cell>
        </row>
        <row r="1304">
          <cell r="K1304">
            <v>0</v>
          </cell>
        </row>
        <row r="1305">
          <cell r="K1305">
            <v>0</v>
          </cell>
        </row>
        <row r="1306">
          <cell r="K1306">
            <v>0</v>
          </cell>
        </row>
        <row r="1307">
          <cell r="K1307">
            <v>0</v>
          </cell>
        </row>
        <row r="1308">
          <cell r="K1308">
            <v>0</v>
          </cell>
        </row>
        <row r="1309">
          <cell r="K1309">
            <v>0</v>
          </cell>
        </row>
        <row r="1310">
          <cell r="K1310">
            <v>0</v>
          </cell>
        </row>
        <row r="1311">
          <cell r="K1311">
            <v>0</v>
          </cell>
        </row>
        <row r="1312">
          <cell r="K1312">
            <v>0</v>
          </cell>
        </row>
        <row r="1313">
          <cell r="K1313">
            <v>0</v>
          </cell>
        </row>
        <row r="1314">
          <cell r="K1314">
            <v>0</v>
          </cell>
        </row>
        <row r="1315">
          <cell r="K1315">
            <v>0</v>
          </cell>
        </row>
        <row r="1316">
          <cell r="K1316">
            <v>0</v>
          </cell>
        </row>
        <row r="1317">
          <cell r="K1317">
            <v>0</v>
          </cell>
        </row>
        <row r="1318">
          <cell r="K1318">
            <v>0</v>
          </cell>
        </row>
        <row r="1319">
          <cell r="K1319">
            <v>0</v>
          </cell>
        </row>
        <row r="1320">
          <cell r="K1320">
            <v>0</v>
          </cell>
        </row>
        <row r="1321">
          <cell r="K1321">
            <v>0</v>
          </cell>
        </row>
        <row r="1322">
          <cell r="K1322">
            <v>0</v>
          </cell>
        </row>
        <row r="1323">
          <cell r="K1323">
            <v>0</v>
          </cell>
        </row>
        <row r="1324">
          <cell r="K1324">
            <v>0</v>
          </cell>
        </row>
        <row r="1325">
          <cell r="K1325">
            <v>0</v>
          </cell>
        </row>
        <row r="1326">
          <cell r="K1326">
            <v>0</v>
          </cell>
        </row>
        <row r="1327">
          <cell r="K1327">
            <v>0</v>
          </cell>
        </row>
        <row r="1328">
          <cell r="K1328">
            <v>0</v>
          </cell>
        </row>
        <row r="1329">
          <cell r="K1329">
            <v>0</v>
          </cell>
        </row>
        <row r="1330">
          <cell r="K1330">
            <v>0</v>
          </cell>
        </row>
        <row r="1331">
          <cell r="K1331">
            <v>0</v>
          </cell>
        </row>
        <row r="1332">
          <cell r="K1332">
            <v>0</v>
          </cell>
        </row>
        <row r="1333">
          <cell r="K1333">
            <v>0</v>
          </cell>
        </row>
        <row r="1334">
          <cell r="K1334">
            <v>0</v>
          </cell>
        </row>
        <row r="1335">
          <cell r="K1335">
            <v>0</v>
          </cell>
        </row>
        <row r="1336">
          <cell r="K1336">
            <v>0</v>
          </cell>
        </row>
        <row r="1337">
          <cell r="K1337">
            <v>0</v>
          </cell>
        </row>
        <row r="1338">
          <cell r="K1338">
            <v>0</v>
          </cell>
        </row>
        <row r="1339">
          <cell r="K1339">
            <v>0</v>
          </cell>
        </row>
        <row r="1340">
          <cell r="K1340">
            <v>0</v>
          </cell>
        </row>
        <row r="1341">
          <cell r="K1341">
            <v>0</v>
          </cell>
        </row>
        <row r="1342">
          <cell r="K1342">
            <v>0</v>
          </cell>
        </row>
        <row r="1343">
          <cell r="K1343">
            <v>0</v>
          </cell>
        </row>
        <row r="1344">
          <cell r="K1344">
            <v>0</v>
          </cell>
        </row>
        <row r="1345">
          <cell r="K1345">
            <v>0</v>
          </cell>
        </row>
        <row r="1346">
          <cell r="K1346">
            <v>0</v>
          </cell>
        </row>
        <row r="1347">
          <cell r="K1347">
            <v>0</v>
          </cell>
        </row>
        <row r="1348">
          <cell r="K1348">
            <v>0</v>
          </cell>
        </row>
        <row r="1349">
          <cell r="K1349">
            <v>0</v>
          </cell>
        </row>
        <row r="1350">
          <cell r="K1350">
            <v>0</v>
          </cell>
        </row>
        <row r="1351">
          <cell r="K1351">
            <v>0</v>
          </cell>
        </row>
        <row r="1352">
          <cell r="K1352">
            <v>0</v>
          </cell>
        </row>
        <row r="1353">
          <cell r="K1353">
            <v>0</v>
          </cell>
        </row>
        <row r="1354">
          <cell r="K1354">
            <v>0</v>
          </cell>
        </row>
        <row r="1355">
          <cell r="K1355">
            <v>0</v>
          </cell>
        </row>
        <row r="1356">
          <cell r="K1356">
            <v>0</v>
          </cell>
        </row>
        <row r="1357">
          <cell r="K1357">
            <v>0</v>
          </cell>
        </row>
        <row r="1358">
          <cell r="K1358">
            <v>0</v>
          </cell>
        </row>
        <row r="1359">
          <cell r="K1359">
            <v>0</v>
          </cell>
        </row>
        <row r="1360">
          <cell r="K1360">
            <v>0</v>
          </cell>
        </row>
        <row r="1361">
          <cell r="K1361">
            <v>0</v>
          </cell>
        </row>
        <row r="1362">
          <cell r="K1362">
            <v>0</v>
          </cell>
        </row>
        <row r="1363">
          <cell r="K1363">
            <v>0</v>
          </cell>
        </row>
        <row r="1364">
          <cell r="K1364">
            <v>0</v>
          </cell>
        </row>
        <row r="1365">
          <cell r="K1365">
            <v>0</v>
          </cell>
        </row>
        <row r="1366">
          <cell r="K1366">
            <v>0</v>
          </cell>
        </row>
        <row r="1367">
          <cell r="K1367">
            <v>0</v>
          </cell>
        </row>
        <row r="1368">
          <cell r="K1368">
            <v>0</v>
          </cell>
        </row>
        <row r="1369">
          <cell r="K1369">
            <v>0</v>
          </cell>
        </row>
        <row r="1370">
          <cell r="K1370">
            <v>0</v>
          </cell>
        </row>
        <row r="1371">
          <cell r="K1371">
            <v>0</v>
          </cell>
        </row>
        <row r="1372">
          <cell r="K1372">
            <v>0</v>
          </cell>
        </row>
        <row r="1373">
          <cell r="K1373">
            <v>0</v>
          </cell>
        </row>
        <row r="1374">
          <cell r="K1374">
            <v>0</v>
          </cell>
        </row>
        <row r="1375">
          <cell r="K1375">
            <v>0</v>
          </cell>
        </row>
        <row r="1376">
          <cell r="K1376">
            <v>0</v>
          </cell>
        </row>
        <row r="1377">
          <cell r="K1377">
            <v>0</v>
          </cell>
        </row>
        <row r="1378">
          <cell r="K1378">
            <v>0</v>
          </cell>
        </row>
        <row r="1379">
          <cell r="K1379">
            <v>0</v>
          </cell>
        </row>
        <row r="1380">
          <cell r="K1380">
            <v>0</v>
          </cell>
        </row>
        <row r="1381">
          <cell r="K1381">
            <v>0</v>
          </cell>
        </row>
        <row r="1382">
          <cell r="K1382">
            <v>0</v>
          </cell>
        </row>
        <row r="1383">
          <cell r="K1383">
            <v>0</v>
          </cell>
        </row>
        <row r="1384">
          <cell r="K1384">
            <v>0</v>
          </cell>
        </row>
        <row r="1385">
          <cell r="K1385">
            <v>0</v>
          </cell>
        </row>
        <row r="1386">
          <cell r="K1386">
            <v>0</v>
          </cell>
        </row>
        <row r="1387">
          <cell r="K1387">
            <v>0</v>
          </cell>
        </row>
        <row r="1388">
          <cell r="K1388">
            <v>0</v>
          </cell>
        </row>
        <row r="1389">
          <cell r="K1389">
            <v>0</v>
          </cell>
        </row>
        <row r="1390">
          <cell r="K1390">
            <v>0</v>
          </cell>
        </row>
        <row r="1391">
          <cell r="K1391">
            <v>0</v>
          </cell>
        </row>
        <row r="1392">
          <cell r="K1392">
            <v>0</v>
          </cell>
        </row>
        <row r="1393">
          <cell r="K1393">
            <v>0</v>
          </cell>
        </row>
        <row r="1394">
          <cell r="K1394">
            <v>0</v>
          </cell>
        </row>
        <row r="1395">
          <cell r="K1395">
            <v>0</v>
          </cell>
        </row>
        <row r="1396">
          <cell r="K1396">
            <v>0</v>
          </cell>
        </row>
        <row r="1397">
          <cell r="K1397">
            <v>0</v>
          </cell>
        </row>
        <row r="1398">
          <cell r="K1398">
            <v>0</v>
          </cell>
        </row>
        <row r="1399">
          <cell r="K1399">
            <v>0</v>
          </cell>
        </row>
        <row r="1400">
          <cell r="K1400">
            <v>0</v>
          </cell>
        </row>
        <row r="1401">
          <cell r="K1401">
            <v>0</v>
          </cell>
        </row>
        <row r="1402">
          <cell r="K1402">
            <v>17151129</v>
          </cell>
        </row>
        <row r="1403">
          <cell r="K1403">
            <v>0</v>
          </cell>
        </row>
        <row r="1404">
          <cell r="K1404">
            <v>0</v>
          </cell>
        </row>
        <row r="1405">
          <cell r="K1405">
            <v>17151129</v>
          </cell>
        </row>
        <row r="1406">
          <cell r="K1406">
            <v>0</v>
          </cell>
        </row>
        <row r="1407">
          <cell r="K1407">
            <v>0</v>
          </cell>
        </row>
        <row r="1408">
          <cell r="K1408">
            <v>0</v>
          </cell>
        </row>
        <row r="1409">
          <cell r="K1409">
            <v>143997846</v>
          </cell>
        </row>
        <row r="1410">
          <cell r="K1410">
            <v>0</v>
          </cell>
        </row>
        <row r="1411">
          <cell r="K1411">
            <v>126846717</v>
          </cell>
        </row>
        <row r="1412">
          <cell r="K1412">
            <v>0</v>
          </cell>
        </row>
        <row r="1413">
          <cell r="K1413">
            <v>143997846</v>
          </cell>
        </row>
        <row r="1414">
          <cell r="K1414">
            <v>0</v>
          </cell>
        </row>
        <row r="1415">
          <cell r="K1415">
            <v>0</v>
          </cell>
        </row>
        <row r="1416">
          <cell r="K1416">
            <v>143997846</v>
          </cell>
        </row>
        <row r="1417">
          <cell r="K1417">
            <v>0</v>
          </cell>
        </row>
        <row r="1418">
          <cell r="K1418">
            <v>0</v>
          </cell>
        </row>
        <row r="1419">
          <cell r="K1419">
            <v>0</v>
          </cell>
        </row>
        <row r="1420">
          <cell r="K1420">
            <v>24067141</v>
          </cell>
        </row>
        <row r="1421">
          <cell r="K1421">
            <v>0</v>
          </cell>
        </row>
        <row r="1422">
          <cell r="K1422">
            <v>24067141</v>
          </cell>
        </row>
        <row r="1423">
          <cell r="K1423">
            <v>0</v>
          </cell>
        </row>
        <row r="1424">
          <cell r="K1424">
            <v>0</v>
          </cell>
        </row>
        <row r="1425">
          <cell r="K1425">
            <v>0</v>
          </cell>
        </row>
        <row r="1426">
          <cell r="K1426">
            <v>0</v>
          </cell>
        </row>
        <row r="1427">
          <cell r="K1427">
            <v>0</v>
          </cell>
        </row>
        <row r="1428">
          <cell r="K1428">
            <v>30304</v>
          </cell>
        </row>
        <row r="1429">
          <cell r="K1429">
            <v>24097445</v>
          </cell>
        </row>
        <row r="1430">
          <cell r="K1430">
            <v>24097445</v>
          </cell>
        </row>
        <row r="1431">
          <cell r="K1431">
            <v>0</v>
          </cell>
        </row>
        <row r="1432">
          <cell r="K1432">
            <v>0</v>
          </cell>
        </row>
        <row r="1433">
          <cell r="K1433">
            <v>24067141</v>
          </cell>
        </row>
        <row r="1434">
          <cell r="K1434">
            <v>0</v>
          </cell>
        </row>
        <row r="1435">
          <cell r="K1435">
            <v>30304</v>
          </cell>
        </row>
        <row r="1436">
          <cell r="K1436">
            <v>6061</v>
          </cell>
        </row>
        <row r="1437">
          <cell r="K1437">
            <v>0</v>
          </cell>
        </row>
        <row r="1438">
          <cell r="K1438">
            <v>0</v>
          </cell>
        </row>
        <row r="1439">
          <cell r="K1439">
            <v>0</v>
          </cell>
        </row>
        <row r="1440">
          <cell r="K1440">
            <v>0</v>
          </cell>
        </row>
        <row r="1441">
          <cell r="K1441">
            <v>0</v>
          </cell>
        </row>
        <row r="1442">
          <cell r="K1442">
            <v>0</v>
          </cell>
        </row>
        <row r="1443">
          <cell r="K1443">
            <v>0</v>
          </cell>
        </row>
        <row r="1444">
          <cell r="K1444">
            <v>0</v>
          </cell>
        </row>
        <row r="1445">
          <cell r="K1445">
            <v>0</v>
          </cell>
        </row>
        <row r="1446">
          <cell r="K1446">
            <v>0</v>
          </cell>
        </row>
        <row r="1447">
          <cell r="K1447">
            <v>0</v>
          </cell>
        </row>
        <row r="1448">
          <cell r="K1448">
            <v>0</v>
          </cell>
        </row>
        <row r="1449">
          <cell r="K1449">
            <v>0</v>
          </cell>
        </row>
        <row r="1450">
          <cell r="K1450">
            <v>0</v>
          </cell>
        </row>
        <row r="1451">
          <cell r="K1451">
            <v>0</v>
          </cell>
        </row>
        <row r="1452">
          <cell r="K1452">
            <v>0</v>
          </cell>
        </row>
        <row r="1453">
          <cell r="K1453">
            <v>0</v>
          </cell>
        </row>
        <row r="1454">
          <cell r="K1454">
            <v>0</v>
          </cell>
        </row>
        <row r="1455">
          <cell r="K1455">
            <v>0</v>
          </cell>
        </row>
        <row r="1456">
          <cell r="K1456">
            <v>0</v>
          </cell>
        </row>
        <row r="1457">
          <cell r="K1457">
            <v>0</v>
          </cell>
        </row>
        <row r="1458">
          <cell r="K1458">
            <v>0</v>
          </cell>
        </row>
        <row r="1459">
          <cell r="K1459">
            <v>0</v>
          </cell>
        </row>
        <row r="1460">
          <cell r="K1460">
            <v>0</v>
          </cell>
        </row>
        <row r="1461">
          <cell r="K1461">
            <v>0</v>
          </cell>
        </row>
        <row r="1462">
          <cell r="K1462">
            <v>0</v>
          </cell>
        </row>
        <row r="1463">
          <cell r="K1463">
            <v>0</v>
          </cell>
        </row>
        <row r="1464">
          <cell r="K1464">
            <v>0</v>
          </cell>
        </row>
        <row r="1465">
          <cell r="K1465">
            <v>0</v>
          </cell>
        </row>
        <row r="1466">
          <cell r="K1466">
            <v>0</v>
          </cell>
        </row>
        <row r="1467">
          <cell r="K1467">
            <v>0</v>
          </cell>
        </row>
        <row r="1468">
          <cell r="K1468">
            <v>0</v>
          </cell>
        </row>
        <row r="1469">
          <cell r="K1469">
            <v>0</v>
          </cell>
        </row>
        <row r="1470">
          <cell r="K1470">
            <v>0</v>
          </cell>
        </row>
        <row r="1471">
          <cell r="K1471">
            <v>0</v>
          </cell>
        </row>
        <row r="1472">
          <cell r="K1472">
            <v>0</v>
          </cell>
        </row>
        <row r="1473">
          <cell r="K1473">
            <v>0</v>
          </cell>
        </row>
        <row r="1474">
          <cell r="K1474">
            <v>0</v>
          </cell>
        </row>
        <row r="1475">
          <cell r="K1475">
            <v>0</v>
          </cell>
        </row>
        <row r="1476">
          <cell r="K1476">
            <v>0</v>
          </cell>
        </row>
        <row r="1477">
          <cell r="K1477">
            <v>0</v>
          </cell>
        </row>
        <row r="1478">
          <cell r="K1478">
            <v>0</v>
          </cell>
        </row>
        <row r="1479">
          <cell r="K1479">
            <v>0</v>
          </cell>
        </row>
        <row r="1480">
          <cell r="K1480">
            <v>0</v>
          </cell>
        </row>
        <row r="1481">
          <cell r="K1481">
            <v>0</v>
          </cell>
        </row>
        <row r="1482">
          <cell r="K1482">
            <v>0</v>
          </cell>
        </row>
        <row r="1483">
          <cell r="K1483">
            <v>0</v>
          </cell>
        </row>
        <row r="1484">
          <cell r="K1484">
            <v>0</v>
          </cell>
        </row>
        <row r="1485">
          <cell r="K1485">
            <v>0</v>
          </cell>
        </row>
        <row r="1486">
          <cell r="K1486">
            <v>0</v>
          </cell>
        </row>
        <row r="1487">
          <cell r="K1487">
            <v>0</v>
          </cell>
        </row>
        <row r="1488">
          <cell r="K1488">
            <v>0</v>
          </cell>
        </row>
        <row r="1489">
          <cell r="K1489">
            <v>0</v>
          </cell>
        </row>
        <row r="1490">
          <cell r="K1490">
            <v>0</v>
          </cell>
        </row>
        <row r="1491">
          <cell r="K1491">
            <v>0</v>
          </cell>
        </row>
        <row r="1492">
          <cell r="K1492">
            <v>0</v>
          </cell>
        </row>
        <row r="1493">
          <cell r="K1493">
            <v>0</v>
          </cell>
        </row>
        <row r="1494">
          <cell r="K1494">
            <v>0</v>
          </cell>
        </row>
        <row r="1495">
          <cell r="K1495">
            <v>0</v>
          </cell>
        </row>
        <row r="1496">
          <cell r="K1496">
            <v>0</v>
          </cell>
        </row>
        <row r="1497">
          <cell r="K1497">
            <v>0</v>
          </cell>
        </row>
        <row r="1498">
          <cell r="K1498">
            <v>0</v>
          </cell>
        </row>
        <row r="1499">
          <cell r="K1499">
            <v>0</v>
          </cell>
        </row>
        <row r="1500">
          <cell r="K1500">
            <v>0</v>
          </cell>
        </row>
        <row r="1501">
          <cell r="K1501">
            <v>0</v>
          </cell>
        </row>
        <row r="1502">
          <cell r="K1502">
            <v>0</v>
          </cell>
        </row>
        <row r="1503">
          <cell r="K1503">
            <v>0</v>
          </cell>
        </row>
        <row r="1504">
          <cell r="K1504">
            <v>0</v>
          </cell>
        </row>
        <row r="1505">
          <cell r="K1505">
            <v>0</v>
          </cell>
        </row>
        <row r="1506">
          <cell r="K1506">
            <v>0</v>
          </cell>
        </row>
        <row r="1507">
          <cell r="K1507">
            <v>0</v>
          </cell>
        </row>
        <row r="1508">
          <cell r="K1508">
            <v>0</v>
          </cell>
        </row>
        <row r="1509">
          <cell r="K1509">
            <v>0</v>
          </cell>
        </row>
        <row r="1510">
          <cell r="K1510">
            <v>0</v>
          </cell>
        </row>
        <row r="1511">
          <cell r="K1511">
            <v>0</v>
          </cell>
        </row>
        <row r="1512">
          <cell r="K1512">
            <v>0</v>
          </cell>
        </row>
        <row r="1513">
          <cell r="K1513">
            <v>0</v>
          </cell>
        </row>
        <row r="1514">
          <cell r="K1514">
            <v>0</v>
          </cell>
        </row>
        <row r="1515">
          <cell r="K1515">
            <v>0</v>
          </cell>
        </row>
        <row r="1516">
          <cell r="K1516">
            <v>0</v>
          </cell>
        </row>
        <row r="1517">
          <cell r="K1517">
            <v>0</v>
          </cell>
        </row>
        <row r="1518">
          <cell r="K1518">
            <v>0</v>
          </cell>
        </row>
        <row r="1519">
          <cell r="K1519">
            <v>0</v>
          </cell>
        </row>
        <row r="1520">
          <cell r="K1520">
            <v>0</v>
          </cell>
        </row>
        <row r="1521">
          <cell r="K1521">
            <v>0</v>
          </cell>
        </row>
        <row r="1522">
          <cell r="K1522">
            <v>0</v>
          </cell>
        </row>
        <row r="1523">
          <cell r="K1523">
            <v>0</v>
          </cell>
        </row>
        <row r="1524">
          <cell r="K1524">
            <v>0</v>
          </cell>
        </row>
        <row r="1525">
          <cell r="K1525">
            <v>0</v>
          </cell>
        </row>
        <row r="1526">
          <cell r="K1526">
            <v>0</v>
          </cell>
        </row>
        <row r="1527">
          <cell r="K1527">
            <v>0</v>
          </cell>
        </row>
        <row r="1528">
          <cell r="K1528">
            <v>0</v>
          </cell>
        </row>
        <row r="1529">
          <cell r="K1529">
            <v>0</v>
          </cell>
        </row>
        <row r="1530">
          <cell r="K1530">
            <v>0</v>
          </cell>
        </row>
        <row r="1531">
          <cell r="K1531">
            <v>0</v>
          </cell>
        </row>
        <row r="1532">
          <cell r="K1532">
            <v>0</v>
          </cell>
        </row>
        <row r="1533">
          <cell r="K1533">
            <v>0</v>
          </cell>
        </row>
        <row r="1534">
          <cell r="K1534">
            <v>0</v>
          </cell>
        </row>
        <row r="1535">
          <cell r="K1535">
            <v>0</v>
          </cell>
        </row>
        <row r="1536">
          <cell r="K1536">
            <v>0</v>
          </cell>
        </row>
        <row r="1537">
          <cell r="K1537">
            <v>0</v>
          </cell>
        </row>
        <row r="1538">
          <cell r="K1538">
            <v>0</v>
          </cell>
        </row>
        <row r="1539">
          <cell r="K1539">
            <v>0</v>
          </cell>
        </row>
        <row r="1540">
          <cell r="K1540">
            <v>0</v>
          </cell>
        </row>
        <row r="1541">
          <cell r="K1541">
            <v>0</v>
          </cell>
        </row>
        <row r="1542">
          <cell r="K1542">
            <v>0</v>
          </cell>
        </row>
        <row r="1543">
          <cell r="K1543">
            <v>0</v>
          </cell>
        </row>
        <row r="1544">
          <cell r="K1544">
            <v>0</v>
          </cell>
        </row>
        <row r="1545">
          <cell r="K1545">
            <v>0</v>
          </cell>
        </row>
        <row r="1546">
          <cell r="K1546">
            <v>0</v>
          </cell>
        </row>
        <row r="1547">
          <cell r="K1547">
            <v>0</v>
          </cell>
        </row>
        <row r="1548">
          <cell r="K1548">
            <v>0</v>
          </cell>
        </row>
        <row r="1549">
          <cell r="K1549">
            <v>0</v>
          </cell>
        </row>
        <row r="1550">
          <cell r="K1550">
            <v>0</v>
          </cell>
        </row>
        <row r="1551">
          <cell r="K1551">
            <v>0</v>
          </cell>
        </row>
        <row r="1552">
          <cell r="K1552">
            <v>0</v>
          </cell>
        </row>
        <row r="1553">
          <cell r="K1553">
            <v>0</v>
          </cell>
        </row>
        <row r="1554">
          <cell r="K1554">
            <v>0</v>
          </cell>
        </row>
        <row r="1555">
          <cell r="K1555">
            <v>0</v>
          </cell>
        </row>
        <row r="1556">
          <cell r="K1556">
            <v>0</v>
          </cell>
        </row>
        <row r="1557">
          <cell r="K1557">
            <v>0</v>
          </cell>
        </row>
        <row r="1558">
          <cell r="K1558">
            <v>0</v>
          </cell>
        </row>
        <row r="1559">
          <cell r="K1559">
            <v>0</v>
          </cell>
        </row>
        <row r="1560">
          <cell r="K1560">
            <v>0</v>
          </cell>
        </row>
        <row r="1561">
          <cell r="K1561">
            <v>0</v>
          </cell>
        </row>
        <row r="1562">
          <cell r="K1562">
            <v>0</v>
          </cell>
        </row>
        <row r="1563">
          <cell r="K1563">
            <v>0</v>
          </cell>
        </row>
        <row r="1564">
          <cell r="K1564">
            <v>0</v>
          </cell>
        </row>
        <row r="1565">
          <cell r="K1565">
            <v>0</v>
          </cell>
        </row>
        <row r="1566">
          <cell r="K1566">
            <v>0</v>
          </cell>
        </row>
        <row r="1567">
          <cell r="K1567">
            <v>0</v>
          </cell>
        </row>
        <row r="1568">
          <cell r="K1568">
            <v>0</v>
          </cell>
        </row>
        <row r="1569">
          <cell r="K1569">
            <v>0</v>
          </cell>
        </row>
        <row r="1570">
          <cell r="K1570">
            <v>0</v>
          </cell>
        </row>
        <row r="1571">
          <cell r="K1571">
            <v>0</v>
          </cell>
        </row>
        <row r="1572">
          <cell r="K1572">
            <v>0</v>
          </cell>
        </row>
        <row r="1573">
          <cell r="K1573">
            <v>0</v>
          </cell>
        </row>
        <row r="1574">
          <cell r="K1574">
            <v>0</v>
          </cell>
        </row>
        <row r="1575">
          <cell r="K1575">
            <v>0</v>
          </cell>
        </row>
        <row r="1576">
          <cell r="K1576">
            <v>0</v>
          </cell>
        </row>
        <row r="1577">
          <cell r="K1577">
            <v>0</v>
          </cell>
        </row>
        <row r="1578">
          <cell r="K1578">
            <v>0</v>
          </cell>
        </row>
        <row r="1579">
          <cell r="K1579">
            <v>0</v>
          </cell>
        </row>
        <row r="1580">
          <cell r="K1580">
            <v>0</v>
          </cell>
        </row>
        <row r="1581">
          <cell r="K1581">
            <v>0</v>
          </cell>
        </row>
        <row r="1582">
          <cell r="K1582">
            <v>0</v>
          </cell>
        </row>
        <row r="1583">
          <cell r="K1583">
            <v>0</v>
          </cell>
        </row>
        <row r="1584">
          <cell r="K1584">
            <v>0</v>
          </cell>
        </row>
        <row r="1585">
          <cell r="K1585">
            <v>0</v>
          </cell>
        </row>
        <row r="1586">
          <cell r="K1586">
            <v>0</v>
          </cell>
        </row>
        <row r="1587">
          <cell r="K1587">
            <v>0</v>
          </cell>
        </row>
        <row r="1588">
          <cell r="K1588">
            <v>0</v>
          </cell>
        </row>
        <row r="1589">
          <cell r="K1589">
            <v>0</v>
          </cell>
        </row>
        <row r="1590">
          <cell r="K1590">
            <v>0</v>
          </cell>
        </row>
        <row r="1591">
          <cell r="K1591">
            <v>0</v>
          </cell>
        </row>
        <row r="1592">
          <cell r="K1592">
            <v>0</v>
          </cell>
        </row>
        <row r="1593">
          <cell r="K1593">
            <v>0</v>
          </cell>
        </row>
        <row r="1594">
          <cell r="K1594">
            <v>0</v>
          </cell>
        </row>
        <row r="1595">
          <cell r="K1595">
            <v>0</v>
          </cell>
        </row>
        <row r="1596">
          <cell r="K1596">
            <v>0</v>
          </cell>
        </row>
        <row r="1597">
          <cell r="K1597">
            <v>0</v>
          </cell>
        </row>
        <row r="1598">
          <cell r="K1598">
            <v>0</v>
          </cell>
        </row>
        <row r="1599">
          <cell r="K1599">
            <v>0</v>
          </cell>
        </row>
        <row r="1600">
          <cell r="K1600">
            <v>0</v>
          </cell>
        </row>
        <row r="1601">
          <cell r="K1601">
            <v>0</v>
          </cell>
        </row>
        <row r="1602">
          <cell r="K1602">
            <v>0</v>
          </cell>
        </row>
        <row r="1603">
          <cell r="K1603">
            <v>0</v>
          </cell>
        </row>
        <row r="1604">
          <cell r="K1604">
            <v>0</v>
          </cell>
        </row>
        <row r="1605">
          <cell r="K1605">
            <v>0</v>
          </cell>
        </row>
        <row r="1606">
          <cell r="K1606">
            <v>0</v>
          </cell>
        </row>
        <row r="1607">
          <cell r="K1607">
            <v>0</v>
          </cell>
        </row>
        <row r="1608">
          <cell r="K1608">
            <v>0</v>
          </cell>
        </row>
        <row r="1609">
          <cell r="K1609">
            <v>0</v>
          </cell>
        </row>
        <row r="1610">
          <cell r="K1610">
            <v>0</v>
          </cell>
        </row>
        <row r="1611">
          <cell r="K1611">
            <v>0</v>
          </cell>
        </row>
        <row r="1612">
          <cell r="K1612">
            <v>0</v>
          </cell>
        </row>
        <row r="1613">
          <cell r="K1613">
            <v>0</v>
          </cell>
        </row>
        <row r="1614">
          <cell r="K1614">
            <v>0</v>
          </cell>
        </row>
        <row r="1615">
          <cell r="K1615">
            <v>0</v>
          </cell>
        </row>
        <row r="1616">
          <cell r="K1616">
            <v>0</v>
          </cell>
        </row>
        <row r="1617">
          <cell r="K1617">
            <v>0</v>
          </cell>
        </row>
        <row r="1618">
          <cell r="K1618">
            <v>0</v>
          </cell>
        </row>
        <row r="1619">
          <cell r="K1619">
            <v>0</v>
          </cell>
        </row>
        <row r="1620">
          <cell r="K1620">
            <v>0</v>
          </cell>
        </row>
        <row r="1621">
          <cell r="K1621">
            <v>0</v>
          </cell>
        </row>
        <row r="1622">
          <cell r="K1622">
            <v>0</v>
          </cell>
        </row>
        <row r="1623">
          <cell r="K1623">
            <v>0</v>
          </cell>
        </row>
        <row r="1624">
          <cell r="K1624">
            <v>0</v>
          </cell>
        </row>
        <row r="1625">
          <cell r="K1625">
            <v>0</v>
          </cell>
        </row>
        <row r="1626">
          <cell r="K1626">
            <v>0</v>
          </cell>
        </row>
        <row r="1627">
          <cell r="K1627">
            <v>0</v>
          </cell>
        </row>
        <row r="1628">
          <cell r="K1628">
            <v>0</v>
          </cell>
        </row>
        <row r="1629">
          <cell r="K1629">
            <v>0</v>
          </cell>
        </row>
        <row r="1630">
          <cell r="K1630">
            <v>0</v>
          </cell>
        </row>
        <row r="1631">
          <cell r="K1631">
            <v>0</v>
          </cell>
        </row>
        <row r="1632">
          <cell r="K1632">
            <v>0</v>
          </cell>
        </row>
        <row r="1633">
          <cell r="K1633">
            <v>0</v>
          </cell>
        </row>
        <row r="1634">
          <cell r="K1634">
            <v>0</v>
          </cell>
        </row>
        <row r="1635">
          <cell r="K1635">
            <v>0</v>
          </cell>
        </row>
        <row r="1636">
          <cell r="K1636">
            <v>0</v>
          </cell>
        </row>
        <row r="1637">
          <cell r="K1637">
            <v>0</v>
          </cell>
        </row>
        <row r="1638">
          <cell r="K1638">
            <v>0</v>
          </cell>
        </row>
        <row r="1639">
          <cell r="K1639">
            <v>0</v>
          </cell>
        </row>
        <row r="1640">
          <cell r="K1640">
            <v>0</v>
          </cell>
        </row>
        <row r="1641">
          <cell r="K1641">
            <v>0</v>
          </cell>
        </row>
        <row r="1642">
          <cell r="K1642">
            <v>0</v>
          </cell>
        </row>
        <row r="1643">
          <cell r="K1643">
            <v>0</v>
          </cell>
        </row>
        <row r="1644">
          <cell r="K1644">
            <v>0</v>
          </cell>
        </row>
        <row r="1645">
          <cell r="K1645">
            <v>0</v>
          </cell>
        </row>
        <row r="1646">
          <cell r="K1646">
            <v>0</v>
          </cell>
        </row>
        <row r="1647">
          <cell r="K1647">
            <v>0</v>
          </cell>
        </row>
        <row r="1648">
          <cell r="K1648">
            <v>0</v>
          </cell>
        </row>
        <row r="1649">
          <cell r="K1649">
            <v>0</v>
          </cell>
        </row>
        <row r="1650">
          <cell r="K1650">
            <v>0</v>
          </cell>
        </row>
        <row r="1651">
          <cell r="K1651">
            <v>0</v>
          </cell>
        </row>
        <row r="1652">
          <cell r="K1652">
            <v>0</v>
          </cell>
        </row>
        <row r="1653">
          <cell r="K1653">
            <v>0</v>
          </cell>
        </row>
        <row r="1654">
          <cell r="K1654">
            <v>0</v>
          </cell>
        </row>
        <row r="1655">
          <cell r="K1655">
            <v>0</v>
          </cell>
        </row>
        <row r="1656">
          <cell r="K1656">
            <v>0</v>
          </cell>
        </row>
        <row r="1657">
          <cell r="K1657">
            <v>0</v>
          </cell>
        </row>
        <row r="1658">
          <cell r="K1658">
            <v>0</v>
          </cell>
        </row>
        <row r="1659">
          <cell r="K1659">
            <v>0</v>
          </cell>
        </row>
        <row r="1660">
          <cell r="K1660">
            <v>0</v>
          </cell>
        </row>
        <row r="1661">
          <cell r="K1661">
            <v>0</v>
          </cell>
        </row>
        <row r="1662">
          <cell r="K1662">
            <v>0</v>
          </cell>
        </row>
        <row r="1663">
          <cell r="K1663">
            <v>0</v>
          </cell>
        </row>
        <row r="1664">
          <cell r="K1664">
            <v>0</v>
          </cell>
        </row>
        <row r="1665">
          <cell r="K1665">
            <v>0</v>
          </cell>
        </row>
        <row r="1666">
          <cell r="K1666">
            <v>0</v>
          </cell>
        </row>
        <row r="1667">
          <cell r="K1667">
            <v>0</v>
          </cell>
        </row>
        <row r="1668">
          <cell r="K1668">
            <v>0</v>
          </cell>
        </row>
        <row r="1669">
          <cell r="K1669">
            <v>0</v>
          </cell>
        </row>
        <row r="1670">
          <cell r="K1670">
            <v>0</v>
          </cell>
        </row>
        <row r="1671">
          <cell r="K1671">
            <v>0</v>
          </cell>
        </row>
        <row r="1672">
          <cell r="K1672">
            <v>0</v>
          </cell>
        </row>
        <row r="1673">
          <cell r="K1673">
            <v>0</v>
          </cell>
        </row>
        <row r="1674">
          <cell r="K1674">
            <v>0</v>
          </cell>
        </row>
        <row r="1675">
          <cell r="K1675">
            <v>0</v>
          </cell>
        </row>
        <row r="1676">
          <cell r="K1676">
            <v>0</v>
          </cell>
        </row>
        <row r="1677">
          <cell r="K1677">
            <v>0</v>
          </cell>
        </row>
        <row r="1678">
          <cell r="K1678">
            <v>0</v>
          </cell>
        </row>
        <row r="1679">
          <cell r="K1679">
            <v>0</v>
          </cell>
        </row>
        <row r="1680">
          <cell r="K1680">
            <v>0</v>
          </cell>
        </row>
        <row r="1681">
          <cell r="K1681">
            <v>0</v>
          </cell>
        </row>
        <row r="1682">
          <cell r="K1682">
            <v>0</v>
          </cell>
        </row>
        <row r="1683">
          <cell r="K1683">
            <v>0</v>
          </cell>
        </row>
        <row r="1684">
          <cell r="K1684">
            <v>0</v>
          </cell>
        </row>
        <row r="1685">
          <cell r="K1685">
            <v>0</v>
          </cell>
        </row>
        <row r="1686">
          <cell r="K1686">
            <v>0</v>
          </cell>
        </row>
        <row r="1687">
          <cell r="K1687">
            <v>0</v>
          </cell>
        </row>
        <row r="1688">
          <cell r="K1688">
            <v>0</v>
          </cell>
        </row>
        <row r="1689">
          <cell r="K1689">
            <v>0</v>
          </cell>
        </row>
        <row r="1690">
          <cell r="K1690">
            <v>0</v>
          </cell>
        </row>
        <row r="1691">
          <cell r="K1691">
            <v>0</v>
          </cell>
        </row>
        <row r="1692">
          <cell r="K1692">
            <v>0</v>
          </cell>
        </row>
        <row r="1693">
          <cell r="K1693">
            <v>0</v>
          </cell>
        </row>
        <row r="1694">
          <cell r="K1694">
            <v>0</v>
          </cell>
        </row>
        <row r="1695">
          <cell r="K1695">
            <v>0</v>
          </cell>
        </row>
        <row r="1696">
          <cell r="K1696">
            <v>0</v>
          </cell>
        </row>
        <row r="1697">
          <cell r="K1697">
            <v>0</v>
          </cell>
        </row>
        <row r="1698">
          <cell r="K1698">
            <v>0</v>
          </cell>
        </row>
        <row r="1699">
          <cell r="K1699">
            <v>0</v>
          </cell>
        </row>
        <row r="1700">
          <cell r="K1700">
            <v>0</v>
          </cell>
        </row>
        <row r="1701">
          <cell r="K1701">
            <v>0</v>
          </cell>
        </row>
        <row r="1702">
          <cell r="K1702">
            <v>0</v>
          </cell>
        </row>
        <row r="1703">
          <cell r="K1703">
            <v>0</v>
          </cell>
        </row>
        <row r="1704">
          <cell r="K1704">
            <v>0</v>
          </cell>
        </row>
        <row r="1705">
          <cell r="K1705">
            <v>0</v>
          </cell>
        </row>
        <row r="1706">
          <cell r="K1706">
            <v>0</v>
          </cell>
        </row>
        <row r="1707">
          <cell r="K1707">
            <v>0</v>
          </cell>
        </row>
        <row r="1708">
          <cell r="K1708">
            <v>0</v>
          </cell>
        </row>
        <row r="1709">
          <cell r="K1709">
            <v>0</v>
          </cell>
        </row>
        <row r="1710">
          <cell r="K1710">
            <v>0</v>
          </cell>
        </row>
        <row r="1711">
          <cell r="K1711">
            <v>0</v>
          </cell>
        </row>
        <row r="1712">
          <cell r="K1712">
            <v>0</v>
          </cell>
        </row>
        <row r="1713">
          <cell r="K1713">
            <v>0</v>
          </cell>
        </row>
        <row r="1714">
          <cell r="K1714">
            <v>0</v>
          </cell>
        </row>
        <row r="1715">
          <cell r="K1715">
            <v>0</v>
          </cell>
        </row>
        <row r="1716">
          <cell r="K1716">
            <v>0</v>
          </cell>
        </row>
        <row r="1717">
          <cell r="K1717">
            <v>0</v>
          </cell>
        </row>
        <row r="1718">
          <cell r="K1718">
            <v>0</v>
          </cell>
        </row>
        <row r="1719">
          <cell r="K1719">
            <v>0</v>
          </cell>
        </row>
        <row r="1720">
          <cell r="K1720">
            <v>0</v>
          </cell>
        </row>
        <row r="1721">
          <cell r="K1721">
            <v>0</v>
          </cell>
        </row>
        <row r="1722">
          <cell r="K1722">
            <v>0</v>
          </cell>
        </row>
        <row r="1723">
          <cell r="K1723">
            <v>0</v>
          </cell>
        </row>
        <row r="1724">
          <cell r="K1724">
            <v>0</v>
          </cell>
        </row>
        <row r="1725">
          <cell r="K1725">
            <v>0</v>
          </cell>
        </row>
        <row r="1726">
          <cell r="K1726">
            <v>0</v>
          </cell>
        </row>
        <row r="1727">
          <cell r="K1727">
            <v>0</v>
          </cell>
        </row>
        <row r="1728">
          <cell r="K1728">
            <v>0</v>
          </cell>
        </row>
        <row r="1729">
          <cell r="K1729">
            <v>0</v>
          </cell>
        </row>
        <row r="1730">
          <cell r="K1730">
            <v>0</v>
          </cell>
        </row>
        <row r="1731">
          <cell r="K1731">
            <v>0</v>
          </cell>
        </row>
        <row r="1732">
          <cell r="K1732">
            <v>0</v>
          </cell>
        </row>
        <row r="1733">
          <cell r="K1733">
            <v>0</v>
          </cell>
        </row>
        <row r="1734">
          <cell r="K1734">
            <v>0</v>
          </cell>
        </row>
        <row r="1735">
          <cell r="K1735">
            <v>0</v>
          </cell>
        </row>
        <row r="1736">
          <cell r="K1736">
            <v>0</v>
          </cell>
        </row>
        <row r="1737">
          <cell r="K1737">
            <v>0</v>
          </cell>
        </row>
        <row r="1738">
          <cell r="K1738">
            <v>0</v>
          </cell>
        </row>
        <row r="1739">
          <cell r="K1739">
            <v>0</v>
          </cell>
        </row>
        <row r="1740">
          <cell r="K1740">
            <v>0</v>
          </cell>
        </row>
        <row r="1741">
          <cell r="K1741">
            <v>0</v>
          </cell>
        </row>
        <row r="1742">
          <cell r="K1742">
            <v>0</v>
          </cell>
        </row>
        <row r="1743">
          <cell r="K1743">
            <v>0</v>
          </cell>
        </row>
        <row r="1744">
          <cell r="K1744">
            <v>0</v>
          </cell>
        </row>
        <row r="1745">
          <cell r="K1745">
            <v>0</v>
          </cell>
        </row>
        <row r="1746">
          <cell r="K1746">
            <v>0</v>
          </cell>
        </row>
        <row r="1747">
          <cell r="K1747">
            <v>0</v>
          </cell>
        </row>
        <row r="1748">
          <cell r="K1748">
            <v>0</v>
          </cell>
        </row>
        <row r="1749">
          <cell r="K1749">
            <v>0</v>
          </cell>
        </row>
        <row r="1750">
          <cell r="K1750">
            <v>0</v>
          </cell>
        </row>
        <row r="1751">
          <cell r="K1751">
            <v>0</v>
          </cell>
        </row>
        <row r="1752">
          <cell r="K1752">
            <v>0</v>
          </cell>
        </row>
        <row r="1753">
          <cell r="K1753">
            <v>0</v>
          </cell>
        </row>
        <row r="1754">
          <cell r="K1754">
            <v>0</v>
          </cell>
        </row>
        <row r="1755">
          <cell r="K1755">
            <v>0</v>
          </cell>
        </row>
        <row r="1756">
          <cell r="K1756">
            <v>0</v>
          </cell>
        </row>
        <row r="1757">
          <cell r="K1757">
            <v>0</v>
          </cell>
        </row>
        <row r="1758">
          <cell r="K1758">
            <v>0</v>
          </cell>
        </row>
        <row r="1759">
          <cell r="K1759">
            <v>0</v>
          </cell>
        </row>
        <row r="1760">
          <cell r="K1760">
            <v>0</v>
          </cell>
        </row>
        <row r="1761">
          <cell r="K1761">
            <v>0</v>
          </cell>
        </row>
        <row r="1762">
          <cell r="K1762">
            <v>0</v>
          </cell>
        </row>
        <row r="1763">
          <cell r="K1763">
            <v>0</v>
          </cell>
        </row>
        <row r="1764">
          <cell r="K1764">
            <v>0</v>
          </cell>
        </row>
        <row r="1765">
          <cell r="K1765">
            <v>0</v>
          </cell>
        </row>
        <row r="1766">
          <cell r="K1766">
            <v>0</v>
          </cell>
        </row>
        <row r="1767">
          <cell r="K1767">
            <v>0</v>
          </cell>
        </row>
        <row r="1768">
          <cell r="K1768">
            <v>0</v>
          </cell>
        </row>
        <row r="1769">
          <cell r="K1769">
            <v>0</v>
          </cell>
        </row>
        <row r="1770">
          <cell r="K1770">
            <v>0</v>
          </cell>
        </row>
        <row r="1771">
          <cell r="K1771">
            <v>0</v>
          </cell>
        </row>
        <row r="1772">
          <cell r="K1772">
            <v>0</v>
          </cell>
        </row>
        <row r="1773">
          <cell r="K1773">
            <v>0</v>
          </cell>
        </row>
        <row r="1774">
          <cell r="K1774">
            <v>0</v>
          </cell>
        </row>
        <row r="1775">
          <cell r="K1775">
            <v>0</v>
          </cell>
        </row>
        <row r="1776">
          <cell r="K1776">
            <v>0</v>
          </cell>
        </row>
        <row r="1777">
          <cell r="K1777">
            <v>0</v>
          </cell>
        </row>
        <row r="1778">
          <cell r="K1778">
            <v>0</v>
          </cell>
        </row>
        <row r="1779">
          <cell r="K1779">
            <v>0</v>
          </cell>
        </row>
        <row r="1780">
          <cell r="K1780">
            <v>0</v>
          </cell>
        </row>
        <row r="1781">
          <cell r="K1781">
            <v>0</v>
          </cell>
        </row>
        <row r="1782">
          <cell r="K1782">
            <v>0</v>
          </cell>
        </row>
        <row r="1783">
          <cell r="K1783">
            <v>0</v>
          </cell>
        </row>
        <row r="1784">
          <cell r="K1784">
            <v>0</v>
          </cell>
        </row>
        <row r="1785">
          <cell r="K1785">
            <v>0</v>
          </cell>
        </row>
        <row r="1786">
          <cell r="K1786">
            <v>0</v>
          </cell>
        </row>
        <row r="1787">
          <cell r="K1787">
            <v>0</v>
          </cell>
        </row>
        <row r="1788">
          <cell r="K1788">
            <v>0</v>
          </cell>
        </row>
        <row r="1789">
          <cell r="K1789">
            <v>0</v>
          </cell>
        </row>
        <row r="1790">
          <cell r="K1790">
            <v>0</v>
          </cell>
        </row>
        <row r="1791">
          <cell r="K1791">
            <v>0</v>
          </cell>
        </row>
        <row r="1792">
          <cell r="K1792">
            <v>0</v>
          </cell>
        </row>
        <row r="1793">
          <cell r="K1793">
            <v>0</v>
          </cell>
        </row>
        <row r="1794">
          <cell r="K1794">
            <v>0</v>
          </cell>
        </row>
        <row r="1795">
          <cell r="K1795">
            <v>0</v>
          </cell>
        </row>
        <row r="1796">
          <cell r="K1796">
            <v>0</v>
          </cell>
        </row>
        <row r="1797">
          <cell r="K1797">
            <v>0</v>
          </cell>
        </row>
        <row r="1798">
          <cell r="K1798">
            <v>0</v>
          </cell>
        </row>
        <row r="1799">
          <cell r="K1799">
            <v>0</v>
          </cell>
        </row>
        <row r="1800">
          <cell r="K1800">
            <v>0</v>
          </cell>
        </row>
        <row r="1801">
          <cell r="K1801">
            <v>0</v>
          </cell>
        </row>
        <row r="1802">
          <cell r="K1802">
            <v>0</v>
          </cell>
        </row>
        <row r="1803">
          <cell r="K1803">
            <v>0</v>
          </cell>
        </row>
        <row r="1804">
          <cell r="K1804">
            <v>0</v>
          </cell>
        </row>
        <row r="1805">
          <cell r="K1805">
            <v>0</v>
          </cell>
        </row>
        <row r="1806">
          <cell r="K1806">
            <v>0</v>
          </cell>
        </row>
        <row r="1807">
          <cell r="K1807">
            <v>0</v>
          </cell>
        </row>
        <row r="1808">
          <cell r="K1808">
            <v>0</v>
          </cell>
        </row>
        <row r="1809">
          <cell r="K1809">
            <v>0</v>
          </cell>
        </row>
        <row r="1810">
          <cell r="K1810">
            <v>0</v>
          </cell>
        </row>
        <row r="1811">
          <cell r="K1811">
            <v>0</v>
          </cell>
        </row>
        <row r="1812">
          <cell r="K1812">
            <v>0</v>
          </cell>
        </row>
        <row r="1813">
          <cell r="K1813">
            <v>0</v>
          </cell>
        </row>
        <row r="1814">
          <cell r="K1814">
            <v>0</v>
          </cell>
        </row>
        <row r="1815">
          <cell r="K1815">
            <v>0</v>
          </cell>
        </row>
        <row r="1816">
          <cell r="K1816">
            <v>0</v>
          </cell>
        </row>
        <row r="1817">
          <cell r="K1817">
            <v>0</v>
          </cell>
        </row>
        <row r="1818">
          <cell r="K1818">
            <v>0</v>
          </cell>
        </row>
        <row r="1819">
          <cell r="K1819">
            <v>0</v>
          </cell>
        </row>
        <row r="1820">
          <cell r="K1820">
            <v>0</v>
          </cell>
        </row>
        <row r="1821">
          <cell r="K1821">
            <v>0</v>
          </cell>
        </row>
        <row r="1822">
          <cell r="K1822">
            <v>0</v>
          </cell>
        </row>
        <row r="1823">
          <cell r="K1823">
            <v>0</v>
          </cell>
        </row>
        <row r="1824">
          <cell r="K1824">
            <v>0</v>
          </cell>
        </row>
        <row r="1825">
          <cell r="K1825">
            <v>0</v>
          </cell>
        </row>
        <row r="1826">
          <cell r="K1826">
            <v>0</v>
          </cell>
        </row>
        <row r="1827">
          <cell r="K1827">
            <v>0</v>
          </cell>
        </row>
        <row r="1828">
          <cell r="K1828">
            <v>0</v>
          </cell>
        </row>
        <row r="1829">
          <cell r="K1829">
            <v>0</v>
          </cell>
        </row>
        <row r="1830">
          <cell r="K1830">
            <v>0</v>
          </cell>
        </row>
        <row r="1831">
          <cell r="K1831">
            <v>0</v>
          </cell>
        </row>
        <row r="1832">
          <cell r="K1832">
            <v>0</v>
          </cell>
        </row>
        <row r="1833">
          <cell r="K1833">
            <v>0</v>
          </cell>
        </row>
        <row r="1834">
          <cell r="K1834">
            <v>0</v>
          </cell>
        </row>
        <row r="1835">
          <cell r="K1835">
            <v>0</v>
          </cell>
        </row>
        <row r="1836">
          <cell r="K1836">
            <v>0</v>
          </cell>
        </row>
        <row r="1837">
          <cell r="K1837">
            <v>0</v>
          </cell>
        </row>
        <row r="1838">
          <cell r="K1838">
            <v>0</v>
          </cell>
        </row>
        <row r="1839">
          <cell r="K1839">
            <v>0</v>
          </cell>
        </row>
        <row r="1840">
          <cell r="K1840">
            <v>0</v>
          </cell>
        </row>
        <row r="1841">
          <cell r="K1841">
            <v>0</v>
          </cell>
        </row>
        <row r="1842">
          <cell r="K1842">
            <v>0</v>
          </cell>
        </row>
        <row r="1843">
          <cell r="K1843">
            <v>0</v>
          </cell>
        </row>
        <row r="1844">
          <cell r="K1844">
            <v>0</v>
          </cell>
        </row>
        <row r="1845">
          <cell r="K1845">
            <v>0</v>
          </cell>
        </row>
        <row r="1846">
          <cell r="K1846">
            <v>0</v>
          </cell>
        </row>
        <row r="1847">
          <cell r="K1847">
            <v>0</v>
          </cell>
        </row>
        <row r="1848">
          <cell r="K1848">
            <v>0</v>
          </cell>
        </row>
        <row r="1849">
          <cell r="K1849">
            <v>0</v>
          </cell>
        </row>
        <row r="1850">
          <cell r="K1850">
            <v>0</v>
          </cell>
        </row>
        <row r="1851">
          <cell r="K1851">
            <v>0</v>
          </cell>
        </row>
        <row r="1852">
          <cell r="K1852">
            <v>0</v>
          </cell>
        </row>
        <row r="1853">
          <cell r="K1853">
            <v>0</v>
          </cell>
        </row>
        <row r="1854">
          <cell r="K1854">
            <v>0</v>
          </cell>
        </row>
        <row r="1855">
          <cell r="K1855">
            <v>0</v>
          </cell>
        </row>
        <row r="1856">
          <cell r="K1856">
            <v>0</v>
          </cell>
        </row>
        <row r="1857">
          <cell r="K1857">
            <v>0</v>
          </cell>
        </row>
        <row r="1858">
          <cell r="K1858">
            <v>0</v>
          </cell>
        </row>
        <row r="1859">
          <cell r="K1859">
            <v>0</v>
          </cell>
        </row>
        <row r="1860">
          <cell r="K1860">
            <v>0</v>
          </cell>
        </row>
        <row r="1861">
          <cell r="K1861">
            <v>0</v>
          </cell>
        </row>
        <row r="1862">
          <cell r="K1862">
            <v>0</v>
          </cell>
        </row>
        <row r="1863">
          <cell r="K1863">
            <v>0</v>
          </cell>
        </row>
        <row r="1864">
          <cell r="K1864">
            <v>0</v>
          </cell>
        </row>
        <row r="1865">
          <cell r="K1865">
            <v>0</v>
          </cell>
        </row>
        <row r="1866">
          <cell r="K1866">
            <v>0</v>
          </cell>
        </row>
        <row r="1867">
          <cell r="K1867">
            <v>0</v>
          </cell>
        </row>
        <row r="1868">
          <cell r="K1868">
            <v>0</v>
          </cell>
        </row>
        <row r="1869">
          <cell r="K1869">
            <v>0</v>
          </cell>
        </row>
        <row r="1870">
          <cell r="K1870">
            <v>0</v>
          </cell>
        </row>
        <row r="1871">
          <cell r="K1871">
            <v>0</v>
          </cell>
        </row>
        <row r="1872">
          <cell r="K1872">
            <v>0</v>
          </cell>
        </row>
        <row r="1873">
          <cell r="K1873">
            <v>0</v>
          </cell>
        </row>
        <row r="1874">
          <cell r="K1874">
            <v>0</v>
          </cell>
        </row>
        <row r="1875">
          <cell r="K1875">
            <v>0</v>
          </cell>
        </row>
        <row r="1876">
          <cell r="K1876">
            <v>0</v>
          </cell>
        </row>
        <row r="1877">
          <cell r="K1877">
            <v>0</v>
          </cell>
        </row>
        <row r="1878">
          <cell r="K1878">
            <v>0</v>
          </cell>
        </row>
        <row r="1879">
          <cell r="K1879">
            <v>0</v>
          </cell>
        </row>
        <row r="1880">
          <cell r="K1880">
            <v>0</v>
          </cell>
        </row>
        <row r="1881">
          <cell r="K1881">
            <v>0</v>
          </cell>
        </row>
        <row r="1882">
          <cell r="K1882">
            <v>0</v>
          </cell>
        </row>
        <row r="1883">
          <cell r="K1883">
            <v>0</v>
          </cell>
        </row>
        <row r="1884">
          <cell r="K1884">
            <v>0</v>
          </cell>
        </row>
        <row r="1885">
          <cell r="K1885">
            <v>0</v>
          </cell>
        </row>
        <row r="1886">
          <cell r="K1886">
            <v>0</v>
          </cell>
        </row>
        <row r="1887">
          <cell r="K1887">
            <v>0</v>
          </cell>
        </row>
        <row r="1888">
          <cell r="K1888">
            <v>0</v>
          </cell>
        </row>
        <row r="1889">
          <cell r="K1889">
            <v>0</v>
          </cell>
        </row>
        <row r="1890">
          <cell r="K1890">
            <v>0</v>
          </cell>
        </row>
        <row r="1891">
          <cell r="K1891">
            <v>0</v>
          </cell>
        </row>
        <row r="1892">
          <cell r="K1892">
            <v>0</v>
          </cell>
        </row>
        <row r="1893">
          <cell r="K1893">
            <v>0</v>
          </cell>
        </row>
        <row r="1894">
          <cell r="K1894">
            <v>0</v>
          </cell>
        </row>
        <row r="1895">
          <cell r="K1895">
            <v>0</v>
          </cell>
        </row>
        <row r="1896">
          <cell r="K1896">
            <v>0</v>
          </cell>
        </row>
        <row r="1897">
          <cell r="K1897">
            <v>0</v>
          </cell>
        </row>
        <row r="1898">
          <cell r="K1898">
            <v>0</v>
          </cell>
        </row>
        <row r="1899">
          <cell r="K1899">
            <v>0</v>
          </cell>
        </row>
        <row r="1900">
          <cell r="K1900">
            <v>0</v>
          </cell>
        </row>
        <row r="1901">
          <cell r="K1901">
            <v>0</v>
          </cell>
        </row>
        <row r="1902">
          <cell r="K1902">
            <v>0</v>
          </cell>
        </row>
        <row r="1903">
          <cell r="K1903">
            <v>0</v>
          </cell>
        </row>
        <row r="1904">
          <cell r="K1904">
            <v>0</v>
          </cell>
        </row>
        <row r="1905">
          <cell r="K1905">
            <v>0</v>
          </cell>
        </row>
        <row r="1906">
          <cell r="K1906">
            <v>0</v>
          </cell>
        </row>
        <row r="1907">
          <cell r="K1907">
            <v>0</v>
          </cell>
        </row>
        <row r="1908">
          <cell r="K1908">
            <v>0</v>
          </cell>
        </row>
        <row r="1909">
          <cell r="K1909">
            <v>0</v>
          </cell>
        </row>
        <row r="1910">
          <cell r="K1910">
            <v>0</v>
          </cell>
        </row>
        <row r="1911">
          <cell r="K1911">
            <v>0</v>
          </cell>
        </row>
        <row r="1912">
          <cell r="K1912">
            <v>0</v>
          </cell>
        </row>
        <row r="1913">
          <cell r="K1913">
            <v>0</v>
          </cell>
        </row>
        <row r="1914">
          <cell r="K1914">
            <v>0</v>
          </cell>
        </row>
        <row r="1915">
          <cell r="K1915">
            <v>0</v>
          </cell>
        </row>
        <row r="1916">
          <cell r="K1916">
            <v>0</v>
          </cell>
        </row>
        <row r="1917">
          <cell r="K1917">
            <v>0</v>
          </cell>
        </row>
        <row r="1918">
          <cell r="K1918">
            <v>0</v>
          </cell>
        </row>
        <row r="1919">
          <cell r="K1919">
            <v>0</v>
          </cell>
        </row>
        <row r="1920">
          <cell r="K1920">
            <v>0</v>
          </cell>
        </row>
        <row r="1921">
          <cell r="K1921">
            <v>0</v>
          </cell>
        </row>
        <row r="1922">
          <cell r="K1922">
            <v>0</v>
          </cell>
        </row>
        <row r="1923">
          <cell r="K1923">
            <v>0</v>
          </cell>
        </row>
        <row r="1924">
          <cell r="K1924">
            <v>8588933</v>
          </cell>
        </row>
        <row r="1925">
          <cell r="K1925">
            <v>0</v>
          </cell>
        </row>
        <row r="1926">
          <cell r="K1926">
            <v>8588933</v>
          </cell>
        </row>
        <row r="1927">
          <cell r="K1927">
            <v>0</v>
          </cell>
        </row>
        <row r="1928">
          <cell r="K1928">
            <v>0</v>
          </cell>
        </row>
        <row r="1929">
          <cell r="K1929">
            <v>0</v>
          </cell>
        </row>
        <row r="1930">
          <cell r="K1930">
            <v>0</v>
          </cell>
        </row>
        <row r="1931">
          <cell r="K1931">
            <v>0</v>
          </cell>
        </row>
        <row r="1932">
          <cell r="K1932">
            <v>0</v>
          </cell>
        </row>
        <row r="1933">
          <cell r="K1933">
            <v>0</v>
          </cell>
        </row>
        <row r="1934">
          <cell r="K1934">
            <v>0</v>
          </cell>
        </row>
        <row r="1935">
          <cell r="K1935">
            <v>0</v>
          </cell>
        </row>
        <row r="1936">
          <cell r="K1936">
            <v>0</v>
          </cell>
        </row>
        <row r="1937">
          <cell r="K1937">
            <v>0</v>
          </cell>
        </row>
        <row r="1938">
          <cell r="K1938">
            <v>0</v>
          </cell>
        </row>
        <row r="1939">
          <cell r="K1939">
            <v>0</v>
          </cell>
        </row>
        <row r="1940">
          <cell r="K1940">
            <v>0</v>
          </cell>
        </row>
        <row r="1941">
          <cell r="K1941">
            <v>0</v>
          </cell>
        </row>
        <row r="1942">
          <cell r="K1942">
            <v>0</v>
          </cell>
        </row>
        <row r="1943">
          <cell r="K1943">
            <v>0</v>
          </cell>
        </row>
        <row r="1944">
          <cell r="K1944">
            <v>0</v>
          </cell>
        </row>
        <row r="1945">
          <cell r="K1945">
            <v>0</v>
          </cell>
        </row>
        <row r="1946">
          <cell r="K1946">
            <v>0</v>
          </cell>
        </row>
        <row r="1947">
          <cell r="K1947">
            <v>0</v>
          </cell>
        </row>
        <row r="1948">
          <cell r="K1948">
            <v>0</v>
          </cell>
        </row>
        <row r="1949">
          <cell r="K1949">
            <v>0</v>
          </cell>
        </row>
        <row r="1950">
          <cell r="K1950">
            <v>0</v>
          </cell>
        </row>
        <row r="1951">
          <cell r="K1951">
            <v>0</v>
          </cell>
        </row>
        <row r="1952">
          <cell r="K1952">
            <v>0</v>
          </cell>
        </row>
        <row r="1953">
          <cell r="K1953">
            <v>0</v>
          </cell>
        </row>
        <row r="1954">
          <cell r="K1954">
            <v>0</v>
          </cell>
        </row>
        <row r="1955">
          <cell r="K1955">
            <v>0</v>
          </cell>
        </row>
        <row r="1956">
          <cell r="K1956">
            <v>0</v>
          </cell>
        </row>
        <row r="1957">
          <cell r="K1957">
            <v>0</v>
          </cell>
        </row>
        <row r="1958">
          <cell r="K1958">
            <v>0</v>
          </cell>
        </row>
        <row r="1959">
          <cell r="K1959">
            <v>0</v>
          </cell>
        </row>
        <row r="1960">
          <cell r="K1960">
            <v>0</v>
          </cell>
        </row>
        <row r="1961">
          <cell r="K1961">
            <v>0</v>
          </cell>
        </row>
        <row r="1962">
          <cell r="K1962">
            <v>0</v>
          </cell>
        </row>
        <row r="1963">
          <cell r="K1963">
            <v>0</v>
          </cell>
        </row>
        <row r="1964">
          <cell r="K1964">
            <v>0</v>
          </cell>
        </row>
        <row r="1965">
          <cell r="K1965">
            <v>0</v>
          </cell>
        </row>
        <row r="1966">
          <cell r="K1966">
            <v>0</v>
          </cell>
        </row>
        <row r="1967">
          <cell r="K1967">
            <v>0</v>
          </cell>
        </row>
        <row r="1968">
          <cell r="K1968">
            <v>20772470</v>
          </cell>
        </row>
        <row r="1969">
          <cell r="K1969">
            <v>0</v>
          </cell>
        </row>
        <row r="1970">
          <cell r="K1970">
            <v>0</v>
          </cell>
        </row>
        <row r="1971">
          <cell r="K1971">
            <v>20772470</v>
          </cell>
        </row>
        <row r="1972">
          <cell r="K1972">
            <v>20772470</v>
          </cell>
        </row>
        <row r="1973">
          <cell r="K1973">
            <v>0</v>
          </cell>
        </row>
        <row r="1974">
          <cell r="K1974">
            <v>0</v>
          </cell>
        </row>
        <row r="1975">
          <cell r="K1975">
            <v>0</v>
          </cell>
        </row>
        <row r="1976">
          <cell r="K1976">
            <v>20772470</v>
          </cell>
        </row>
        <row r="1977">
          <cell r="K1977">
            <v>9892680</v>
          </cell>
        </row>
        <row r="1978">
          <cell r="K1978">
            <v>0</v>
          </cell>
        </row>
        <row r="1979">
          <cell r="K1979">
            <v>415449</v>
          </cell>
        </row>
        <row r="1980">
          <cell r="K1980">
            <v>197854</v>
          </cell>
        </row>
        <row r="1981">
          <cell r="K1981">
            <v>415449</v>
          </cell>
        </row>
        <row r="1982">
          <cell r="K1982">
            <v>0</v>
          </cell>
        </row>
        <row r="1983">
          <cell r="K1983">
            <v>0</v>
          </cell>
        </row>
        <row r="1984">
          <cell r="K1984">
            <v>80</v>
          </cell>
        </row>
        <row r="1985">
          <cell r="K1985">
            <v>0</v>
          </cell>
        </row>
        <row r="1986">
          <cell r="K1986">
            <v>0</v>
          </cell>
        </row>
        <row r="1987">
          <cell r="K1987">
            <v>0</v>
          </cell>
        </row>
        <row r="1988">
          <cell r="K1988">
            <v>0</v>
          </cell>
        </row>
        <row r="1989">
          <cell r="K1989">
            <v>0</v>
          </cell>
        </row>
        <row r="1990">
          <cell r="K1990">
            <v>0</v>
          </cell>
        </row>
        <row r="1991">
          <cell r="K1991">
            <v>0</v>
          </cell>
        </row>
        <row r="1992">
          <cell r="K1992">
            <v>0</v>
          </cell>
        </row>
        <row r="1993">
          <cell r="K1993">
            <v>0</v>
          </cell>
        </row>
        <row r="1994">
          <cell r="K1994">
            <v>0</v>
          </cell>
        </row>
        <row r="1995">
          <cell r="K1995">
            <v>0</v>
          </cell>
        </row>
        <row r="1996">
          <cell r="K1996">
            <v>0</v>
          </cell>
        </row>
        <row r="1997">
          <cell r="K1997">
            <v>0</v>
          </cell>
        </row>
        <row r="1998">
          <cell r="K1998">
            <v>0</v>
          </cell>
        </row>
        <row r="1999">
          <cell r="K1999">
            <v>0</v>
          </cell>
        </row>
        <row r="2000">
          <cell r="K2000">
            <v>0</v>
          </cell>
        </row>
        <row r="2001">
          <cell r="K2001">
            <v>0</v>
          </cell>
        </row>
        <row r="2002">
          <cell r="K2002">
            <v>0</v>
          </cell>
        </row>
        <row r="2003">
          <cell r="K2003">
            <v>0</v>
          </cell>
        </row>
        <row r="2004">
          <cell r="K2004">
            <v>0</v>
          </cell>
        </row>
        <row r="2005">
          <cell r="K2005">
            <v>0</v>
          </cell>
        </row>
        <row r="2006">
          <cell r="K2006">
            <v>0</v>
          </cell>
        </row>
        <row r="2007">
          <cell r="K2007">
            <v>0</v>
          </cell>
        </row>
        <row r="2008">
          <cell r="K2008">
            <v>0</v>
          </cell>
        </row>
        <row r="2009">
          <cell r="K2009">
            <v>0</v>
          </cell>
        </row>
        <row r="2010">
          <cell r="K2010">
            <v>0</v>
          </cell>
        </row>
        <row r="2011">
          <cell r="K2011">
            <v>0</v>
          </cell>
        </row>
        <row r="2012">
          <cell r="K2012">
            <v>0</v>
          </cell>
        </row>
        <row r="2013">
          <cell r="K2013">
            <v>0</v>
          </cell>
        </row>
        <row r="2014">
          <cell r="K2014">
            <v>0</v>
          </cell>
        </row>
        <row r="2015">
          <cell r="K2015">
            <v>0</v>
          </cell>
        </row>
        <row r="2016">
          <cell r="K2016">
            <v>0</v>
          </cell>
        </row>
        <row r="2017">
          <cell r="K2017">
            <v>0</v>
          </cell>
        </row>
        <row r="2018">
          <cell r="K2018">
            <v>0</v>
          </cell>
        </row>
        <row r="2019">
          <cell r="K2019">
            <v>0</v>
          </cell>
        </row>
        <row r="2020">
          <cell r="K2020">
            <v>0</v>
          </cell>
        </row>
        <row r="2021">
          <cell r="K2021">
            <v>0</v>
          </cell>
        </row>
        <row r="2022">
          <cell r="K2022">
            <v>0</v>
          </cell>
        </row>
        <row r="2023">
          <cell r="K2023">
            <v>0</v>
          </cell>
        </row>
        <row r="2024">
          <cell r="K2024">
            <v>0</v>
          </cell>
        </row>
        <row r="2025">
          <cell r="K2025">
            <v>0</v>
          </cell>
        </row>
        <row r="2026">
          <cell r="K2026">
            <v>0</v>
          </cell>
        </row>
        <row r="2027">
          <cell r="K2027">
            <v>0</v>
          </cell>
        </row>
        <row r="2028">
          <cell r="K2028">
            <v>0</v>
          </cell>
        </row>
        <row r="2029">
          <cell r="K2029">
            <v>0</v>
          </cell>
        </row>
        <row r="2030">
          <cell r="K2030">
            <v>0</v>
          </cell>
        </row>
        <row r="2031">
          <cell r="K2031">
            <v>0</v>
          </cell>
        </row>
        <row r="2032">
          <cell r="K2032">
            <v>0</v>
          </cell>
        </row>
        <row r="2033">
          <cell r="K2033">
            <v>0</v>
          </cell>
        </row>
        <row r="2034">
          <cell r="K2034">
            <v>0</v>
          </cell>
        </row>
        <row r="2035">
          <cell r="K2035">
            <v>0</v>
          </cell>
        </row>
        <row r="2036">
          <cell r="K2036">
            <v>0</v>
          </cell>
        </row>
        <row r="2037">
          <cell r="K2037">
            <v>0</v>
          </cell>
        </row>
        <row r="2038">
          <cell r="K2038">
            <v>0</v>
          </cell>
        </row>
        <row r="2039">
          <cell r="K2039">
            <v>0</v>
          </cell>
        </row>
        <row r="2040">
          <cell r="K2040">
            <v>0</v>
          </cell>
        </row>
        <row r="2041">
          <cell r="K2041">
            <v>0</v>
          </cell>
        </row>
        <row r="2042">
          <cell r="K2042">
            <v>0</v>
          </cell>
        </row>
        <row r="2043">
          <cell r="K2043">
            <v>0</v>
          </cell>
        </row>
        <row r="2044">
          <cell r="K2044">
            <v>0</v>
          </cell>
        </row>
        <row r="2045">
          <cell r="K2045">
            <v>0</v>
          </cell>
        </row>
        <row r="2046">
          <cell r="K2046">
            <v>0</v>
          </cell>
        </row>
        <row r="2047">
          <cell r="K2047">
            <v>0</v>
          </cell>
        </row>
        <row r="2048">
          <cell r="K2048">
            <v>0</v>
          </cell>
        </row>
        <row r="2049">
          <cell r="K2049">
            <v>0</v>
          </cell>
        </row>
        <row r="2050">
          <cell r="K2050">
            <v>0</v>
          </cell>
        </row>
        <row r="2051">
          <cell r="K2051">
            <v>0</v>
          </cell>
        </row>
        <row r="2052">
          <cell r="K2052">
            <v>0</v>
          </cell>
        </row>
        <row r="2053">
          <cell r="K2053">
            <v>0</v>
          </cell>
        </row>
        <row r="2054">
          <cell r="K2054">
            <v>0</v>
          </cell>
        </row>
        <row r="2055">
          <cell r="K2055">
            <v>0</v>
          </cell>
        </row>
        <row r="2056">
          <cell r="K2056">
            <v>0</v>
          </cell>
        </row>
        <row r="2057">
          <cell r="K2057">
            <v>0</v>
          </cell>
        </row>
        <row r="2058">
          <cell r="K2058">
            <v>0</v>
          </cell>
        </row>
        <row r="2059">
          <cell r="K2059">
            <v>0</v>
          </cell>
        </row>
        <row r="2060">
          <cell r="K2060">
            <v>0</v>
          </cell>
        </row>
        <row r="2061">
          <cell r="K2061">
            <v>0</v>
          </cell>
        </row>
        <row r="2062">
          <cell r="K2062">
            <v>0</v>
          </cell>
        </row>
        <row r="2063">
          <cell r="K2063">
            <v>0</v>
          </cell>
        </row>
        <row r="2064">
          <cell r="K2064">
            <v>0</v>
          </cell>
        </row>
        <row r="2065">
          <cell r="K2065">
            <v>0</v>
          </cell>
        </row>
        <row r="2066">
          <cell r="K2066">
            <v>0</v>
          </cell>
        </row>
        <row r="2067">
          <cell r="K2067">
            <v>0</v>
          </cell>
        </row>
        <row r="2068">
          <cell r="K2068">
            <v>0</v>
          </cell>
        </row>
        <row r="2069">
          <cell r="K2069">
            <v>0</v>
          </cell>
        </row>
        <row r="2070">
          <cell r="K2070">
            <v>0</v>
          </cell>
        </row>
        <row r="2071">
          <cell r="K2071">
            <v>0</v>
          </cell>
        </row>
        <row r="2072">
          <cell r="K2072">
            <v>0</v>
          </cell>
        </row>
        <row r="2073">
          <cell r="K2073">
            <v>0</v>
          </cell>
        </row>
        <row r="2074">
          <cell r="K2074">
            <v>0</v>
          </cell>
        </row>
        <row r="2075">
          <cell r="K2075">
            <v>0</v>
          </cell>
        </row>
        <row r="2076">
          <cell r="K2076">
            <v>0</v>
          </cell>
        </row>
        <row r="2077">
          <cell r="K2077">
            <v>0</v>
          </cell>
        </row>
        <row r="2078">
          <cell r="K2078">
            <v>0</v>
          </cell>
        </row>
        <row r="2079">
          <cell r="K2079">
            <v>0</v>
          </cell>
        </row>
        <row r="2080">
          <cell r="K2080">
            <v>0</v>
          </cell>
        </row>
        <row r="2081">
          <cell r="K2081">
            <v>0</v>
          </cell>
        </row>
        <row r="2082">
          <cell r="K2082">
            <v>0</v>
          </cell>
        </row>
        <row r="2083">
          <cell r="K2083">
            <v>0</v>
          </cell>
        </row>
        <row r="2084">
          <cell r="K2084">
            <v>0</v>
          </cell>
        </row>
        <row r="2085">
          <cell r="K2085">
            <v>0</v>
          </cell>
        </row>
        <row r="2086">
          <cell r="K2086">
            <v>0</v>
          </cell>
        </row>
        <row r="2087">
          <cell r="K2087">
            <v>0</v>
          </cell>
        </row>
        <row r="2088">
          <cell r="K2088">
            <v>0</v>
          </cell>
        </row>
        <row r="2089">
          <cell r="K2089">
            <v>0</v>
          </cell>
        </row>
        <row r="2090">
          <cell r="K2090">
            <v>0</v>
          </cell>
        </row>
        <row r="2091">
          <cell r="K2091">
            <v>0</v>
          </cell>
        </row>
        <row r="2092">
          <cell r="K2092">
            <v>0</v>
          </cell>
        </row>
        <row r="2093">
          <cell r="K2093">
            <v>0</v>
          </cell>
        </row>
        <row r="2094">
          <cell r="K2094">
            <v>0</v>
          </cell>
        </row>
        <row r="2095">
          <cell r="K2095">
            <v>0</v>
          </cell>
        </row>
        <row r="2096">
          <cell r="K2096">
            <v>0</v>
          </cell>
        </row>
        <row r="2097">
          <cell r="K2097">
            <v>0</v>
          </cell>
        </row>
        <row r="2098">
          <cell r="K2098">
            <v>0</v>
          </cell>
        </row>
        <row r="2099">
          <cell r="K2099">
            <v>0</v>
          </cell>
        </row>
        <row r="2100">
          <cell r="K2100">
            <v>0</v>
          </cell>
        </row>
        <row r="2101">
          <cell r="K2101">
            <v>0</v>
          </cell>
        </row>
        <row r="2102">
          <cell r="K2102">
            <v>0</v>
          </cell>
        </row>
        <row r="2103">
          <cell r="K2103">
            <v>0</v>
          </cell>
        </row>
        <row r="2104">
          <cell r="K2104">
            <v>0</v>
          </cell>
        </row>
        <row r="2105">
          <cell r="K2105">
            <v>0</v>
          </cell>
        </row>
        <row r="2106">
          <cell r="K2106">
            <v>0</v>
          </cell>
        </row>
        <row r="2107">
          <cell r="K2107">
            <v>0</v>
          </cell>
        </row>
        <row r="2108">
          <cell r="K2108">
            <v>0</v>
          </cell>
        </row>
        <row r="2109">
          <cell r="K2109">
            <v>0</v>
          </cell>
        </row>
        <row r="2110">
          <cell r="K2110">
            <v>0</v>
          </cell>
        </row>
        <row r="2111">
          <cell r="K2111">
            <v>0</v>
          </cell>
        </row>
        <row r="2112">
          <cell r="K2112">
            <v>0</v>
          </cell>
        </row>
        <row r="2113">
          <cell r="K2113">
            <v>0</v>
          </cell>
        </row>
        <row r="2114">
          <cell r="K2114">
            <v>0</v>
          </cell>
        </row>
        <row r="2115">
          <cell r="K2115">
            <v>0</v>
          </cell>
        </row>
        <row r="2116">
          <cell r="K2116">
            <v>0</v>
          </cell>
        </row>
        <row r="2117">
          <cell r="K2117">
            <v>0</v>
          </cell>
        </row>
        <row r="2118">
          <cell r="K2118">
            <v>0</v>
          </cell>
        </row>
        <row r="2119">
          <cell r="K2119">
            <v>0</v>
          </cell>
        </row>
        <row r="2120">
          <cell r="K2120">
            <v>0</v>
          </cell>
        </row>
        <row r="2121">
          <cell r="K2121">
            <v>0</v>
          </cell>
        </row>
        <row r="2122">
          <cell r="K2122">
            <v>0</v>
          </cell>
        </row>
        <row r="2123">
          <cell r="K2123">
            <v>0</v>
          </cell>
        </row>
        <row r="2124">
          <cell r="K2124">
            <v>0</v>
          </cell>
        </row>
        <row r="2125">
          <cell r="K2125">
            <v>0</v>
          </cell>
        </row>
        <row r="2126">
          <cell r="K2126">
            <v>0</v>
          </cell>
        </row>
        <row r="2127">
          <cell r="K2127">
            <v>0</v>
          </cell>
        </row>
        <row r="2128">
          <cell r="K2128">
            <v>0</v>
          </cell>
        </row>
        <row r="2129">
          <cell r="K2129">
            <v>0</v>
          </cell>
        </row>
        <row r="2130">
          <cell r="K2130">
            <v>0</v>
          </cell>
        </row>
        <row r="2131">
          <cell r="K2131">
            <v>0</v>
          </cell>
        </row>
        <row r="2132">
          <cell r="K2132">
            <v>0</v>
          </cell>
        </row>
        <row r="2133">
          <cell r="K2133">
            <v>0</v>
          </cell>
        </row>
        <row r="2134">
          <cell r="K2134">
            <v>0</v>
          </cell>
        </row>
        <row r="2135">
          <cell r="K2135">
            <v>0</v>
          </cell>
        </row>
        <row r="2136">
          <cell r="K2136">
            <v>0</v>
          </cell>
        </row>
        <row r="2137">
          <cell r="K2137">
            <v>0</v>
          </cell>
        </row>
        <row r="2138">
          <cell r="K2138">
            <v>0</v>
          </cell>
        </row>
        <row r="2139">
          <cell r="K2139">
            <v>0</v>
          </cell>
        </row>
        <row r="2140">
          <cell r="K2140">
            <v>0</v>
          </cell>
        </row>
        <row r="2141">
          <cell r="K2141">
            <v>0</v>
          </cell>
        </row>
        <row r="2142">
          <cell r="K2142">
            <v>0</v>
          </cell>
        </row>
        <row r="2143">
          <cell r="K2143">
            <v>0</v>
          </cell>
        </row>
        <row r="2144">
          <cell r="K2144">
            <v>0</v>
          </cell>
        </row>
        <row r="2145">
          <cell r="K2145">
            <v>0</v>
          </cell>
        </row>
        <row r="2146">
          <cell r="K2146">
            <v>0</v>
          </cell>
        </row>
        <row r="2147">
          <cell r="K2147">
            <v>0</v>
          </cell>
        </row>
        <row r="2148">
          <cell r="K2148">
            <v>0</v>
          </cell>
        </row>
        <row r="2149">
          <cell r="K2149">
            <v>0</v>
          </cell>
        </row>
        <row r="2150">
          <cell r="K2150">
            <v>0</v>
          </cell>
        </row>
        <row r="2151">
          <cell r="K2151">
            <v>0</v>
          </cell>
        </row>
        <row r="2152">
          <cell r="K2152">
            <v>0</v>
          </cell>
        </row>
        <row r="2153">
          <cell r="K2153">
            <v>0</v>
          </cell>
        </row>
        <row r="2154">
          <cell r="K2154">
            <v>0</v>
          </cell>
        </row>
        <row r="2155">
          <cell r="K2155">
            <v>0</v>
          </cell>
        </row>
        <row r="2156">
          <cell r="K2156">
            <v>0</v>
          </cell>
        </row>
        <row r="2157">
          <cell r="K2157">
            <v>0</v>
          </cell>
        </row>
        <row r="2158">
          <cell r="K2158">
            <v>0</v>
          </cell>
        </row>
        <row r="2159">
          <cell r="K2159">
            <v>0</v>
          </cell>
        </row>
        <row r="2160">
          <cell r="K2160">
            <v>0</v>
          </cell>
        </row>
        <row r="2161">
          <cell r="K2161">
            <v>0</v>
          </cell>
        </row>
        <row r="2162">
          <cell r="K2162">
            <v>0</v>
          </cell>
        </row>
        <row r="2163">
          <cell r="K2163">
            <v>0</v>
          </cell>
        </row>
        <row r="2164">
          <cell r="K2164">
            <v>0</v>
          </cell>
        </row>
        <row r="2165">
          <cell r="K2165">
            <v>0</v>
          </cell>
        </row>
        <row r="2166">
          <cell r="K2166">
            <v>0</v>
          </cell>
        </row>
        <row r="2167">
          <cell r="K2167">
            <v>0</v>
          </cell>
        </row>
        <row r="2168">
          <cell r="K2168">
            <v>0</v>
          </cell>
        </row>
        <row r="2169">
          <cell r="K2169">
            <v>0</v>
          </cell>
        </row>
        <row r="2170">
          <cell r="K2170">
            <v>0</v>
          </cell>
        </row>
        <row r="2171">
          <cell r="K2171">
            <v>0</v>
          </cell>
        </row>
        <row r="2172">
          <cell r="K2172">
            <v>0</v>
          </cell>
        </row>
        <row r="2173">
          <cell r="K2173">
            <v>0</v>
          </cell>
        </row>
        <row r="2174">
          <cell r="K2174">
            <v>0</v>
          </cell>
        </row>
        <row r="2175">
          <cell r="K2175">
            <v>0</v>
          </cell>
        </row>
        <row r="2176">
          <cell r="K2176">
            <v>0</v>
          </cell>
        </row>
        <row r="2177">
          <cell r="K2177">
            <v>0</v>
          </cell>
        </row>
        <row r="2178">
          <cell r="K2178">
            <v>0</v>
          </cell>
        </row>
        <row r="2179">
          <cell r="K2179">
            <v>0</v>
          </cell>
        </row>
        <row r="2180">
          <cell r="K2180">
            <v>0</v>
          </cell>
        </row>
        <row r="2181">
          <cell r="K2181">
            <v>0</v>
          </cell>
        </row>
        <row r="2182">
          <cell r="K2182">
            <v>0</v>
          </cell>
        </row>
        <row r="2183">
          <cell r="K2183">
            <v>0</v>
          </cell>
        </row>
        <row r="2184">
          <cell r="K2184">
            <v>0</v>
          </cell>
        </row>
        <row r="2185">
          <cell r="K2185">
            <v>0</v>
          </cell>
        </row>
        <row r="2186">
          <cell r="K2186">
            <v>0</v>
          </cell>
        </row>
        <row r="2187">
          <cell r="K2187">
            <v>0</v>
          </cell>
        </row>
        <row r="2188">
          <cell r="K2188">
            <v>0</v>
          </cell>
        </row>
        <row r="2189">
          <cell r="K2189">
            <v>0</v>
          </cell>
        </row>
        <row r="2190">
          <cell r="K2190">
            <v>0</v>
          </cell>
        </row>
        <row r="2191">
          <cell r="K2191">
            <v>0</v>
          </cell>
        </row>
        <row r="2192">
          <cell r="K2192">
            <v>0</v>
          </cell>
        </row>
        <row r="2193">
          <cell r="K2193">
            <v>0</v>
          </cell>
        </row>
        <row r="2194">
          <cell r="K2194">
            <v>0</v>
          </cell>
        </row>
        <row r="2195">
          <cell r="K2195">
            <v>0</v>
          </cell>
        </row>
        <row r="2196">
          <cell r="K2196">
            <v>0</v>
          </cell>
        </row>
        <row r="2197">
          <cell r="K2197">
            <v>0</v>
          </cell>
        </row>
        <row r="2198">
          <cell r="K2198">
            <v>0</v>
          </cell>
        </row>
        <row r="2199">
          <cell r="K2199">
            <v>0</v>
          </cell>
        </row>
        <row r="2200">
          <cell r="K2200">
            <v>0</v>
          </cell>
        </row>
        <row r="2201">
          <cell r="K2201">
            <v>0</v>
          </cell>
        </row>
        <row r="2202">
          <cell r="K2202">
            <v>0</v>
          </cell>
        </row>
        <row r="2203">
          <cell r="K2203">
            <v>0</v>
          </cell>
        </row>
        <row r="2204">
          <cell r="K2204">
            <v>0</v>
          </cell>
        </row>
        <row r="2205">
          <cell r="K2205">
            <v>0</v>
          </cell>
        </row>
        <row r="2206">
          <cell r="K2206">
            <v>0</v>
          </cell>
        </row>
        <row r="2207">
          <cell r="K2207">
            <v>0</v>
          </cell>
        </row>
        <row r="2208">
          <cell r="K2208">
            <v>0</v>
          </cell>
        </row>
        <row r="2209">
          <cell r="K2209">
            <v>0</v>
          </cell>
        </row>
        <row r="2210">
          <cell r="K2210">
            <v>0</v>
          </cell>
        </row>
        <row r="2211">
          <cell r="K2211">
            <v>0</v>
          </cell>
        </row>
        <row r="2212">
          <cell r="K2212">
            <v>0</v>
          </cell>
        </row>
        <row r="2213">
          <cell r="K2213">
            <v>0</v>
          </cell>
        </row>
        <row r="2214">
          <cell r="K2214">
            <v>0</v>
          </cell>
        </row>
        <row r="2215">
          <cell r="K2215">
            <v>0</v>
          </cell>
        </row>
        <row r="2216">
          <cell r="K2216">
            <v>0</v>
          </cell>
        </row>
        <row r="2217">
          <cell r="K2217">
            <v>0</v>
          </cell>
        </row>
        <row r="2218">
          <cell r="K2218">
            <v>0</v>
          </cell>
        </row>
        <row r="2219">
          <cell r="K2219">
            <v>0</v>
          </cell>
        </row>
        <row r="2220">
          <cell r="K2220">
            <v>0</v>
          </cell>
        </row>
        <row r="2221">
          <cell r="K2221">
            <v>0</v>
          </cell>
        </row>
        <row r="2222">
          <cell r="K2222">
            <v>0</v>
          </cell>
        </row>
        <row r="2223">
          <cell r="K2223">
            <v>0</v>
          </cell>
        </row>
        <row r="2224">
          <cell r="K2224">
            <v>0</v>
          </cell>
        </row>
        <row r="2225">
          <cell r="K2225">
            <v>0</v>
          </cell>
        </row>
        <row r="2226">
          <cell r="K2226">
            <v>0</v>
          </cell>
        </row>
        <row r="2227">
          <cell r="K2227">
            <v>0</v>
          </cell>
        </row>
        <row r="2228">
          <cell r="K2228">
            <v>0</v>
          </cell>
        </row>
        <row r="2229">
          <cell r="K2229">
            <v>0</v>
          </cell>
        </row>
        <row r="2230">
          <cell r="K2230">
            <v>0</v>
          </cell>
        </row>
        <row r="2231">
          <cell r="K2231">
            <v>0</v>
          </cell>
        </row>
        <row r="2232">
          <cell r="K2232">
            <v>0</v>
          </cell>
        </row>
        <row r="2233">
          <cell r="K2233">
            <v>0</v>
          </cell>
        </row>
        <row r="2234">
          <cell r="K2234">
            <v>0</v>
          </cell>
        </row>
        <row r="2235">
          <cell r="K2235">
            <v>0</v>
          </cell>
        </row>
        <row r="2236">
          <cell r="K2236">
            <v>0</v>
          </cell>
        </row>
        <row r="2237">
          <cell r="K2237">
            <v>0</v>
          </cell>
        </row>
        <row r="2238">
          <cell r="K2238">
            <v>0</v>
          </cell>
        </row>
        <row r="2239">
          <cell r="K2239">
            <v>0</v>
          </cell>
        </row>
        <row r="2240">
          <cell r="K2240">
            <v>0</v>
          </cell>
        </row>
        <row r="2241">
          <cell r="K2241">
            <v>0</v>
          </cell>
        </row>
        <row r="2242">
          <cell r="K2242">
            <v>0</v>
          </cell>
        </row>
        <row r="2243">
          <cell r="K2243">
            <v>0</v>
          </cell>
        </row>
        <row r="2244">
          <cell r="K2244">
            <v>0</v>
          </cell>
        </row>
        <row r="2245">
          <cell r="K2245">
            <v>0</v>
          </cell>
        </row>
        <row r="2246">
          <cell r="K2246">
            <v>0</v>
          </cell>
        </row>
        <row r="2247">
          <cell r="K2247">
            <v>0</v>
          </cell>
        </row>
        <row r="2248">
          <cell r="K2248">
            <v>0</v>
          </cell>
        </row>
        <row r="2249">
          <cell r="K2249">
            <v>0</v>
          </cell>
        </row>
        <row r="2250">
          <cell r="K2250">
            <v>0</v>
          </cell>
        </row>
        <row r="2251">
          <cell r="K2251">
            <v>0</v>
          </cell>
        </row>
        <row r="2252">
          <cell r="K2252">
            <v>0</v>
          </cell>
        </row>
        <row r="2253">
          <cell r="K2253">
            <v>0</v>
          </cell>
        </row>
        <row r="2254">
          <cell r="K2254">
            <v>0</v>
          </cell>
        </row>
        <row r="2255">
          <cell r="K2255">
            <v>0</v>
          </cell>
        </row>
        <row r="2256">
          <cell r="K2256">
            <v>0</v>
          </cell>
        </row>
        <row r="2257">
          <cell r="K2257">
            <v>0</v>
          </cell>
        </row>
        <row r="2258">
          <cell r="K2258">
            <v>1426758</v>
          </cell>
        </row>
        <row r="2259">
          <cell r="K2259">
            <v>0</v>
          </cell>
        </row>
        <row r="2260">
          <cell r="K2260">
            <v>1426758</v>
          </cell>
        </row>
        <row r="2261">
          <cell r="K2261">
            <v>0</v>
          </cell>
        </row>
        <row r="2262">
          <cell r="K2262">
            <v>0</v>
          </cell>
        </row>
        <row r="2263">
          <cell r="K2263">
            <v>1426758</v>
          </cell>
        </row>
        <row r="2264">
          <cell r="K2264">
            <v>0</v>
          </cell>
        </row>
        <row r="2265">
          <cell r="K2265">
            <v>0</v>
          </cell>
        </row>
        <row r="2266">
          <cell r="K2266">
            <v>1426758</v>
          </cell>
        </row>
        <row r="2267">
          <cell r="K2267">
            <v>713379</v>
          </cell>
        </row>
        <row r="2268">
          <cell r="K2268">
            <v>713379</v>
          </cell>
        </row>
        <row r="2269">
          <cell r="K2269">
            <v>0</v>
          </cell>
        </row>
        <row r="2270">
          <cell r="K2270">
            <v>0</v>
          </cell>
        </row>
        <row r="2271">
          <cell r="K2271">
            <v>0</v>
          </cell>
        </row>
        <row r="2272">
          <cell r="K2272">
            <v>713379</v>
          </cell>
        </row>
        <row r="2273">
          <cell r="K2273">
            <v>0</v>
          </cell>
        </row>
        <row r="2274">
          <cell r="K2274">
            <v>0</v>
          </cell>
        </row>
        <row r="2275">
          <cell r="K2275">
            <v>0</v>
          </cell>
        </row>
        <row r="2276">
          <cell r="K2276">
            <v>0</v>
          </cell>
        </row>
        <row r="2277">
          <cell r="K2277">
            <v>0</v>
          </cell>
        </row>
        <row r="2278">
          <cell r="K2278">
            <v>0</v>
          </cell>
        </row>
        <row r="2279">
          <cell r="K2279">
            <v>0</v>
          </cell>
        </row>
        <row r="2280">
          <cell r="K2280">
            <v>0</v>
          </cell>
        </row>
        <row r="2281">
          <cell r="K2281">
            <v>0</v>
          </cell>
        </row>
        <row r="2282">
          <cell r="K2282">
            <v>0</v>
          </cell>
        </row>
        <row r="2283">
          <cell r="K2283">
            <v>0</v>
          </cell>
        </row>
        <row r="2284">
          <cell r="K2284">
            <v>0</v>
          </cell>
        </row>
        <row r="2285">
          <cell r="K2285">
            <v>0</v>
          </cell>
        </row>
        <row r="2286">
          <cell r="K2286">
            <v>0</v>
          </cell>
        </row>
        <row r="2287">
          <cell r="K2287">
            <v>0</v>
          </cell>
        </row>
        <row r="2288">
          <cell r="K2288">
            <v>0</v>
          </cell>
        </row>
        <row r="2289">
          <cell r="K2289">
            <v>0</v>
          </cell>
        </row>
        <row r="2290">
          <cell r="K2290">
            <v>0</v>
          </cell>
        </row>
        <row r="2291">
          <cell r="K2291">
            <v>0</v>
          </cell>
        </row>
        <row r="2292">
          <cell r="K2292">
            <v>0</v>
          </cell>
        </row>
        <row r="2293">
          <cell r="K2293">
            <v>0</v>
          </cell>
        </row>
        <row r="2294">
          <cell r="K2294">
            <v>0</v>
          </cell>
        </row>
        <row r="2295">
          <cell r="K2295">
            <v>0</v>
          </cell>
        </row>
        <row r="2296">
          <cell r="K2296">
            <v>0</v>
          </cell>
        </row>
        <row r="2297">
          <cell r="K2297">
            <v>0</v>
          </cell>
        </row>
        <row r="2298">
          <cell r="K2298">
            <v>0</v>
          </cell>
        </row>
        <row r="2299">
          <cell r="K2299">
            <v>0</v>
          </cell>
        </row>
        <row r="2300">
          <cell r="K2300">
            <v>0</v>
          </cell>
        </row>
        <row r="2301">
          <cell r="K2301">
            <v>0</v>
          </cell>
        </row>
        <row r="2302">
          <cell r="K2302">
            <v>0</v>
          </cell>
        </row>
        <row r="2303">
          <cell r="K2303">
            <v>0</v>
          </cell>
        </row>
        <row r="2304">
          <cell r="K2304">
            <v>0</v>
          </cell>
        </row>
        <row r="2305">
          <cell r="K2305">
            <v>0</v>
          </cell>
        </row>
        <row r="2306">
          <cell r="K2306">
            <v>0</v>
          </cell>
        </row>
        <row r="2307">
          <cell r="K2307">
            <v>0</v>
          </cell>
        </row>
        <row r="2308">
          <cell r="K2308">
            <v>0</v>
          </cell>
        </row>
        <row r="2309">
          <cell r="K2309">
            <v>0</v>
          </cell>
        </row>
        <row r="2310">
          <cell r="K2310">
            <v>0</v>
          </cell>
        </row>
        <row r="2311">
          <cell r="K2311">
            <v>0</v>
          </cell>
        </row>
        <row r="2312">
          <cell r="K2312">
            <v>0</v>
          </cell>
        </row>
        <row r="2313">
          <cell r="K2313">
            <v>0</v>
          </cell>
        </row>
        <row r="2314">
          <cell r="K2314">
            <v>0</v>
          </cell>
        </row>
        <row r="2315">
          <cell r="K2315">
            <v>0</v>
          </cell>
        </row>
        <row r="2316">
          <cell r="K2316">
            <v>0</v>
          </cell>
        </row>
        <row r="2317">
          <cell r="K2317">
            <v>0</v>
          </cell>
        </row>
        <row r="2318">
          <cell r="K2318">
            <v>0</v>
          </cell>
        </row>
        <row r="2319">
          <cell r="K2319">
            <v>0</v>
          </cell>
        </row>
        <row r="2320">
          <cell r="K2320">
            <v>0</v>
          </cell>
        </row>
        <row r="2321">
          <cell r="K2321">
            <v>0</v>
          </cell>
        </row>
        <row r="2322">
          <cell r="K2322">
            <v>0</v>
          </cell>
        </row>
        <row r="2323">
          <cell r="K2323">
            <v>0</v>
          </cell>
        </row>
        <row r="2324">
          <cell r="K2324">
            <v>0</v>
          </cell>
        </row>
        <row r="2325">
          <cell r="K2325">
            <v>0</v>
          </cell>
        </row>
        <row r="2326">
          <cell r="K2326">
            <v>0</v>
          </cell>
        </row>
        <row r="2327">
          <cell r="K2327">
            <v>0</v>
          </cell>
        </row>
        <row r="2328">
          <cell r="K2328">
            <v>0</v>
          </cell>
        </row>
        <row r="2329">
          <cell r="K2329">
            <v>0</v>
          </cell>
        </row>
        <row r="2330">
          <cell r="K2330">
            <v>0</v>
          </cell>
        </row>
        <row r="2331">
          <cell r="K2331">
            <v>0</v>
          </cell>
        </row>
        <row r="2332">
          <cell r="K2332">
            <v>0</v>
          </cell>
        </row>
        <row r="2333">
          <cell r="K2333">
            <v>0</v>
          </cell>
        </row>
        <row r="2334">
          <cell r="K2334">
            <v>0</v>
          </cell>
        </row>
        <row r="2335">
          <cell r="K2335">
            <v>0</v>
          </cell>
        </row>
        <row r="2336">
          <cell r="K2336">
            <v>0</v>
          </cell>
        </row>
        <row r="2337">
          <cell r="K2337">
            <v>0</v>
          </cell>
        </row>
        <row r="2338">
          <cell r="K2338">
            <v>0</v>
          </cell>
        </row>
        <row r="2339">
          <cell r="K2339">
            <v>0</v>
          </cell>
        </row>
        <row r="2340">
          <cell r="K2340">
            <v>0</v>
          </cell>
        </row>
        <row r="2341">
          <cell r="K2341">
            <v>0</v>
          </cell>
        </row>
        <row r="2342">
          <cell r="K2342">
            <v>0</v>
          </cell>
        </row>
        <row r="2343">
          <cell r="K2343">
            <v>0</v>
          </cell>
        </row>
        <row r="2344">
          <cell r="K2344">
            <v>0</v>
          </cell>
        </row>
        <row r="2345">
          <cell r="K2345">
            <v>0</v>
          </cell>
        </row>
        <row r="2346">
          <cell r="K2346">
            <v>0</v>
          </cell>
        </row>
        <row r="2347">
          <cell r="K2347">
            <v>0</v>
          </cell>
        </row>
        <row r="2348">
          <cell r="K2348">
            <v>0</v>
          </cell>
        </row>
        <row r="2349">
          <cell r="K2349">
            <v>0</v>
          </cell>
        </row>
        <row r="2350">
          <cell r="K2350">
            <v>0</v>
          </cell>
        </row>
        <row r="2351">
          <cell r="K2351">
            <v>0</v>
          </cell>
        </row>
        <row r="2352">
          <cell r="K2352">
            <v>0</v>
          </cell>
        </row>
        <row r="2353">
          <cell r="K2353">
            <v>0</v>
          </cell>
        </row>
        <row r="2354">
          <cell r="K2354">
            <v>0</v>
          </cell>
        </row>
        <row r="2355">
          <cell r="K2355">
            <v>0</v>
          </cell>
        </row>
        <row r="2356">
          <cell r="K2356">
            <v>0</v>
          </cell>
        </row>
        <row r="2357">
          <cell r="K2357">
            <v>0</v>
          </cell>
        </row>
        <row r="2358">
          <cell r="K2358">
            <v>0</v>
          </cell>
        </row>
        <row r="2359">
          <cell r="K2359">
            <v>0</v>
          </cell>
        </row>
        <row r="2360">
          <cell r="K2360">
            <v>0</v>
          </cell>
        </row>
        <row r="2361">
          <cell r="K2361">
            <v>0</v>
          </cell>
        </row>
        <row r="2362">
          <cell r="K2362">
            <v>0</v>
          </cell>
        </row>
        <row r="2363">
          <cell r="K2363">
            <v>0</v>
          </cell>
        </row>
        <row r="2364">
          <cell r="K2364">
            <v>0</v>
          </cell>
        </row>
        <row r="2365">
          <cell r="K2365">
            <v>0</v>
          </cell>
        </row>
        <row r="2366">
          <cell r="K2366">
            <v>0</v>
          </cell>
        </row>
        <row r="2367">
          <cell r="K2367">
            <v>0</v>
          </cell>
        </row>
        <row r="2368">
          <cell r="K2368">
            <v>0</v>
          </cell>
        </row>
        <row r="2369">
          <cell r="K2369">
            <v>0</v>
          </cell>
        </row>
        <row r="2370">
          <cell r="K2370">
            <v>0</v>
          </cell>
        </row>
        <row r="2371">
          <cell r="K2371">
            <v>0</v>
          </cell>
        </row>
        <row r="2372">
          <cell r="K2372">
            <v>0</v>
          </cell>
        </row>
        <row r="2373">
          <cell r="K2373">
            <v>0</v>
          </cell>
        </row>
        <row r="2374">
          <cell r="K2374">
            <v>0</v>
          </cell>
        </row>
        <row r="2375">
          <cell r="K2375">
            <v>0</v>
          </cell>
        </row>
        <row r="2376">
          <cell r="K2376">
            <v>0</v>
          </cell>
        </row>
        <row r="2377">
          <cell r="K2377">
            <v>0</v>
          </cell>
        </row>
        <row r="2378">
          <cell r="K2378">
            <v>0</v>
          </cell>
        </row>
        <row r="2379">
          <cell r="K2379">
            <v>0</v>
          </cell>
        </row>
        <row r="2380">
          <cell r="K2380">
            <v>0</v>
          </cell>
        </row>
        <row r="2381">
          <cell r="K2381">
            <v>0</v>
          </cell>
        </row>
        <row r="2382">
          <cell r="K2382">
            <v>0</v>
          </cell>
        </row>
        <row r="2383">
          <cell r="K2383">
            <v>0</v>
          </cell>
        </row>
        <row r="2384">
          <cell r="K2384">
            <v>0</v>
          </cell>
        </row>
        <row r="2385">
          <cell r="K2385">
            <v>0</v>
          </cell>
        </row>
        <row r="2386">
          <cell r="K2386">
            <v>0</v>
          </cell>
        </row>
        <row r="2387">
          <cell r="K2387">
            <v>0</v>
          </cell>
        </row>
        <row r="2388">
          <cell r="K2388">
            <v>0</v>
          </cell>
        </row>
        <row r="2389">
          <cell r="K2389">
            <v>0</v>
          </cell>
        </row>
        <row r="2390">
          <cell r="K2390">
            <v>0</v>
          </cell>
        </row>
        <row r="2391">
          <cell r="K2391">
            <v>0</v>
          </cell>
        </row>
        <row r="2392">
          <cell r="K2392">
            <v>0</v>
          </cell>
        </row>
        <row r="2393">
          <cell r="K2393">
            <v>0</v>
          </cell>
        </row>
        <row r="2394">
          <cell r="K2394">
            <v>0</v>
          </cell>
        </row>
        <row r="2395">
          <cell r="K2395">
            <v>0</v>
          </cell>
        </row>
        <row r="2396">
          <cell r="K2396">
            <v>0</v>
          </cell>
        </row>
        <row r="2397">
          <cell r="K2397">
            <v>0</v>
          </cell>
        </row>
        <row r="2398">
          <cell r="K2398">
            <v>0</v>
          </cell>
        </row>
        <row r="2399">
          <cell r="K2399">
            <v>0</v>
          </cell>
        </row>
        <row r="2400">
          <cell r="K2400">
            <v>0</v>
          </cell>
        </row>
        <row r="2401">
          <cell r="K2401">
            <v>0</v>
          </cell>
        </row>
        <row r="2402">
          <cell r="K2402">
            <v>0</v>
          </cell>
        </row>
        <row r="2403">
          <cell r="K2403">
            <v>0</v>
          </cell>
        </row>
        <row r="2404">
          <cell r="K2404">
            <v>0</v>
          </cell>
        </row>
        <row r="2405">
          <cell r="K2405">
            <v>0</v>
          </cell>
        </row>
        <row r="2406">
          <cell r="K2406">
            <v>0</v>
          </cell>
        </row>
        <row r="2407">
          <cell r="K2407">
            <v>0</v>
          </cell>
        </row>
        <row r="2408">
          <cell r="K2408">
            <v>0</v>
          </cell>
        </row>
        <row r="2409">
          <cell r="K2409">
            <v>0</v>
          </cell>
        </row>
        <row r="2410">
          <cell r="K2410">
            <v>0</v>
          </cell>
        </row>
        <row r="2411">
          <cell r="K2411">
            <v>0</v>
          </cell>
        </row>
        <row r="2412">
          <cell r="K2412">
            <v>0</v>
          </cell>
        </row>
        <row r="2413">
          <cell r="K2413">
            <v>0</v>
          </cell>
        </row>
        <row r="2414">
          <cell r="K2414">
            <v>0</v>
          </cell>
        </row>
        <row r="2415">
          <cell r="K2415">
            <v>0</v>
          </cell>
        </row>
        <row r="2416">
          <cell r="K2416">
            <v>0</v>
          </cell>
        </row>
        <row r="2417">
          <cell r="K2417">
            <v>0</v>
          </cell>
        </row>
        <row r="2418">
          <cell r="K2418">
            <v>0</v>
          </cell>
        </row>
        <row r="2419">
          <cell r="K2419">
            <v>0</v>
          </cell>
        </row>
        <row r="2420">
          <cell r="K2420">
            <v>0</v>
          </cell>
        </row>
        <row r="2421">
          <cell r="K2421">
            <v>0</v>
          </cell>
        </row>
        <row r="2422">
          <cell r="K2422">
            <v>0</v>
          </cell>
        </row>
        <row r="2423">
          <cell r="K2423">
            <v>0</v>
          </cell>
        </row>
        <row r="2424">
          <cell r="K2424">
            <v>0</v>
          </cell>
        </row>
        <row r="2425">
          <cell r="K2425">
            <v>0</v>
          </cell>
        </row>
        <row r="2426">
          <cell r="K2426">
            <v>0</v>
          </cell>
        </row>
        <row r="2427">
          <cell r="K2427">
            <v>0</v>
          </cell>
        </row>
        <row r="2428">
          <cell r="K2428">
            <v>0</v>
          </cell>
        </row>
        <row r="2429">
          <cell r="K2429">
            <v>0</v>
          </cell>
        </row>
        <row r="2430">
          <cell r="K2430">
            <v>0</v>
          </cell>
        </row>
        <row r="2431">
          <cell r="K2431">
            <v>0</v>
          </cell>
        </row>
        <row r="2432">
          <cell r="K2432">
            <v>0</v>
          </cell>
        </row>
        <row r="2433">
          <cell r="K2433">
            <v>0</v>
          </cell>
        </row>
        <row r="2434">
          <cell r="K2434">
            <v>0</v>
          </cell>
        </row>
        <row r="2435">
          <cell r="K2435">
            <v>0</v>
          </cell>
        </row>
        <row r="2436">
          <cell r="K2436">
            <v>0</v>
          </cell>
        </row>
        <row r="2437">
          <cell r="K2437">
            <v>0</v>
          </cell>
        </row>
        <row r="2438">
          <cell r="K2438">
            <v>0</v>
          </cell>
        </row>
        <row r="2439">
          <cell r="K2439">
            <v>0</v>
          </cell>
        </row>
        <row r="2440">
          <cell r="K2440">
            <v>0</v>
          </cell>
        </row>
        <row r="2441">
          <cell r="K2441">
            <v>0</v>
          </cell>
        </row>
        <row r="2442">
          <cell r="K2442">
            <v>0</v>
          </cell>
        </row>
        <row r="2443">
          <cell r="K2443">
            <v>0</v>
          </cell>
        </row>
        <row r="2444">
          <cell r="K2444">
            <v>0</v>
          </cell>
        </row>
        <row r="2445">
          <cell r="K2445">
            <v>0</v>
          </cell>
        </row>
        <row r="2446">
          <cell r="K2446">
            <v>0</v>
          </cell>
        </row>
        <row r="2447">
          <cell r="K2447">
            <v>0</v>
          </cell>
        </row>
        <row r="2448">
          <cell r="K2448">
            <v>0</v>
          </cell>
        </row>
        <row r="2449">
          <cell r="K2449">
            <v>0</v>
          </cell>
        </row>
        <row r="2450">
          <cell r="K2450">
            <v>0</v>
          </cell>
        </row>
        <row r="2451">
          <cell r="K2451">
            <v>0</v>
          </cell>
        </row>
        <row r="2452">
          <cell r="K2452">
            <v>0</v>
          </cell>
        </row>
        <row r="2453">
          <cell r="K2453">
            <v>0</v>
          </cell>
        </row>
        <row r="2454">
          <cell r="K2454">
            <v>0</v>
          </cell>
        </row>
        <row r="2455">
          <cell r="K2455">
            <v>0</v>
          </cell>
        </row>
        <row r="2456">
          <cell r="K2456">
            <v>0</v>
          </cell>
        </row>
        <row r="2457">
          <cell r="K2457">
            <v>0</v>
          </cell>
        </row>
        <row r="2458">
          <cell r="K2458">
            <v>0</v>
          </cell>
        </row>
        <row r="2459">
          <cell r="K2459">
            <v>0</v>
          </cell>
        </row>
        <row r="2460">
          <cell r="K2460">
            <v>0</v>
          </cell>
        </row>
        <row r="2461">
          <cell r="K2461">
            <v>0</v>
          </cell>
        </row>
        <row r="2462">
          <cell r="K2462">
            <v>0</v>
          </cell>
        </row>
        <row r="2463">
          <cell r="K2463">
            <v>0</v>
          </cell>
        </row>
        <row r="2464">
          <cell r="K2464">
            <v>0</v>
          </cell>
        </row>
        <row r="2465">
          <cell r="K2465">
            <v>0</v>
          </cell>
        </row>
        <row r="2466">
          <cell r="K2466">
            <v>0</v>
          </cell>
        </row>
        <row r="2467">
          <cell r="K2467">
            <v>0</v>
          </cell>
        </row>
        <row r="2468">
          <cell r="K2468">
            <v>0</v>
          </cell>
        </row>
        <row r="2469">
          <cell r="K2469">
            <v>0</v>
          </cell>
        </row>
        <row r="2470">
          <cell r="K2470">
            <v>0</v>
          </cell>
        </row>
        <row r="2471">
          <cell r="K2471">
            <v>0</v>
          </cell>
        </row>
        <row r="2472">
          <cell r="K2472">
            <v>0</v>
          </cell>
        </row>
        <row r="2473">
          <cell r="K2473">
            <v>0</v>
          </cell>
        </row>
        <row r="2474">
          <cell r="K2474">
            <v>0</v>
          </cell>
        </row>
        <row r="2475">
          <cell r="K2475">
            <v>0</v>
          </cell>
        </row>
        <row r="2476">
          <cell r="K2476">
            <v>0</v>
          </cell>
        </row>
        <row r="2477">
          <cell r="K2477">
            <v>0</v>
          </cell>
        </row>
        <row r="2478">
          <cell r="K2478">
            <v>0</v>
          </cell>
        </row>
        <row r="2479">
          <cell r="K2479">
            <v>0</v>
          </cell>
        </row>
        <row r="2480">
          <cell r="K2480">
            <v>0</v>
          </cell>
        </row>
        <row r="2481">
          <cell r="K2481">
            <v>0</v>
          </cell>
        </row>
        <row r="2482">
          <cell r="K2482">
            <v>0</v>
          </cell>
        </row>
        <row r="2483">
          <cell r="K2483">
            <v>0</v>
          </cell>
        </row>
        <row r="2484">
          <cell r="K2484">
            <v>0</v>
          </cell>
        </row>
        <row r="2485">
          <cell r="K2485">
            <v>0</v>
          </cell>
        </row>
        <row r="2486">
          <cell r="K2486">
            <v>0</v>
          </cell>
        </row>
        <row r="2487">
          <cell r="K2487">
            <v>0</v>
          </cell>
        </row>
        <row r="2488">
          <cell r="K2488">
            <v>0</v>
          </cell>
        </row>
        <row r="2489">
          <cell r="K2489">
            <v>0</v>
          </cell>
        </row>
        <row r="2490">
          <cell r="K2490">
            <v>0</v>
          </cell>
        </row>
        <row r="2491">
          <cell r="K2491">
            <v>0</v>
          </cell>
        </row>
        <row r="2492">
          <cell r="K2492">
            <v>0</v>
          </cell>
        </row>
        <row r="2493">
          <cell r="K2493">
            <v>0</v>
          </cell>
        </row>
        <row r="2494">
          <cell r="K2494">
            <v>0</v>
          </cell>
        </row>
        <row r="2495">
          <cell r="K2495">
            <v>0</v>
          </cell>
        </row>
        <row r="2496">
          <cell r="K2496">
            <v>0</v>
          </cell>
        </row>
        <row r="2497">
          <cell r="K2497">
            <v>0</v>
          </cell>
        </row>
        <row r="2498">
          <cell r="K2498">
            <v>0</v>
          </cell>
        </row>
        <row r="2499">
          <cell r="K2499">
            <v>0</v>
          </cell>
        </row>
        <row r="2500">
          <cell r="K2500">
            <v>0</v>
          </cell>
        </row>
        <row r="2501">
          <cell r="K2501">
            <v>0</v>
          </cell>
        </row>
        <row r="2502">
          <cell r="K2502">
            <v>0</v>
          </cell>
        </row>
        <row r="2503">
          <cell r="K2503">
            <v>0</v>
          </cell>
        </row>
        <row r="2504">
          <cell r="K2504">
            <v>0</v>
          </cell>
        </row>
        <row r="2505">
          <cell r="K2505">
            <v>0</v>
          </cell>
        </row>
        <row r="2506">
          <cell r="K2506">
            <v>0</v>
          </cell>
        </row>
        <row r="2507">
          <cell r="K2507">
            <v>0</v>
          </cell>
        </row>
        <row r="2508">
          <cell r="K2508">
            <v>0</v>
          </cell>
        </row>
        <row r="2509">
          <cell r="K2509">
            <v>0</v>
          </cell>
        </row>
        <row r="2510">
          <cell r="K2510">
            <v>0</v>
          </cell>
        </row>
        <row r="2511">
          <cell r="K2511">
            <v>0</v>
          </cell>
        </row>
        <row r="2512">
          <cell r="K2512">
            <v>0</v>
          </cell>
        </row>
        <row r="2513">
          <cell r="K2513">
            <v>0</v>
          </cell>
        </row>
        <row r="2514">
          <cell r="K2514">
            <v>0</v>
          </cell>
        </row>
        <row r="2515">
          <cell r="K2515">
            <v>0</v>
          </cell>
        </row>
        <row r="2516">
          <cell r="K2516">
            <v>0</v>
          </cell>
        </row>
        <row r="2517">
          <cell r="K2517">
            <v>0</v>
          </cell>
        </row>
        <row r="2518">
          <cell r="K2518">
            <v>0</v>
          </cell>
        </row>
        <row r="2519">
          <cell r="K2519">
            <v>0</v>
          </cell>
        </row>
        <row r="2520">
          <cell r="K2520">
            <v>0</v>
          </cell>
        </row>
        <row r="2521">
          <cell r="K2521">
            <v>0</v>
          </cell>
        </row>
        <row r="2522">
          <cell r="K2522">
            <v>0</v>
          </cell>
        </row>
        <row r="2523">
          <cell r="K2523">
            <v>0</v>
          </cell>
        </row>
        <row r="2524">
          <cell r="K2524">
            <v>0</v>
          </cell>
        </row>
        <row r="2525">
          <cell r="K2525">
            <v>0</v>
          </cell>
        </row>
        <row r="2526">
          <cell r="K2526">
            <v>0</v>
          </cell>
        </row>
        <row r="2527">
          <cell r="K2527">
            <v>0</v>
          </cell>
        </row>
        <row r="2528">
          <cell r="K2528">
            <v>0</v>
          </cell>
        </row>
        <row r="2529">
          <cell r="K2529">
            <v>0</v>
          </cell>
        </row>
        <row r="2530">
          <cell r="K2530">
            <v>0</v>
          </cell>
        </row>
        <row r="2531">
          <cell r="K2531">
            <v>0</v>
          </cell>
        </row>
        <row r="2532">
          <cell r="K2532">
            <v>0</v>
          </cell>
        </row>
        <row r="2533">
          <cell r="K2533">
            <v>0</v>
          </cell>
        </row>
        <row r="2534">
          <cell r="K2534">
            <v>0</v>
          </cell>
        </row>
        <row r="2535">
          <cell r="K2535">
            <v>0</v>
          </cell>
        </row>
        <row r="2536">
          <cell r="K2536">
            <v>0</v>
          </cell>
        </row>
        <row r="2537">
          <cell r="K2537">
            <v>0</v>
          </cell>
        </row>
        <row r="2538">
          <cell r="K2538">
            <v>0</v>
          </cell>
        </row>
        <row r="2539">
          <cell r="K2539">
            <v>0</v>
          </cell>
        </row>
        <row r="2540">
          <cell r="K2540">
            <v>0</v>
          </cell>
        </row>
        <row r="2541">
          <cell r="K2541">
            <v>0</v>
          </cell>
        </row>
        <row r="2542">
          <cell r="K2542">
            <v>0</v>
          </cell>
        </row>
        <row r="2543">
          <cell r="K2543">
            <v>0</v>
          </cell>
        </row>
        <row r="2544">
          <cell r="K2544">
            <v>0</v>
          </cell>
        </row>
        <row r="2545">
          <cell r="K2545">
            <v>0</v>
          </cell>
        </row>
        <row r="2546">
          <cell r="K2546">
            <v>0</v>
          </cell>
        </row>
        <row r="2547">
          <cell r="K2547">
            <v>0</v>
          </cell>
        </row>
        <row r="2548">
          <cell r="K2548">
            <v>0</v>
          </cell>
        </row>
        <row r="2549">
          <cell r="K2549">
            <v>0</v>
          </cell>
        </row>
        <row r="2550">
          <cell r="K2550">
            <v>0</v>
          </cell>
        </row>
        <row r="2551">
          <cell r="K2551">
            <v>0</v>
          </cell>
        </row>
        <row r="2552">
          <cell r="K2552">
            <v>0</v>
          </cell>
        </row>
        <row r="2553">
          <cell r="K2553">
            <v>0</v>
          </cell>
        </row>
        <row r="2554">
          <cell r="K2554">
            <v>0</v>
          </cell>
        </row>
        <row r="2555">
          <cell r="K2555">
            <v>0</v>
          </cell>
        </row>
        <row r="2556">
          <cell r="K2556">
            <v>0</v>
          </cell>
        </row>
        <row r="2557">
          <cell r="K2557">
            <v>0</v>
          </cell>
        </row>
        <row r="2558">
          <cell r="K2558">
            <v>0</v>
          </cell>
        </row>
        <row r="2559">
          <cell r="K2559">
            <v>0</v>
          </cell>
        </row>
        <row r="2560">
          <cell r="K2560">
            <v>0</v>
          </cell>
        </row>
        <row r="2561">
          <cell r="K2561">
            <v>0</v>
          </cell>
        </row>
        <row r="2562">
          <cell r="K2562">
            <v>0</v>
          </cell>
        </row>
        <row r="2563">
          <cell r="K2563">
            <v>0</v>
          </cell>
        </row>
        <row r="2564">
          <cell r="K2564">
            <v>0</v>
          </cell>
        </row>
        <row r="2565">
          <cell r="K2565">
            <v>0</v>
          </cell>
        </row>
        <row r="2566">
          <cell r="K2566">
            <v>0</v>
          </cell>
        </row>
        <row r="2567">
          <cell r="K2567">
            <v>0</v>
          </cell>
        </row>
        <row r="2568">
          <cell r="K2568">
            <v>0</v>
          </cell>
        </row>
        <row r="2569">
          <cell r="K2569">
            <v>0</v>
          </cell>
        </row>
        <row r="2570">
          <cell r="K2570">
            <v>0</v>
          </cell>
        </row>
        <row r="2571">
          <cell r="K2571">
            <v>0</v>
          </cell>
        </row>
        <row r="2572">
          <cell r="K2572">
            <v>0</v>
          </cell>
        </row>
        <row r="2573">
          <cell r="K2573">
            <v>0</v>
          </cell>
        </row>
        <row r="2574">
          <cell r="K2574">
            <v>0</v>
          </cell>
        </row>
        <row r="2575">
          <cell r="K2575">
            <v>0</v>
          </cell>
        </row>
        <row r="2576">
          <cell r="K2576">
            <v>0</v>
          </cell>
        </row>
        <row r="2577">
          <cell r="K2577">
            <v>0</v>
          </cell>
        </row>
        <row r="2578">
          <cell r="K2578">
            <v>0</v>
          </cell>
        </row>
        <row r="2579">
          <cell r="K2579">
            <v>0</v>
          </cell>
        </row>
        <row r="2580">
          <cell r="K2580">
            <v>0</v>
          </cell>
        </row>
        <row r="2581">
          <cell r="K2581">
            <v>0</v>
          </cell>
        </row>
        <row r="2582">
          <cell r="K2582">
            <v>0</v>
          </cell>
        </row>
        <row r="2583">
          <cell r="K2583">
            <v>0</v>
          </cell>
        </row>
        <row r="2584">
          <cell r="K2584">
            <v>0</v>
          </cell>
        </row>
        <row r="2585">
          <cell r="K2585">
            <v>0</v>
          </cell>
        </row>
        <row r="2586">
          <cell r="K2586">
            <v>0</v>
          </cell>
        </row>
        <row r="2587">
          <cell r="K2587">
            <v>0</v>
          </cell>
        </row>
        <row r="2588">
          <cell r="K2588">
            <v>0</v>
          </cell>
        </row>
        <row r="2589">
          <cell r="K2589">
            <v>0</v>
          </cell>
        </row>
        <row r="2590">
          <cell r="K2590">
            <v>0</v>
          </cell>
        </row>
        <row r="2591">
          <cell r="K2591">
            <v>0</v>
          </cell>
        </row>
        <row r="2592">
          <cell r="K2592">
            <v>0</v>
          </cell>
        </row>
        <row r="2593">
          <cell r="K2593">
            <v>0</v>
          </cell>
        </row>
        <row r="2594">
          <cell r="K2594">
            <v>0</v>
          </cell>
        </row>
        <row r="2595">
          <cell r="K2595">
            <v>0</v>
          </cell>
        </row>
        <row r="2596">
          <cell r="K2596">
            <v>0</v>
          </cell>
        </row>
        <row r="2597">
          <cell r="K2597">
            <v>0</v>
          </cell>
        </row>
        <row r="2598">
          <cell r="K2598">
            <v>0</v>
          </cell>
        </row>
        <row r="2599">
          <cell r="K2599">
            <v>0</v>
          </cell>
        </row>
        <row r="2600">
          <cell r="K2600">
            <v>0</v>
          </cell>
        </row>
        <row r="2601">
          <cell r="K2601">
            <v>0</v>
          </cell>
        </row>
        <row r="2602">
          <cell r="K2602">
            <v>0</v>
          </cell>
        </row>
        <row r="2603">
          <cell r="K2603">
            <v>0</v>
          </cell>
        </row>
        <row r="2604">
          <cell r="K2604">
            <v>0</v>
          </cell>
        </row>
        <row r="2605">
          <cell r="K2605">
            <v>0</v>
          </cell>
        </row>
        <row r="2606">
          <cell r="K2606">
            <v>0</v>
          </cell>
        </row>
        <row r="2607">
          <cell r="K2607">
            <v>0</v>
          </cell>
        </row>
        <row r="2608">
          <cell r="K2608">
            <v>0</v>
          </cell>
        </row>
        <row r="2609">
          <cell r="K2609">
            <v>0</v>
          </cell>
        </row>
        <row r="2610">
          <cell r="K2610">
            <v>0</v>
          </cell>
        </row>
        <row r="2611">
          <cell r="K2611">
            <v>0</v>
          </cell>
        </row>
        <row r="2612">
          <cell r="K2612">
            <v>0</v>
          </cell>
        </row>
        <row r="2613">
          <cell r="K2613">
            <v>0</v>
          </cell>
        </row>
        <row r="2614">
          <cell r="K2614">
            <v>0</v>
          </cell>
        </row>
        <row r="2615">
          <cell r="K2615">
            <v>0</v>
          </cell>
        </row>
        <row r="2616">
          <cell r="K2616">
            <v>0</v>
          </cell>
        </row>
        <row r="2617">
          <cell r="K2617">
            <v>0</v>
          </cell>
        </row>
        <row r="2618">
          <cell r="K2618">
            <v>0</v>
          </cell>
        </row>
        <row r="2619">
          <cell r="K2619">
            <v>0</v>
          </cell>
        </row>
        <row r="2620">
          <cell r="K2620">
            <v>0</v>
          </cell>
        </row>
        <row r="2621">
          <cell r="K2621">
            <v>0</v>
          </cell>
        </row>
        <row r="2622">
          <cell r="K2622">
            <v>0</v>
          </cell>
        </row>
        <row r="2623">
          <cell r="K2623">
            <v>0</v>
          </cell>
        </row>
        <row r="2624">
          <cell r="K2624">
            <v>0</v>
          </cell>
        </row>
        <row r="2625">
          <cell r="K2625">
            <v>0</v>
          </cell>
        </row>
        <row r="2626">
          <cell r="K2626">
            <v>0</v>
          </cell>
        </row>
        <row r="2627">
          <cell r="K2627">
            <v>0</v>
          </cell>
        </row>
        <row r="2628">
          <cell r="K2628">
            <v>0</v>
          </cell>
        </row>
        <row r="2629">
          <cell r="K2629">
            <v>0</v>
          </cell>
        </row>
        <row r="2630">
          <cell r="K2630">
            <v>0</v>
          </cell>
        </row>
        <row r="2631">
          <cell r="K2631">
            <v>0</v>
          </cell>
        </row>
        <row r="2632">
          <cell r="K2632">
            <v>0</v>
          </cell>
        </row>
        <row r="2633">
          <cell r="K2633">
            <v>0</v>
          </cell>
        </row>
        <row r="2634">
          <cell r="K2634">
            <v>0</v>
          </cell>
        </row>
        <row r="2635">
          <cell r="K2635">
            <v>0</v>
          </cell>
        </row>
        <row r="2636">
          <cell r="K2636">
            <v>0</v>
          </cell>
        </row>
        <row r="2637">
          <cell r="K2637">
            <v>0</v>
          </cell>
        </row>
        <row r="2638">
          <cell r="K2638">
            <v>0</v>
          </cell>
        </row>
        <row r="2639">
          <cell r="K2639">
            <v>0</v>
          </cell>
        </row>
        <row r="2640">
          <cell r="K2640">
            <v>0</v>
          </cell>
        </row>
        <row r="2641">
          <cell r="K2641">
            <v>0</v>
          </cell>
        </row>
        <row r="2642">
          <cell r="K2642">
            <v>0</v>
          </cell>
        </row>
        <row r="2643">
          <cell r="K2643">
            <v>0</v>
          </cell>
        </row>
        <row r="2644">
          <cell r="K2644">
            <v>0</v>
          </cell>
        </row>
        <row r="2645">
          <cell r="K2645">
            <v>0</v>
          </cell>
        </row>
        <row r="2646">
          <cell r="K2646">
            <v>0</v>
          </cell>
        </row>
        <row r="2647">
          <cell r="K2647">
            <v>0</v>
          </cell>
        </row>
        <row r="2648">
          <cell r="K2648">
            <v>0</v>
          </cell>
        </row>
        <row r="2649">
          <cell r="K2649">
            <v>0</v>
          </cell>
        </row>
        <row r="2650">
          <cell r="K2650">
            <v>0</v>
          </cell>
        </row>
        <row r="2651">
          <cell r="K2651">
            <v>0</v>
          </cell>
        </row>
        <row r="2652">
          <cell r="K2652">
            <v>0</v>
          </cell>
        </row>
        <row r="2653">
          <cell r="K2653">
            <v>0</v>
          </cell>
        </row>
        <row r="2654">
          <cell r="K2654">
            <v>0</v>
          </cell>
        </row>
        <row r="2655">
          <cell r="K2655">
            <v>0</v>
          </cell>
        </row>
        <row r="2656">
          <cell r="K2656">
            <v>0</v>
          </cell>
        </row>
        <row r="2657">
          <cell r="K2657">
            <v>0</v>
          </cell>
        </row>
        <row r="2658">
          <cell r="K2658">
            <v>0</v>
          </cell>
        </row>
        <row r="2659">
          <cell r="K2659">
            <v>0</v>
          </cell>
        </row>
        <row r="2660">
          <cell r="K2660">
            <v>0</v>
          </cell>
        </row>
        <row r="2661">
          <cell r="K2661">
            <v>0</v>
          </cell>
        </row>
        <row r="2662">
          <cell r="K2662">
            <v>0</v>
          </cell>
        </row>
        <row r="2663">
          <cell r="K2663">
            <v>0</v>
          </cell>
        </row>
        <row r="2664">
          <cell r="K2664">
            <v>0</v>
          </cell>
        </row>
        <row r="2665">
          <cell r="K2665">
            <v>0</v>
          </cell>
        </row>
        <row r="2666">
          <cell r="K2666">
            <v>0</v>
          </cell>
        </row>
        <row r="2667">
          <cell r="K2667">
            <v>0</v>
          </cell>
        </row>
        <row r="2668">
          <cell r="K2668">
            <v>0</v>
          </cell>
        </row>
        <row r="2669">
          <cell r="K2669">
            <v>0</v>
          </cell>
        </row>
        <row r="2670">
          <cell r="K2670">
            <v>0</v>
          </cell>
        </row>
        <row r="2671">
          <cell r="K2671">
            <v>0</v>
          </cell>
        </row>
        <row r="2672">
          <cell r="K2672">
            <v>0</v>
          </cell>
        </row>
        <row r="2673">
          <cell r="K2673">
            <v>0</v>
          </cell>
        </row>
        <row r="2674">
          <cell r="K2674">
            <v>0</v>
          </cell>
        </row>
        <row r="2675">
          <cell r="K2675">
            <v>0</v>
          </cell>
        </row>
        <row r="2676">
          <cell r="K2676">
            <v>0</v>
          </cell>
        </row>
        <row r="2677">
          <cell r="K2677">
            <v>0</v>
          </cell>
        </row>
        <row r="2678">
          <cell r="K2678">
            <v>0</v>
          </cell>
        </row>
        <row r="2679">
          <cell r="K2679">
            <v>0</v>
          </cell>
        </row>
        <row r="2680">
          <cell r="K2680">
            <v>0</v>
          </cell>
        </row>
        <row r="2681">
          <cell r="K2681">
            <v>0</v>
          </cell>
        </row>
        <row r="2682">
          <cell r="K2682">
            <v>0</v>
          </cell>
        </row>
        <row r="2683">
          <cell r="K2683">
            <v>0</v>
          </cell>
        </row>
        <row r="2684">
          <cell r="K2684">
            <v>0</v>
          </cell>
        </row>
        <row r="2685">
          <cell r="K2685">
            <v>0</v>
          </cell>
        </row>
        <row r="2686">
          <cell r="K2686">
            <v>0</v>
          </cell>
        </row>
        <row r="2687">
          <cell r="K2687">
            <v>0</v>
          </cell>
        </row>
        <row r="2688">
          <cell r="K2688">
            <v>0</v>
          </cell>
        </row>
        <row r="2689">
          <cell r="K2689">
            <v>0</v>
          </cell>
        </row>
        <row r="2690">
          <cell r="K2690">
            <v>0</v>
          </cell>
        </row>
        <row r="2691">
          <cell r="K2691">
            <v>0</v>
          </cell>
        </row>
        <row r="2692">
          <cell r="K2692">
            <v>0</v>
          </cell>
        </row>
        <row r="2693">
          <cell r="K2693">
            <v>0</v>
          </cell>
        </row>
        <row r="2694">
          <cell r="K2694">
            <v>0</v>
          </cell>
        </row>
        <row r="2695">
          <cell r="K2695">
            <v>0</v>
          </cell>
        </row>
        <row r="2696">
          <cell r="K2696">
            <v>0</v>
          </cell>
        </row>
        <row r="2697">
          <cell r="K2697">
            <v>0</v>
          </cell>
        </row>
        <row r="2698">
          <cell r="K2698">
            <v>0</v>
          </cell>
        </row>
        <row r="2699">
          <cell r="K2699">
            <v>0</v>
          </cell>
        </row>
        <row r="2700">
          <cell r="K2700">
            <v>0</v>
          </cell>
        </row>
        <row r="2701">
          <cell r="K2701">
            <v>0</v>
          </cell>
        </row>
        <row r="2702">
          <cell r="K2702">
            <v>0</v>
          </cell>
        </row>
        <row r="2703">
          <cell r="K2703">
            <v>0</v>
          </cell>
        </row>
        <row r="2704">
          <cell r="K2704">
            <v>0</v>
          </cell>
        </row>
        <row r="2705">
          <cell r="K2705">
            <v>0</v>
          </cell>
        </row>
        <row r="2706">
          <cell r="K2706">
            <v>0</v>
          </cell>
        </row>
        <row r="2707">
          <cell r="K2707">
            <v>0</v>
          </cell>
        </row>
        <row r="2708">
          <cell r="K2708">
            <v>0</v>
          </cell>
        </row>
        <row r="2709">
          <cell r="K2709">
            <v>0</v>
          </cell>
        </row>
        <row r="2710">
          <cell r="K2710">
            <v>0</v>
          </cell>
        </row>
        <row r="2711">
          <cell r="K2711">
            <v>0</v>
          </cell>
        </row>
        <row r="2712">
          <cell r="K2712">
            <v>0</v>
          </cell>
        </row>
        <row r="2713">
          <cell r="K2713">
            <v>0</v>
          </cell>
        </row>
        <row r="2714">
          <cell r="K2714">
            <v>0</v>
          </cell>
        </row>
        <row r="2715">
          <cell r="K2715">
            <v>0</v>
          </cell>
        </row>
        <row r="2716">
          <cell r="K2716">
            <v>0</v>
          </cell>
        </row>
        <row r="2717">
          <cell r="K2717">
            <v>0</v>
          </cell>
        </row>
        <row r="2718">
          <cell r="K2718">
            <v>0</v>
          </cell>
        </row>
        <row r="2719">
          <cell r="K2719">
            <v>0</v>
          </cell>
        </row>
        <row r="2720">
          <cell r="K2720">
            <v>0</v>
          </cell>
        </row>
        <row r="2721">
          <cell r="K2721">
            <v>0</v>
          </cell>
        </row>
        <row r="2722">
          <cell r="K2722">
            <v>0</v>
          </cell>
        </row>
        <row r="2723">
          <cell r="K2723">
            <v>0</v>
          </cell>
        </row>
        <row r="2724">
          <cell r="K2724">
            <v>0</v>
          </cell>
        </row>
        <row r="2725">
          <cell r="K2725">
            <v>0</v>
          </cell>
        </row>
        <row r="2726">
          <cell r="K2726">
            <v>0</v>
          </cell>
        </row>
        <row r="2727">
          <cell r="K2727">
            <v>0</v>
          </cell>
        </row>
        <row r="2728">
          <cell r="K2728">
            <v>0</v>
          </cell>
        </row>
        <row r="2729">
          <cell r="K2729">
            <v>0</v>
          </cell>
        </row>
        <row r="2730">
          <cell r="K2730">
            <v>0</v>
          </cell>
        </row>
        <row r="2731">
          <cell r="K2731">
            <v>0</v>
          </cell>
        </row>
        <row r="2732">
          <cell r="K2732">
            <v>0</v>
          </cell>
        </row>
        <row r="2733">
          <cell r="K2733">
            <v>0</v>
          </cell>
        </row>
        <row r="2734">
          <cell r="K2734">
            <v>0</v>
          </cell>
        </row>
        <row r="2735">
          <cell r="K2735">
            <v>0</v>
          </cell>
        </row>
        <row r="2736">
          <cell r="K2736">
            <v>0</v>
          </cell>
        </row>
        <row r="2737">
          <cell r="K2737">
            <v>0</v>
          </cell>
        </row>
        <row r="2738">
          <cell r="K2738">
            <v>0</v>
          </cell>
        </row>
        <row r="2739">
          <cell r="K2739">
            <v>0</v>
          </cell>
        </row>
        <row r="2740">
          <cell r="K2740">
            <v>0</v>
          </cell>
        </row>
        <row r="2741">
          <cell r="K2741">
            <v>0</v>
          </cell>
        </row>
        <row r="2742">
          <cell r="K2742">
            <v>0</v>
          </cell>
        </row>
        <row r="2743">
          <cell r="K2743">
            <v>0</v>
          </cell>
        </row>
        <row r="2744">
          <cell r="K2744">
            <v>0</v>
          </cell>
        </row>
        <row r="2745">
          <cell r="K2745">
            <v>0</v>
          </cell>
        </row>
        <row r="2746">
          <cell r="K2746">
            <v>0</v>
          </cell>
        </row>
        <row r="2747">
          <cell r="K2747">
            <v>0</v>
          </cell>
        </row>
        <row r="2748">
          <cell r="K2748">
            <v>0</v>
          </cell>
        </row>
        <row r="2749">
          <cell r="K2749">
            <v>0</v>
          </cell>
        </row>
        <row r="2750">
          <cell r="K2750">
            <v>0</v>
          </cell>
        </row>
        <row r="2751">
          <cell r="K2751">
            <v>0</v>
          </cell>
        </row>
        <row r="2752">
          <cell r="K2752">
            <v>0</v>
          </cell>
        </row>
        <row r="2753">
          <cell r="K2753">
            <v>0</v>
          </cell>
        </row>
        <row r="2754">
          <cell r="K2754">
            <v>0</v>
          </cell>
        </row>
        <row r="2755">
          <cell r="K2755">
            <v>0</v>
          </cell>
        </row>
        <row r="2756">
          <cell r="K2756">
            <v>0</v>
          </cell>
        </row>
        <row r="2757">
          <cell r="K2757">
            <v>0</v>
          </cell>
        </row>
        <row r="2758">
          <cell r="K2758">
            <v>0</v>
          </cell>
        </row>
        <row r="2759">
          <cell r="K2759">
            <v>0</v>
          </cell>
        </row>
        <row r="2760">
          <cell r="K2760">
            <v>0</v>
          </cell>
        </row>
        <row r="2761">
          <cell r="K2761">
            <v>0</v>
          </cell>
        </row>
        <row r="2762">
          <cell r="K2762">
            <v>0</v>
          </cell>
        </row>
        <row r="2763">
          <cell r="K2763">
            <v>0</v>
          </cell>
        </row>
        <row r="2764">
          <cell r="K2764">
            <v>0</v>
          </cell>
        </row>
        <row r="2765">
          <cell r="K2765">
            <v>0</v>
          </cell>
        </row>
        <row r="2766">
          <cell r="K2766">
            <v>0</v>
          </cell>
        </row>
        <row r="2767">
          <cell r="K2767">
            <v>0</v>
          </cell>
        </row>
        <row r="2768">
          <cell r="K2768">
            <v>362825</v>
          </cell>
        </row>
        <row r="2769">
          <cell r="K2769">
            <v>362825</v>
          </cell>
        </row>
        <row r="2770">
          <cell r="K2770">
            <v>0</v>
          </cell>
        </row>
        <row r="2771">
          <cell r="K2771">
            <v>0</v>
          </cell>
        </row>
        <row r="2772">
          <cell r="K2772">
            <v>0</v>
          </cell>
        </row>
        <row r="2773">
          <cell r="K2773">
            <v>362825</v>
          </cell>
        </row>
        <row r="2774">
          <cell r="K2774">
            <v>0</v>
          </cell>
        </row>
        <row r="2775">
          <cell r="K2775">
            <v>0</v>
          </cell>
        </row>
        <row r="2776">
          <cell r="K2776">
            <v>362825</v>
          </cell>
        </row>
        <row r="2777">
          <cell r="K2777">
            <v>0</v>
          </cell>
        </row>
        <row r="2778">
          <cell r="K2778">
            <v>72565</v>
          </cell>
        </row>
        <row r="2779">
          <cell r="K2779">
            <v>72565</v>
          </cell>
        </row>
        <row r="2780">
          <cell r="K2780">
            <v>0</v>
          </cell>
        </row>
        <row r="2781">
          <cell r="K2781">
            <v>72565</v>
          </cell>
        </row>
        <row r="2782">
          <cell r="K2782">
            <v>0</v>
          </cell>
        </row>
        <row r="2783">
          <cell r="K2783">
            <v>0</v>
          </cell>
        </row>
        <row r="2784">
          <cell r="K2784">
            <v>0</v>
          </cell>
        </row>
        <row r="2785">
          <cell r="K2785">
            <v>0</v>
          </cell>
        </row>
        <row r="2786">
          <cell r="K2786">
            <v>0</v>
          </cell>
        </row>
        <row r="2787">
          <cell r="K2787">
            <v>0</v>
          </cell>
        </row>
        <row r="2788">
          <cell r="K2788">
            <v>0</v>
          </cell>
        </row>
        <row r="2789">
          <cell r="K2789">
            <v>0</v>
          </cell>
        </row>
        <row r="2790">
          <cell r="K2790">
            <v>0</v>
          </cell>
        </row>
        <row r="2791">
          <cell r="K2791">
            <v>0</v>
          </cell>
        </row>
        <row r="2792">
          <cell r="K2792">
            <v>0</v>
          </cell>
        </row>
        <row r="2793">
          <cell r="K2793">
            <v>0</v>
          </cell>
        </row>
        <row r="2794">
          <cell r="K2794">
            <v>0</v>
          </cell>
        </row>
        <row r="2795">
          <cell r="K2795">
            <v>0</v>
          </cell>
        </row>
        <row r="2796">
          <cell r="K2796">
            <v>0</v>
          </cell>
        </row>
        <row r="2797">
          <cell r="K2797">
            <v>0</v>
          </cell>
        </row>
        <row r="2798">
          <cell r="K2798">
            <v>0</v>
          </cell>
        </row>
        <row r="2799">
          <cell r="K2799">
            <v>0</v>
          </cell>
        </row>
        <row r="2800">
          <cell r="K2800">
            <v>0</v>
          </cell>
        </row>
        <row r="2801">
          <cell r="K2801">
            <v>0</v>
          </cell>
        </row>
        <row r="2802">
          <cell r="K2802">
            <v>0</v>
          </cell>
        </row>
        <row r="2803">
          <cell r="K2803">
            <v>0</v>
          </cell>
        </row>
        <row r="2804">
          <cell r="K2804">
            <v>0</v>
          </cell>
        </row>
        <row r="2805">
          <cell r="K2805">
            <v>0</v>
          </cell>
        </row>
        <row r="2806">
          <cell r="K2806">
            <v>0</v>
          </cell>
        </row>
        <row r="2807">
          <cell r="K2807">
            <v>0</v>
          </cell>
        </row>
        <row r="2808">
          <cell r="K2808">
            <v>0</v>
          </cell>
        </row>
        <row r="2809">
          <cell r="K2809">
            <v>0</v>
          </cell>
        </row>
        <row r="2810">
          <cell r="K2810">
            <v>0</v>
          </cell>
        </row>
        <row r="2811">
          <cell r="K2811">
            <v>0</v>
          </cell>
        </row>
        <row r="2812">
          <cell r="K2812">
            <v>0</v>
          </cell>
        </row>
        <row r="2813">
          <cell r="K2813">
            <v>0</v>
          </cell>
        </row>
        <row r="2814">
          <cell r="K2814">
            <v>0</v>
          </cell>
        </row>
        <row r="2815">
          <cell r="K2815">
            <v>0</v>
          </cell>
        </row>
        <row r="2816">
          <cell r="K2816">
            <v>0</v>
          </cell>
        </row>
        <row r="2817">
          <cell r="K2817">
            <v>0</v>
          </cell>
        </row>
        <row r="2818">
          <cell r="K2818">
            <v>0</v>
          </cell>
        </row>
        <row r="2819">
          <cell r="K2819">
            <v>0</v>
          </cell>
        </row>
        <row r="2820">
          <cell r="K2820">
            <v>0</v>
          </cell>
        </row>
        <row r="2821">
          <cell r="K2821">
            <v>0</v>
          </cell>
        </row>
        <row r="2822">
          <cell r="K2822">
            <v>0</v>
          </cell>
        </row>
        <row r="2823">
          <cell r="K2823">
            <v>0</v>
          </cell>
        </row>
        <row r="2824">
          <cell r="K2824">
            <v>0</v>
          </cell>
        </row>
        <row r="2825">
          <cell r="K2825">
            <v>0</v>
          </cell>
        </row>
        <row r="2826">
          <cell r="K2826">
            <v>0</v>
          </cell>
        </row>
        <row r="2827">
          <cell r="K2827">
            <v>0</v>
          </cell>
        </row>
        <row r="2828">
          <cell r="K2828">
            <v>0</v>
          </cell>
        </row>
        <row r="2829">
          <cell r="K2829">
            <v>0</v>
          </cell>
        </row>
        <row r="2830">
          <cell r="K2830">
            <v>0</v>
          </cell>
        </row>
        <row r="2831">
          <cell r="K2831">
            <v>0</v>
          </cell>
        </row>
        <row r="2832">
          <cell r="K2832">
            <v>0</v>
          </cell>
        </row>
        <row r="2833">
          <cell r="K2833">
            <v>0</v>
          </cell>
        </row>
        <row r="2834">
          <cell r="K2834">
            <v>0</v>
          </cell>
        </row>
        <row r="2835">
          <cell r="K2835">
            <v>0</v>
          </cell>
        </row>
        <row r="2836">
          <cell r="K2836">
            <v>0</v>
          </cell>
        </row>
        <row r="2837">
          <cell r="K2837">
            <v>0</v>
          </cell>
        </row>
        <row r="2838">
          <cell r="K2838">
            <v>0</v>
          </cell>
        </row>
        <row r="2839">
          <cell r="K2839">
            <v>0</v>
          </cell>
        </row>
        <row r="2840">
          <cell r="K2840">
            <v>0</v>
          </cell>
        </row>
        <row r="2841">
          <cell r="K2841">
            <v>0</v>
          </cell>
        </row>
        <row r="2842">
          <cell r="K2842">
            <v>0</v>
          </cell>
        </row>
        <row r="2843">
          <cell r="K2843">
            <v>0</v>
          </cell>
        </row>
        <row r="2844">
          <cell r="K2844">
            <v>0</v>
          </cell>
        </row>
        <row r="2845">
          <cell r="K2845">
            <v>0</v>
          </cell>
        </row>
        <row r="2846">
          <cell r="K2846">
            <v>0</v>
          </cell>
        </row>
        <row r="2847">
          <cell r="K2847">
            <v>0</v>
          </cell>
        </row>
        <row r="2848">
          <cell r="K2848">
            <v>0</v>
          </cell>
        </row>
        <row r="2849">
          <cell r="K2849">
            <v>0</v>
          </cell>
        </row>
        <row r="2850">
          <cell r="K2850">
            <v>0</v>
          </cell>
        </row>
        <row r="2851">
          <cell r="K2851">
            <v>0</v>
          </cell>
        </row>
        <row r="2852">
          <cell r="K2852">
            <v>0</v>
          </cell>
        </row>
        <row r="2853">
          <cell r="K2853">
            <v>0</v>
          </cell>
        </row>
        <row r="2854">
          <cell r="K2854">
            <v>0</v>
          </cell>
        </row>
        <row r="2855">
          <cell r="K2855">
            <v>0</v>
          </cell>
        </row>
        <row r="2856">
          <cell r="K2856">
            <v>0</v>
          </cell>
        </row>
        <row r="2857">
          <cell r="K2857">
            <v>0</v>
          </cell>
        </row>
        <row r="2858">
          <cell r="K2858">
            <v>0</v>
          </cell>
        </row>
        <row r="2859">
          <cell r="K2859">
            <v>0</v>
          </cell>
        </row>
        <row r="2860">
          <cell r="K2860">
            <v>0</v>
          </cell>
        </row>
        <row r="2861">
          <cell r="K2861">
            <v>0</v>
          </cell>
        </row>
        <row r="2862">
          <cell r="K2862">
            <v>0</v>
          </cell>
        </row>
        <row r="2863">
          <cell r="K2863">
            <v>0</v>
          </cell>
        </row>
        <row r="2864">
          <cell r="K2864">
            <v>0</v>
          </cell>
        </row>
        <row r="2865">
          <cell r="K2865">
            <v>0</v>
          </cell>
        </row>
        <row r="2866">
          <cell r="K2866">
            <v>0</v>
          </cell>
        </row>
        <row r="2867">
          <cell r="K2867">
            <v>0</v>
          </cell>
        </row>
        <row r="2868">
          <cell r="K2868">
            <v>0</v>
          </cell>
        </row>
        <row r="2869">
          <cell r="K2869">
            <v>0</v>
          </cell>
        </row>
        <row r="2870">
          <cell r="K2870">
            <v>0</v>
          </cell>
        </row>
        <row r="2871">
          <cell r="K2871">
            <v>0</v>
          </cell>
        </row>
        <row r="2872">
          <cell r="K2872">
            <v>0</v>
          </cell>
        </row>
        <row r="2873">
          <cell r="K2873">
            <v>0</v>
          </cell>
        </row>
        <row r="2874">
          <cell r="K2874">
            <v>0</v>
          </cell>
        </row>
        <row r="2875">
          <cell r="K2875">
            <v>0</v>
          </cell>
        </row>
        <row r="2876">
          <cell r="K2876">
            <v>0</v>
          </cell>
        </row>
        <row r="2877">
          <cell r="K2877">
            <v>0</v>
          </cell>
        </row>
        <row r="2878">
          <cell r="K2878">
            <v>0</v>
          </cell>
        </row>
        <row r="2879">
          <cell r="K2879">
            <v>0</v>
          </cell>
        </row>
        <row r="2880">
          <cell r="K2880">
            <v>0</v>
          </cell>
        </row>
        <row r="2881">
          <cell r="K2881">
            <v>0</v>
          </cell>
        </row>
        <row r="2882">
          <cell r="K2882">
            <v>0</v>
          </cell>
        </row>
        <row r="2883">
          <cell r="K2883">
            <v>9555149</v>
          </cell>
        </row>
        <row r="2884">
          <cell r="K2884">
            <v>0</v>
          </cell>
        </row>
        <row r="2885">
          <cell r="K2885">
            <v>2445588</v>
          </cell>
        </row>
        <row r="2886">
          <cell r="K2886">
            <v>0</v>
          </cell>
        </row>
        <row r="2887">
          <cell r="K2887">
            <v>-7109561</v>
          </cell>
        </row>
        <row r="2888">
          <cell r="K2888">
            <v>0</v>
          </cell>
        </row>
        <row r="2889">
          <cell r="K2889">
            <v>0</v>
          </cell>
        </row>
        <row r="2890">
          <cell r="K2890">
            <v>0</v>
          </cell>
        </row>
        <row r="2891">
          <cell r="K2891">
            <v>0</v>
          </cell>
        </row>
        <row r="2892">
          <cell r="K2892">
            <v>2445588</v>
          </cell>
        </row>
        <row r="2893">
          <cell r="K2893">
            <v>0</v>
          </cell>
        </row>
        <row r="2894">
          <cell r="K2894">
            <v>0</v>
          </cell>
        </row>
        <row r="2895">
          <cell r="K2895">
            <v>0</v>
          </cell>
        </row>
        <row r="2896">
          <cell r="K2896">
            <v>0</v>
          </cell>
        </row>
        <row r="2897">
          <cell r="K2897">
            <v>2445588</v>
          </cell>
        </row>
        <row r="2898">
          <cell r="K2898">
            <v>2445588</v>
          </cell>
        </row>
        <row r="2899">
          <cell r="K2899">
            <v>2445588</v>
          </cell>
        </row>
        <row r="2900">
          <cell r="K2900">
            <v>0</v>
          </cell>
        </row>
        <row r="2901">
          <cell r="K2901">
            <v>2445588</v>
          </cell>
        </row>
        <row r="2902">
          <cell r="K2902">
            <v>2445588</v>
          </cell>
        </row>
        <row r="2903">
          <cell r="K2903">
            <v>0</v>
          </cell>
        </row>
        <row r="2904">
          <cell r="K2904">
            <v>0</v>
          </cell>
        </row>
        <row r="2905">
          <cell r="K2905">
            <v>0</v>
          </cell>
        </row>
        <row r="2906">
          <cell r="K2906">
            <v>0</v>
          </cell>
        </row>
        <row r="2907">
          <cell r="K2907">
            <v>0</v>
          </cell>
        </row>
        <row r="2908">
          <cell r="K2908">
            <v>0</v>
          </cell>
        </row>
        <row r="2909">
          <cell r="K2909">
            <v>0</v>
          </cell>
        </row>
        <row r="2910">
          <cell r="K2910">
            <v>0</v>
          </cell>
        </row>
        <row r="2911">
          <cell r="K2911">
            <v>0</v>
          </cell>
        </row>
        <row r="2912">
          <cell r="K2912">
            <v>0</v>
          </cell>
        </row>
        <row r="2913">
          <cell r="K2913">
            <v>0</v>
          </cell>
        </row>
        <row r="2914">
          <cell r="K2914">
            <v>0</v>
          </cell>
        </row>
        <row r="2915">
          <cell r="K2915">
            <v>0</v>
          </cell>
        </row>
        <row r="2916">
          <cell r="K2916">
            <v>0</v>
          </cell>
        </row>
        <row r="2917">
          <cell r="K2917">
            <v>0</v>
          </cell>
        </row>
        <row r="2918">
          <cell r="K2918">
            <v>0</v>
          </cell>
        </row>
        <row r="2919">
          <cell r="K2919">
            <v>0</v>
          </cell>
        </row>
        <row r="2920">
          <cell r="K2920">
            <v>0</v>
          </cell>
        </row>
        <row r="2921">
          <cell r="K2921">
            <v>0</v>
          </cell>
        </row>
        <row r="2922">
          <cell r="K2922">
            <v>0</v>
          </cell>
        </row>
        <row r="2923">
          <cell r="K2923">
            <v>0</v>
          </cell>
        </row>
        <row r="2924">
          <cell r="K2924">
            <v>238267</v>
          </cell>
        </row>
        <row r="2925">
          <cell r="K2925">
            <v>0</v>
          </cell>
        </row>
        <row r="2926">
          <cell r="K2926">
            <v>0</v>
          </cell>
        </row>
        <row r="2927">
          <cell r="K2927">
            <v>0</v>
          </cell>
        </row>
        <row r="2928">
          <cell r="K2928">
            <v>0</v>
          </cell>
        </row>
        <row r="2929">
          <cell r="K2929">
            <v>0</v>
          </cell>
        </row>
        <row r="2930">
          <cell r="K2930">
            <v>238267</v>
          </cell>
        </row>
        <row r="2931">
          <cell r="K2931">
            <v>0</v>
          </cell>
        </row>
        <row r="2932">
          <cell r="K2932">
            <v>0</v>
          </cell>
        </row>
        <row r="2933">
          <cell r="K2933">
            <v>0</v>
          </cell>
        </row>
        <row r="2934">
          <cell r="K2934">
            <v>0</v>
          </cell>
        </row>
        <row r="2935">
          <cell r="K2935">
            <v>0</v>
          </cell>
        </row>
        <row r="2936">
          <cell r="K2936">
            <v>0</v>
          </cell>
        </row>
        <row r="2937">
          <cell r="K2937">
            <v>0</v>
          </cell>
        </row>
        <row r="2938">
          <cell r="K2938">
            <v>0</v>
          </cell>
        </row>
        <row r="2939">
          <cell r="K2939">
            <v>0</v>
          </cell>
        </row>
        <row r="2940">
          <cell r="K2940">
            <v>0</v>
          </cell>
        </row>
        <row r="2941">
          <cell r="K2941">
            <v>0</v>
          </cell>
        </row>
        <row r="2942">
          <cell r="K2942">
            <v>0</v>
          </cell>
        </row>
        <row r="2943">
          <cell r="K2943">
            <v>0</v>
          </cell>
        </row>
        <row r="2944">
          <cell r="K2944">
            <v>0</v>
          </cell>
        </row>
        <row r="2945">
          <cell r="K2945">
            <v>0</v>
          </cell>
        </row>
        <row r="2946">
          <cell r="K2946">
            <v>0</v>
          </cell>
        </row>
        <row r="2947">
          <cell r="K2947">
            <v>0</v>
          </cell>
        </row>
        <row r="2948">
          <cell r="K2948">
            <v>0</v>
          </cell>
        </row>
        <row r="2949">
          <cell r="K2949">
            <v>0</v>
          </cell>
        </row>
        <row r="2950">
          <cell r="K2950">
            <v>0</v>
          </cell>
        </row>
        <row r="2951">
          <cell r="K2951">
            <v>0</v>
          </cell>
        </row>
        <row r="2952">
          <cell r="K2952">
            <v>0</v>
          </cell>
        </row>
        <row r="2953">
          <cell r="K2953">
            <v>0</v>
          </cell>
        </row>
        <row r="2954">
          <cell r="K2954">
            <v>0</v>
          </cell>
        </row>
        <row r="2955">
          <cell r="K2955">
            <v>0</v>
          </cell>
        </row>
        <row r="2956">
          <cell r="K2956">
            <v>0</v>
          </cell>
        </row>
        <row r="2957">
          <cell r="K2957">
            <v>0</v>
          </cell>
        </row>
        <row r="2958">
          <cell r="K2958">
            <v>0</v>
          </cell>
        </row>
        <row r="2959">
          <cell r="K2959">
            <v>0</v>
          </cell>
        </row>
        <row r="2960">
          <cell r="K2960">
            <v>0</v>
          </cell>
        </row>
        <row r="2961">
          <cell r="K2961">
            <v>0</v>
          </cell>
        </row>
        <row r="2962">
          <cell r="K2962">
            <v>0</v>
          </cell>
        </row>
        <row r="2963">
          <cell r="K2963">
            <v>0</v>
          </cell>
        </row>
        <row r="2964">
          <cell r="K2964">
            <v>0</v>
          </cell>
        </row>
        <row r="2965">
          <cell r="K2965">
            <v>0</v>
          </cell>
        </row>
        <row r="2966">
          <cell r="K2966">
            <v>0</v>
          </cell>
        </row>
        <row r="2967">
          <cell r="K2967">
            <v>0</v>
          </cell>
        </row>
        <row r="2968">
          <cell r="K2968">
            <v>0</v>
          </cell>
        </row>
        <row r="2969">
          <cell r="K2969">
            <v>0</v>
          </cell>
        </row>
        <row r="2970">
          <cell r="K2970">
            <v>0</v>
          </cell>
        </row>
        <row r="2971">
          <cell r="K2971">
            <v>0</v>
          </cell>
        </row>
        <row r="2972">
          <cell r="K2972">
            <v>0</v>
          </cell>
        </row>
        <row r="2973">
          <cell r="K2973">
            <v>0</v>
          </cell>
        </row>
        <row r="2974">
          <cell r="K2974">
            <v>0</v>
          </cell>
        </row>
        <row r="2975">
          <cell r="K2975">
            <v>0</v>
          </cell>
        </row>
        <row r="2976">
          <cell r="K2976">
            <v>0</v>
          </cell>
        </row>
        <row r="2977">
          <cell r="K2977">
            <v>0</v>
          </cell>
        </row>
        <row r="2978">
          <cell r="K2978">
            <v>0</v>
          </cell>
        </row>
        <row r="2979">
          <cell r="K2979">
            <v>0</v>
          </cell>
        </row>
        <row r="2980">
          <cell r="K2980">
            <v>0</v>
          </cell>
        </row>
        <row r="2981">
          <cell r="K2981">
            <v>0</v>
          </cell>
        </row>
        <row r="2982">
          <cell r="K2982">
            <v>0</v>
          </cell>
        </row>
        <row r="2983">
          <cell r="K2983">
            <v>0</v>
          </cell>
        </row>
        <row r="2984">
          <cell r="K2984">
            <v>0</v>
          </cell>
        </row>
        <row r="2985">
          <cell r="K2985">
            <v>0</v>
          </cell>
        </row>
        <row r="2986">
          <cell r="K2986">
            <v>0</v>
          </cell>
        </row>
        <row r="2987">
          <cell r="K2987">
            <v>0</v>
          </cell>
        </row>
        <row r="2988">
          <cell r="K2988">
            <v>0</v>
          </cell>
        </row>
        <row r="2989">
          <cell r="K2989">
            <v>0</v>
          </cell>
        </row>
        <row r="2990">
          <cell r="K2990">
            <v>0</v>
          </cell>
        </row>
        <row r="2991">
          <cell r="K2991">
            <v>0</v>
          </cell>
        </row>
        <row r="2992">
          <cell r="K2992">
            <v>0</v>
          </cell>
        </row>
        <row r="2993">
          <cell r="K2993">
            <v>0</v>
          </cell>
        </row>
        <row r="2994">
          <cell r="K2994">
            <v>0</v>
          </cell>
        </row>
        <row r="2995">
          <cell r="K2995">
            <v>0</v>
          </cell>
        </row>
        <row r="2996">
          <cell r="K2996">
            <v>0</v>
          </cell>
        </row>
        <row r="2997">
          <cell r="K2997">
            <v>0</v>
          </cell>
        </row>
        <row r="2998">
          <cell r="K2998">
            <v>0</v>
          </cell>
        </row>
        <row r="2999">
          <cell r="K2999">
            <v>0</v>
          </cell>
        </row>
        <row r="3000">
          <cell r="K3000">
            <v>0</v>
          </cell>
        </row>
        <row r="3001">
          <cell r="K3001">
            <v>0</v>
          </cell>
        </row>
        <row r="3002">
          <cell r="K3002">
            <v>0</v>
          </cell>
        </row>
        <row r="3003">
          <cell r="K3003">
            <v>0</v>
          </cell>
        </row>
        <row r="3004">
          <cell r="K3004">
            <v>0</v>
          </cell>
        </row>
        <row r="3005">
          <cell r="K3005">
            <v>0</v>
          </cell>
        </row>
        <row r="3006">
          <cell r="K3006">
            <v>358497</v>
          </cell>
        </row>
        <row r="3007">
          <cell r="K3007">
            <v>0</v>
          </cell>
        </row>
        <row r="3008">
          <cell r="K3008">
            <v>0</v>
          </cell>
        </row>
        <row r="3009">
          <cell r="K3009">
            <v>0</v>
          </cell>
        </row>
        <row r="3010">
          <cell r="K3010">
            <v>0</v>
          </cell>
        </row>
        <row r="3011">
          <cell r="K3011">
            <v>71699</v>
          </cell>
        </row>
        <row r="3012">
          <cell r="K3012">
            <v>0</v>
          </cell>
        </row>
        <row r="3013">
          <cell r="K3013">
            <v>358497</v>
          </cell>
        </row>
        <row r="3014">
          <cell r="K3014">
            <v>71699</v>
          </cell>
        </row>
        <row r="3015">
          <cell r="K3015">
            <v>0</v>
          </cell>
        </row>
        <row r="3016">
          <cell r="K3016">
            <v>71699</v>
          </cell>
        </row>
        <row r="3017">
          <cell r="K3017">
            <v>0</v>
          </cell>
        </row>
        <row r="3018">
          <cell r="K3018">
            <v>0</v>
          </cell>
        </row>
        <row r="3019">
          <cell r="K3019">
            <v>0</v>
          </cell>
        </row>
        <row r="3020">
          <cell r="K3020">
            <v>0</v>
          </cell>
        </row>
        <row r="3021">
          <cell r="K3021">
            <v>0</v>
          </cell>
        </row>
        <row r="3022">
          <cell r="K3022">
            <v>0</v>
          </cell>
        </row>
        <row r="3023">
          <cell r="K3023">
            <v>0</v>
          </cell>
        </row>
        <row r="3024">
          <cell r="K3024">
            <v>0</v>
          </cell>
        </row>
        <row r="3025">
          <cell r="K3025">
            <v>0</v>
          </cell>
        </row>
        <row r="3026">
          <cell r="K3026">
            <v>0</v>
          </cell>
        </row>
        <row r="3027">
          <cell r="K3027">
            <v>0</v>
          </cell>
        </row>
        <row r="3028">
          <cell r="K3028">
            <v>0</v>
          </cell>
        </row>
        <row r="3029">
          <cell r="K3029">
            <v>0</v>
          </cell>
        </row>
        <row r="3030">
          <cell r="K3030">
            <v>0</v>
          </cell>
        </row>
        <row r="3031">
          <cell r="K3031">
            <v>0</v>
          </cell>
        </row>
        <row r="3032">
          <cell r="K3032">
            <v>0</v>
          </cell>
        </row>
        <row r="3033">
          <cell r="K3033">
            <v>0</v>
          </cell>
        </row>
        <row r="3034">
          <cell r="K3034">
            <v>7091562</v>
          </cell>
        </row>
        <row r="3035">
          <cell r="K3035">
            <v>0</v>
          </cell>
        </row>
        <row r="3036">
          <cell r="K3036">
            <v>448376</v>
          </cell>
        </row>
        <row r="3037">
          <cell r="K3037">
            <v>0</v>
          </cell>
        </row>
        <row r="3038">
          <cell r="K3038">
            <v>6732862</v>
          </cell>
        </row>
        <row r="3039">
          <cell r="K3039">
            <v>0</v>
          </cell>
        </row>
        <row r="3040">
          <cell r="K3040">
            <v>0</v>
          </cell>
        </row>
        <row r="3041">
          <cell r="K3041">
            <v>3366431</v>
          </cell>
        </row>
        <row r="3042">
          <cell r="K3042">
            <v>3366431</v>
          </cell>
        </row>
        <row r="3043">
          <cell r="K3043">
            <v>3267706</v>
          </cell>
        </row>
        <row r="3044">
          <cell r="K3044">
            <v>0</v>
          </cell>
        </row>
        <row r="3045">
          <cell r="K3045">
            <v>0</v>
          </cell>
        </row>
        <row r="3046">
          <cell r="K3046">
            <v>0</v>
          </cell>
        </row>
        <row r="3047">
          <cell r="K3047">
            <v>0</v>
          </cell>
        </row>
        <row r="3048">
          <cell r="K3048">
            <v>0</v>
          </cell>
        </row>
        <row r="3049">
          <cell r="K3049">
            <v>0</v>
          </cell>
        </row>
        <row r="3050">
          <cell r="K3050">
            <v>0</v>
          </cell>
        </row>
        <row r="3051">
          <cell r="K3051">
            <v>0</v>
          </cell>
        </row>
        <row r="3052">
          <cell r="K3052">
            <v>0</v>
          </cell>
        </row>
        <row r="3053">
          <cell r="K3053">
            <v>0</v>
          </cell>
        </row>
        <row r="3054">
          <cell r="K3054">
            <v>0</v>
          </cell>
        </row>
        <row r="3055">
          <cell r="K3055">
            <v>0</v>
          </cell>
        </row>
        <row r="3056">
          <cell r="K3056">
            <v>0</v>
          </cell>
        </row>
        <row r="3057">
          <cell r="K3057">
            <v>0</v>
          </cell>
        </row>
        <row r="3058">
          <cell r="K3058">
            <v>0</v>
          </cell>
        </row>
        <row r="3059">
          <cell r="K3059">
            <v>0</v>
          </cell>
        </row>
        <row r="3060">
          <cell r="K3060">
            <v>0</v>
          </cell>
        </row>
        <row r="3061">
          <cell r="K3061">
            <v>0</v>
          </cell>
        </row>
        <row r="3062">
          <cell r="K3062">
            <v>0</v>
          </cell>
        </row>
        <row r="3063">
          <cell r="K3063">
            <v>0</v>
          </cell>
        </row>
        <row r="3064">
          <cell r="K3064">
            <v>0</v>
          </cell>
        </row>
        <row r="3065">
          <cell r="K3065">
            <v>0</v>
          </cell>
        </row>
        <row r="3066">
          <cell r="K3066">
            <v>0</v>
          </cell>
        </row>
        <row r="3067">
          <cell r="K3067">
            <v>0</v>
          </cell>
        </row>
        <row r="3068">
          <cell r="K3068">
            <v>0</v>
          </cell>
        </row>
        <row r="3069">
          <cell r="K3069">
            <v>0</v>
          </cell>
        </row>
        <row r="3070">
          <cell r="K3070">
            <v>0</v>
          </cell>
        </row>
        <row r="3071">
          <cell r="K3071">
            <v>0</v>
          </cell>
        </row>
        <row r="3072">
          <cell r="K3072">
            <v>0</v>
          </cell>
        </row>
        <row r="3073">
          <cell r="K3073">
            <v>0</v>
          </cell>
        </row>
        <row r="3074">
          <cell r="K3074">
            <v>0</v>
          </cell>
        </row>
        <row r="3075">
          <cell r="K3075">
            <v>0</v>
          </cell>
        </row>
        <row r="3076">
          <cell r="K3076">
            <v>0</v>
          </cell>
        </row>
        <row r="3077">
          <cell r="K3077">
            <v>0</v>
          </cell>
        </row>
        <row r="3078">
          <cell r="K3078">
            <v>0</v>
          </cell>
        </row>
        <row r="3079">
          <cell r="K3079">
            <v>0</v>
          </cell>
        </row>
        <row r="3080">
          <cell r="K3080">
            <v>0</v>
          </cell>
        </row>
        <row r="3081">
          <cell r="K3081">
            <v>0</v>
          </cell>
        </row>
        <row r="3082">
          <cell r="K3082">
            <v>0</v>
          </cell>
        </row>
        <row r="3083">
          <cell r="K3083">
            <v>0</v>
          </cell>
        </row>
        <row r="3084">
          <cell r="K3084">
            <v>0</v>
          </cell>
        </row>
        <row r="3085">
          <cell r="K3085">
            <v>0</v>
          </cell>
        </row>
        <row r="3086">
          <cell r="K3086">
            <v>0</v>
          </cell>
        </row>
        <row r="3087">
          <cell r="K3087">
            <v>0</v>
          </cell>
        </row>
        <row r="3088">
          <cell r="K3088">
            <v>0</v>
          </cell>
        </row>
        <row r="3089">
          <cell r="K3089">
            <v>0</v>
          </cell>
        </row>
        <row r="3090">
          <cell r="K3090">
            <v>0</v>
          </cell>
        </row>
        <row r="3091">
          <cell r="K3091">
            <v>0</v>
          </cell>
        </row>
        <row r="3092">
          <cell r="K3092">
            <v>0</v>
          </cell>
        </row>
        <row r="3093">
          <cell r="K3093">
            <v>0</v>
          </cell>
        </row>
        <row r="3094">
          <cell r="K3094">
            <v>0</v>
          </cell>
        </row>
        <row r="3095">
          <cell r="K3095">
            <v>0</v>
          </cell>
        </row>
        <row r="3096">
          <cell r="K3096">
            <v>0</v>
          </cell>
        </row>
        <row r="3097">
          <cell r="K3097">
            <v>0</v>
          </cell>
        </row>
        <row r="3098">
          <cell r="K3098">
            <v>0</v>
          </cell>
        </row>
        <row r="3099">
          <cell r="K3099">
            <v>0</v>
          </cell>
        </row>
        <row r="3100">
          <cell r="K3100">
            <v>0</v>
          </cell>
        </row>
        <row r="3101">
          <cell r="K3101">
            <v>0</v>
          </cell>
        </row>
        <row r="3102">
          <cell r="K3102">
            <v>0</v>
          </cell>
        </row>
        <row r="3103">
          <cell r="K3103">
            <v>0</v>
          </cell>
        </row>
        <row r="3104">
          <cell r="K3104">
            <v>0</v>
          </cell>
        </row>
        <row r="3105">
          <cell r="K3105">
            <v>0</v>
          </cell>
        </row>
        <row r="3106">
          <cell r="K3106">
            <v>0</v>
          </cell>
        </row>
        <row r="3107">
          <cell r="K3107">
            <v>0</v>
          </cell>
        </row>
        <row r="3108">
          <cell r="K3108">
            <v>0</v>
          </cell>
        </row>
        <row r="3109">
          <cell r="K3109">
            <v>0</v>
          </cell>
        </row>
        <row r="3110">
          <cell r="K3110">
            <v>0</v>
          </cell>
        </row>
        <row r="3111">
          <cell r="K3111">
            <v>0</v>
          </cell>
        </row>
        <row r="3112">
          <cell r="K3112">
            <v>0</v>
          </cell>
        </row>
        <row r="3113">
          <cell r="K3113">
            <v>0</v>
          </cell>
        </row>
        <row r="3114">
          <cell r="K3114">
            <v>0</v>
          </cell>
        </row>
        <row r="3115">
          <cell r="K3115">
            <v>0</v>
          </cell>
        </row>
        <row r="3116">
          <cell r="K3116">
            <v>0</v>
          </cell>
        </row>
        <row r="3117">
          <cell r="K3117">
            <v>0</v>
          </cell>
        </row>
        <row r="3118">
          <cell r="K3118">
            <v>0</v>
          </cell>
        </row>
        <row r="3119">
          <cell r="K3119">
            <v>0</v>
          </cell>
        </row>
        <row r="3120">
          <cell r="K3120">
            <v>0</v>
          </cell>
        </row>
        <row r="3121">
          <cell r="K3121">
            <v>0</v>
          </cell>
        </row>
        <row r="3122">
          <cell r="K3122">
            <v>0</v>
          </cell>
        </row>
        <row r="3123">
          <cell r="K3123">
            <v>0</v>
          </cell>
        </row>
        <row r="3124">
          <cell r="K3124">
            <v>0</v>
          </cell>
        </row>
        <row r="3125">
          <cell r="K3125">
            <v>0</v>
          </cell>
        </row>
        <row r="3126">
          <cell r="K3126">
            <v>0</v>
          </cell>
        </row>
        <row r="3127">
          <cell r="K3127">
            <v>0</v>
          </cell>
        </row>
        <row r="3128">
          <cell r="K3128">
            <v>0</v>
          </cell>
        </row>
        <row r="3129">
          <cell r="K3129">
            <v>0</v>
          </cell>
        </row>
        <row r="3130">
          <cell r="K3130">
            <v>0</v>
          </cell>
        </row>
        <row r="3131">
          <cell r="K3131">
            <v>0</v>
          </cell>
        </row>
        <row r="3132">
          <cell r="K3132">
            <v>0</v>
          </cell>
        </row>
        <row r="3133">
          <cell r="K3133">
            <v>0</v>
          </cell>
        </row>
        <row r="3134">
          <cell r="K3134">
            <v>0</v>
          </cell>
        </row>
        <row r="3135">
          <cell r="K3135">
            <v>0</v>
          </cell>
        </row>
        <row r="3136">
          <cell r="K3136">
            <v>0</v>
          </cell>
        </row>
        <row r="3137">
          <cell r="K3137">
            <v>0</v>
          </cell>
        </row>
        <row r="3138">
          <cell r="K3138">
            <v>0</v>
          </cell>
        </row>
        <row r="3139">
          <cell r="K3139">
            <v>0</v>
          </cell>
        </row>
        <row r="3140">
          <cell r="K3140">
            <v>0</v>
          </cell>
        </row>
        <row r="3141">
          <cell r="K3141">
            <v>0</v>
          </cell>
        </row>
        <row r="3142">
          <cell r="K3142">
            <v>0</v>
          </cell>
        </row>
        <row r="3143">
          <cell r="K3143">
            <v>0</v>
          </cell>
        </row>
        <row r="3144">
          <cell r="K3144">
            <v>0</v>
          </cell>
        </row>
        <row r="3145">
          <cell r="K3145">
            <v>0</v>
          </cell>
        </row>
        <row r="3146">
          <cell r="K3146">
            <v>0</v>
          </cell>
        </row>
        <row r="3147">
          <cell r="K3147">
            <v>584595859</v>
          </cell>
        </row>
        <row r="3148">
          <cell r="K3148">
            <v>0</v>
          </cell>
        </row>
        <row r="3149">
          <cell r="K3149">
            <v>463473199</v>
          </cell>
        </row>
        <row r="3150">
          <cell r="K3150">
            <v>0</v>
          </cell>
        </row>
        <row r="3151">
          <cell r="K3151">
            <v>-121122660</v>
          </cell>
        </row>
        <row r="3152">
          <cell r="K3152">
            <v>0</v>
          </cell>
        </row>
        <row r="3153">
          <cell r="K3153">
            <v>0</v>
          </cell>
        </row>
        <row r="3154">
          <cell r="K3154">
            <v>0</v>
          </cell>
        </row>
        <row r="3155">
          <cell r="K3155">
            <v>463473199</v>
          </cell>
        </row>
        <row r="3156">
          <cell r="K3156">
            <v>0</v>
          </cell>
        </row>
        <row r="3157">
          <cell r="K3157">
            <v>0</v>
          </cell>
        </row>
        <row r="3158">
          <cell r="K3158">
            <v>0</v>
          </cell>
        </row>
        <row r="3159">
          <cell r="K3159">
            <v>0</v>
          </cell>
        </row>
        <row r="3160">
          <cell r="K3160">
            <v>0</v>
          </cell>
        </row>
        <row r="3161">
          <cell r="K3161">
            <v>463473199</v>
          </cell>
        </row>
        <row r="3162">
          <cell r="K3162">
            <v>0</v>
          </cell>
        </row>
        <row r="3163">
          <cell r="K3163">
            <v>154307</v>
          </cell>
        </row>
        <row r="3164">
          <cell r="K3164">
            <v>0</v>
          </cell>
        </row>
        <row r="3165">
          <cell r="K3165">
            <v>463349753</v>
          </cell>
        </row>
        <row r="3166">
          <cell r="K3166">
            <v>0</v>
          </cell>
        </row>
        <row r="3167">
          <cell r="K3167">
            <v>0</v>
          </cell>
        </row>
        <row r="3168">
          <cell r="K3168">
            <v>463349753</v>
          </cell>
        </row>
        <row r="3169">
          <cell r="K3169">
            <v>463349753</v>
          </cell>
        </row>
        <row r="3170">
          <cell r="K3170">
            <v>0</v>
          </cell>
        </row>
        <row r="3171">
          <cell r="K3171">
            <v>0</v>
          </cell>
        </row>
        <row r="3172">
          <cell r="K3172">
            <v>0</v>
          </cell>
        </row>
        <row r="3173">
          <cell r="K3173">
            <v>0</v>
          </cell>
        </row>
        <row r="3174">
          <cell r="K3174">
            <v>0</v>
          </cell>
        </row>
        <row r="3175">
          <cell r="K3175">
            <v>0</v>
          </cell>
        </row>
        <row r="3176">
          <cell r="K3176">
            <v>0</v>
          </cell>
        </row>
        <row r="3177">
          <cell r="K3177">
            <v>0</v>
          </cell>
        </row>
        <row r="3178">
          <cell r="K3178">
            <v>0</v>
          </cell>
        </row>
        <row r="3179">
          <cell r="K3179">
            <v>0</v>
          </cell>
        </row>
        <row r="3180">
          <cell r="K3180">
            <v>0</v>
          </cell>
        </row>
        <row r="3181">
          <cell r="K3181">
            <v>0</v>
          </cell>
        </row>
        <row r="3182">
          <cell r="K3182">
            <v>0</v>
          </cell>
        </row>
        <row r="3183">
          <cell r="K3183">
            <v>0</v>
          </cell>
        </row>
        <row r="3184">
          <cell r="K3184">
            <v>0</v>
          </cell>
        </row>
        <row r="3185">
          <cell r="K3185">
            <v>0</v>
          </cell>
        </row>
        <row r="3186">
          <cell r="K3186">
            <v>0</v>
          </cell>
        </row>
        <row r="3187">
          <cell r="K3187">
            <v>0</v>
          </cell>
        </row>
        <row r="3188">
          <cell r="K3188">
            <v>0</v>
          </cell>
        </row>
        <row r="3189">
          <cell r="K3189">
            <v>0</v>
          </cell>
        </row>
        <row r="3190">
          <cell r="K3190">
            <v>0</v>
          </cell>
        </row>
        <row r="3191">
          <cell r="K3191">
            <v>0</v>
          </cell>
        </row>
        <row r="3192">
          <cell r="K3192">
            <v>0</v>
          </cell>
        </row>
        <row r="3193">
          <cell r="K3193">
            <v>0</v>
          </cell>
        </row>
        <row r="3194">
          <cell r="K3194">
            <v>0</v>
          </cell>
        </row>
        <row r="3195">
          <cell r="K3195">
            <v>0</v>
          </cell>
        </row>
        <row r="3196">
          <cell r="K3196">
            <v>0</v>
          </cell>
        </row>
        <row r="3197">
          <cell r="K3197">
            <v>0</v>
          </cell>
        </row>
        <row r="3198">
          <cell r="K3198">
            <v>0</v>
          </cell>
        </row>
        <row r="3199">
          <cell r="K3199">
            <v>0</v>
          </cell>
        </row>
        <row r="3200">
          <cell r="K3200">
            <v>0</v>
          </cell>
        </row>
        <row r="3201">
          <cell r="K3201">
            <v>0</v>
          </cell>
        </row>
        <row r="3202">
          <cell r="K3202">
            <v>0</v>
          </cell>
        </row>
        <row r="3203">
          <cell r="K3203">
            <v>0</v>
          </cell>
        </row>
        <row r="3204">
          <cell r="K3204">
            <v>0</v>
          </cell>
        </row>
        <row r="3205">
          <cell r="K3205">
            <v>0</v>
          </cell>
        </row>
        <row r="3206">
          <cell r="K3206">
            <v>0</v>
          </cell>
        </row>
        <row r="3207">
          <cell r="K3207">
            <v>0</v>
          </cell>
        </row>
        <row r="3208">
          <cell r="K3208">
            <v>0</v>
          </cell>
        </row>
        <row r="3209">
          <cell r="K3209">
            <v>0</v>
          </cell>
        </row>
        <row r="3210">
          <cell r="K3210">
            <v>0</v>
          </cell>
        </row>
        <row r="3211">
          <cell r="K3211">
            <v>0</v>
          </cell>
        </row>
        <row r="3212">
          <cell r="K3212">
            <v>0</v>
          </cell>
        </row>
        <row r="3213">
          <cell r="K3213">
            <v>0</v>
          </cell>
        </row>
        <row r="3214">
          <cell r="K3214">
            <v>0</v>
          </cell>
        </row>
        <row r="3215">
          <cell r="K3215">
            <v>0</v>
          </cell>
        </row>
        <row r="3216">
          <cell r="K3216">
            <v>0</v>
          </cell>
        </row>
        <row r="3217">
          <cell r="K3217">
            <v>0</v>
          </cell>
        </row>
        <row r="3218">
          <cell r="K3218">
            <v>0</v>
          </cell>
        </row>
        <row r="3219">
          <cell r="K3219">
            <v>0</v>
          </cell>
        </row>
        <row r="3220">
          <cell r="K3220">
            <v>0</v>
          </cell>
        </row>
        <row r="3221">
          <cell r="K3221">
            <v>0</v>
          </cell>
        </row>
        <row r="3222">
          <cell r="K3222">
            <v>0</v>
          </cell>
        </row>
        <row r="3223">
          <cell r="K3223">
            <v>0</v>
          </cell>
        </row>
        <row r="3224">
          <cell r="K3224">
            <v>0</v>
          </cell>
        </row>
        <row r="3225">
          <cell r="K3225">
            <v>0</v>
          </cell>
        </row>
        <row r="3226">
          <cell r="K3226">
            <v>0</v>
          </cell>
        </row>
        <row r="3227">
          <cell r="K3227">
            <v>0</v>
          </cell>
        </row>
        <row r="3228">
          <cell r="K3228">
            <v>0</v>
          </cell>
        </row>
        <row r="3229">
          <cell r="K3229">
            <v>0</v>
          </cell>
        </row>
        <row r="3230">
          <cell r="K3230">
            <v>0</v>
          </cell>
        </row>
        <row r="3231">
          <cell r="K3231">
            <v>0</v>
          </cell>
        </row>
        <row r="3232">
          <cell r="K3232">
            <v>0</v>
          </cell>
        </row>
        <row r="3233">
          <cell r="K3233">
            <v>0</v>
          </cell>
        </row>
        <row r="3234">
          <cell r="K3234">
            <v>0</v>
          </cell>
        </row>
        <row r="3235">
          <cell r="K3235">
            <v>0</v>
          </cell>
        </row>
        <row r="3236">
          <cell r="K3236">
            <v>0</v>
          </cell>
        </row>
        <row r="3237">
          <cell r="K3237">
            <v>0</v>
          </cell>
        </row>
        <row r="3238">
          <cell r="K3238">
            <v>0</v>
          </cell>
        </row>
        <row r="3239">
          <cell r="K3239">
            <v>0</v>
          </cell>
        </row>
        <row r="3240">
          <cell r="K3240">
            <v>0</v>
          </cell>
        </row>
        <row r="3241">
          <cell r="K3241">
            <v>0</v>
          </cell>
        </row>
        <row r="3242">
          <cell r="K3242">
            <v>0</v>
          </cell>
        </row>
        <row r="3243">
          <cell r="K3243">
            <v>0</v>
          </cell>
        </row>
        <row r="3244">
          <cell r="K3244">
            <v>0</v>
          </cell>
        </row>
        <row r="3245">
          <cell r="K3245">
            <v>0</v>
          </cell>
        </row>
        <row r="3246">
          <cell r="K3246">
            <v>0</v>
          </cell>
        </row>
        <row r="3247">
          <cell r="K3247">
            <v>0</v>
          </cell>
        </row>
        <row r="3248">
          <cell r="K3248">
            <v>0</v>
          </cell>
        </row>
        <row r="3249">
          <cell r="K3249">
            <v>0</v>
          </cell>
        </row>
        <row r="3250">
          <cell r="K3250">
            <v>0</v>
          </cell>
        </row>
        <row r="3251">
          <cell r="K3251">
            <v>0</v>
          </cell>
        </row>
        <row r="3252">
          <cell r="K3252">
            <v>0</v>
          </cell>
        </row>
        <row r="3253">
          <cell r="K3253">
            <v>0</v>
          </cell>
        </row>
        <row r="3254">
          <cell r="K3254">
            <v>0</v>
          </cell>
        </row>
        <row r="3255">
          <cell r="K3255">
            <v>0</v>
          </cell>
        </row>
        <row r="3256">
          <cell r="K3256">
            <v>0</v>
          </cell>
        </row>
        <row r="3257">
          <cell r="K3257">
            <v>0</v>
          </cell>
        </row>
        <row r="3258">
          <cell r="K3258">
            <v>0</v>
          </cell>
        </row>
        <row r="3259">
          <cell r="K3259">
            <v>0</v>
          </cell>
        </row>
        <row r="3260">
          <cell r="K3260">
            <v>0</v>
          </cell>
        </row>
        <row r="3261">
          <cell r="K3261">
            <v>0</v>
          </cell>
        </row>
        <row r="3262">
          <cell r="K3262">
            <v>0</v>
          </cell>
        </row>
        <row r="3263">
          <cell r="K3263">
            <v>0</v>
          </cell>
        </row>
        <row r="3264">
          <cell r="K3264">
            <v>0</v>
          </cell>
        </row>
        <row r="3265">
          <cell r="K3265">
            <v>0</v>
          </cell>
        </row>
        <row r="3266">
          <cell r="K3266">
            <v>0</v>
          </cell>
        </row>
        <row r="3267">
          <cell r="K3267">
            <v>0</v>
          </cell>
        </row>
        <row r="3268">
          <cell r="K3268">
            <v>0</v>
          </cell>
        </row>
        <row r="3269">
          <cell r="K3269">
            <v>0</v>
          </cell>
        </row>
        <row r="3270">
          <cell r="K3270">
            <v>0</v>
          </cell>
        </row>
        <row r="3271">
          <cell r="K3271">
            <v>0</v>
          </cell>
        </row>
        <row r="3272">
          <cell r="K3272">
            <v>0</v>
          </cell>
        </row>
        <row r="3273">
          <cell r="K3273">
            <v>0</v>
          </cell>
        </row>
        <row r="3274">
          <cell r="K3274">
            <v>0</v>
          </cell>
        </row>
        <row r="3275">
          <cell r="K3275">
            <v>0</v>
          </cell>
        </row>
        <row r="3276">
          <cell r="K3276">
            <v>0</v>
          </cell>
        </row>
        <row r="3277">
          <cell r="K3277">
            <v>0</v>
          </cell>
        </row>
        <row r="3278">
          <cell r="K3278">
            <v>0</v>
          </cell>
        </row>
        <row r="3279">
          <cell r="K3279">
            <v>0</v>
          </cell>
        </row>
        <row r="3280">
          <cell r="K3280">
            <v>0</v>
          </cell>
        </row>
        <row r="3281">
          <cell r="K3281">
            <v>0</v>
          </cell>
        </row>
        <row r="3282">
          <cell r="K3282">
            <v>0</v>
          </cell>
        </row>
        <row r="3283">
          <cell r="K3283">
            <v>0</v>
          </cell>
        </row>
        <row r="3284">
          <cell r="K3284">
            <v>0</v>
          </cell>
        </row>
        <row r="3285">
          <cell r="K3285">
            <v>0</v>
          </cell>
        </row>
        <row r="3286">
          <cell r="K3286">
            <v>0</v>
          </cell>
        </row>
        <row r="3287">
          <cell r="K3287">
            <v>0</v>
          </cell>
        </row>
        <row r="3288">
          <cell r="K3288">
            <v>0</v>
          </cell>
        </row>
        <row r="3289">
          <cell r="K3289">
            <v>0</v>
          </cell>
        </row>
        <row r="3290">
          <cell r="K3290">
            <v>0</v>
          </cell>
        </row>
        <row r="3291">
          <cell r="K3291">
            <v>0</v>
          </cell>
        </row>
        <row r="3292">
          <cell r="K3292">
            <v>0</v>
          </cell>
        </row>
        <row r="3293">
          <cell r="K3293">
            <v>0</v>
          </cell>
        </row>
        <row r="3294">
          <cell r="K3294">
            <v>0</v>
          </cell>
        </row>
        <row r="3295">
          <cell r="K3295">
            <v>0</v>
          </cell>
        </row>
        <row r="3296">
          <cell r="K3296">
            <v>0</v>
          </cell>
        </row>
        <row r="3297">
          <cell r="K3297">
            <v>0</v>
          </cell>
        </row>
        <row r="3298">
          <cell r="K3298">
            <v>0</v>
          </cell>
        </row>
        <row r="3299">
          <cell r="K3299">
            <v>0</v>
          </cell>
        </row>
        <row r="3300">
          <cell r="K3300">
            <v>0</v>
          </cell>
        </row>
        <row r="3301">
          <cell r="K3301">
            <v>0</v>
          </cell>
        </row>
        <row r="3302">
          <cell r="K3302">
            <v>0</v>
          </cell>
        </row>
        <row r="3303">
          <cell r="K3303">
            <v>0</v>
          </cell>
        </row>
        <row r="3304">
          <cell r="K3304">
            <v>0</v>
          </cell>
        </row>
        <row r="3305">
          <cell r="K3305">
            <v>0</v>
          </cell>
        </row>
        <row r="3306">
          <cell r="K3306">
            <v>0</v>
          </cell>
        </row>
        <row r="3307">
          <cell r="K3307">
            <v>0</v>
          </cell>
        </row>
        <row r="3308">
          <cell r="K3308">
            <v>0</v>
          </cell>
        </row>
        <row r="3309">
          <cell r="K3309">
            <v>0</v>
          </cell>
        </row>
        <row r="3310">
          <cell r="K3310">
            <v>0</v>
          </cell>
        </row>
        <row r="3311">
          <cell r="K3311">
            <v>0</v>
          </cell>
        </row>
        <row r="3312">
          <cell r="K3312">
            <v>0</v>
          </cell>
        </row>
        <row r="3313">
          <cell r="K3313">
            <v>0</v>
          </cell>
        </row>
        <row r="3314">
          <cell r="K3314">
            <v>0</v>
          </cell>
        </row>
        <row r="3315">
          <cell r="K3315">
            <v>0</v>
          </cell>
        </row>
        <row r="3316">
          <cell r="K3316">
            <v>0</v>
          </cell>
        </row>
        <row r="3317">
          <cell r="K3317">
            <v>0</v>
          </cell>
        </row>
        <row r="3318">
          <cell r="K3318">
            <v>0</v>
          </cell>
        </row>
        <row r="3319">
          <cell r="K3319">
            <v>0</v>
          </cell>
        </row>
        <row r="3320">
          <cell r="K3320">
            <v>0</v>
          </cell>
        </row>
        <row r="3321">
          <cell r="K3321">
            <v>0</v>
          </cell>
        </row>
        <row r="3322">
          <cell r="K3322">
            <v>0</v>
          </cell>
        </row>
        <row r="3323">
          <cell r="K3323">
            <v>0</v>
          </cell>
        </row>
        <row r="3324">
          <cell r="K3324">
            <v>0</v>
          </cell>
        </row>
        <row r="3325">
          <cell r="K3325">
            <v>0</v>
          </cell>
        </row>
        <row r="3326">
          <cell r="K3326">
            <v>0</v>
          </cell>
        </row>
        <row r="3327">
          <cell r="K3327">
            <v>0</v>
          </cell>
        </row>
        <row r="3328">
          <cell r="K3328">
            <v>0</v>
          </cell>
        </row>
        <row r="3329">
          <cell r="K3329">
            <v>0</v>
          </cell>
        </row>
        <row r="3330">
          <cell r="K3330">
            <v>0</v>
          </cell>
        </row>
        <row r="3331">
          <cell r="K3331">
            <v>0</v>
          </cell>
        </row>
        <row r="3332">
          <cell r="K3332">
            <v>0</v>
          </cell>
        </row>
        <row r="3333">
          <cell r="K3333">
            <v>0</v>
          </cell>
        </row>
        <row r="3334">
          <cell r="K3334">
            <v>0</v>
          </cell>
        </row>
        <row r="3335">
          <cell r="K3335">
            <v>0</v>
          </cell>
        </row>
        <row r="3336">
          <cell r="K3336">
            <v>0</v>
          </cell>
        </row>
        <row r="3337">
          <cell r="K3337">
            <v>0</v>
          </cell>
        </row>
        <row r="3338">
          <cell r="K3338">
            <v>0</v>
          </cell>
        </row>
        <row r="3339">
          <cell r="K3339">
            <v>0</v>
          </cell>
        </row>
        <row r="3340">
          <cell r="K3340">
            <v>0</v>
          </cell>
        </row>
        <row r="3341">
          <cell r="K3341">
            <v>0</v>
          </cell>
        </row>
        <row r="3342">
          <cell r="K3342">
            <v>0</v>
          </cell>
        </row>
        <row r="3343">
          <cell r="K3343">
            <v>0</v>
          </cell>
        </row>
        <row r="3344">
          <cell r="K3344">
            <v>0</v>
          </cell>
        </row>
        <row r="3345">
          <cell r="K3345">
            <v>0</v>
          </cell>
        </row>
        <row r="3346">
          <cell r="K3346">
            <v>0</v>
          </cell>
        </row>
        <row r="3347">
          <cell r="K3347">
            <v>0</v>
          </cell>
        </row>
        <row r="3348">
          <cell r="K3348">
            <v>0</v>
          </cell>
        </row>
        <row r="3349">
          <cell r="K3349">
            <v>0</v>
          </cell>
        </row>
        <row r="3350">
          <cell r="K3350">
            <v>0</v>
          </cell>
        </row>
        <row r="3351">
          <cell r="K3351">
            <v>0</v>
          </cell>
        </row>
        <row r="3352">
          <cell r="K3352">
            <v>0</v>
          </cell>
        </row>
        <row r="3353">
          <cell r="K3353">
            <v>0</v>
          </cell>
        </row>
        <row r="3354">
          <cell r="K3354">
            <v>0</v>
          </cell>
        </row>
        <row r="3355">
          <cell r="K3355">
            <v>0</v>
          </cell>
        </row>
        <row r="3356">
          <cell r="K3356">
            <v>0</v>
          </cell>
        </row>
        <row r="3357">
          <cell r="K3357">
            <v>0</v>
          </cell>
        </row>
        <row r="3358">
          <cell r="K3358">
            <v>0</v>
          </cell>
        </row>
        <row r="3359">
          <cell r="K3359">
            <v>0</v>
          </cell>
        </row>
        <row r="3360">
          <cell r="K3360">
            <v>0</v>
          </cell>
        </row>
        <row r="3361">
          <cell r="K3361">
            <v>0</v>
          </cell>
        </row>
        <row r="3362">
          <cell r="K3362">
            <v>0</v>
          </cell>
        </row>
        <row r="3363">
          <cell r="K3363">
            <v>0</v>
          </cell>
        </row>
        <row r="3364">
          <cell r="K3364">
            <v>0</v>
          </cell>
        </row>
        <row r="3365">
          <cell r="K3365">
            <v>0</v>
          </cell>
        </row>
        <row r="3366">
          <cell r="K3366">
            <v>0</v>
          </cell>
        </row>
        <row r="3367">
          <cell r="K3367">
            <v>0</v>
          </cell>
        </row>
        <row r="3368">
          <cell r="K3368">
            <v>0</v>
          </cell>
        </row>
        <row r="3369">
          <cell r="K3369">
            <v>0</v>
          </cell>
        </row>
        <row r="3370">
          <cell r="K3370">
            <v>0</v>
          </cell>
        </row>
        <row r="3371">
          <cell r="K3371">
            <v>0</v>
          </cell>
        </row>
        <row r="3372">
          <cell r="K3372">
            <v>0</v>
          </cell>
        </row>
        <row r="3373">
          <cell r="K3373">
            <v>0</v>
          </cell>
        </row>
        <row r="3374">
          <cell r="K3374">
            <v>0</v>
          </cell>
        </row>
        <row r="3375">
          <cell r="K3375">
            <v>0</v>
          </cell>
        </row>
        <row r="3376">
          <cell r="K3376">
            <v>0</v>
          </cell>
        </row>
        <row r="3377">
          <cell r="K3377">
            <v>0</v>
          </cell>
        </row>
        <row r="3378">
          <cell r="K3378">
            <v>0</v>
          </cell>
        </row>
        <row r="3379">
          <cell r="K3379">
            <v>0</v>
          </cell>
        </row>
        <row r="3380">
          <cell r="K3380">
            <v>0</v>
          </cell>
        </row>
        <row r="3381">
          <cell r="K3381">
            <v>0</v>
          </cell>
        </row>
        <row r="3382">
          <cell r="K3382">
            <v>0</v>
          </cell>
        </row>
        <row r="3383">
          <cell r="K3383">
            <v>0</v>
          </cell>
        </row>
        <row r="3384">
          <cell r="K3384">
            <v>0</v>
          </cell>
        </row>
        <row r="3385">
          <cell r="K3385">
            <v>0</v>
          </cell>
        </row>
        <row r="3386">
          <cell r="K3386">
            <v>0</v>
          </cell>
        </row>
        <row r="3387">
          <cell r="K3387">
            <v>0</v>
          </cell>
        </row>
        <row r="3388">
          <cell r="K3388">
            <v>0</v>
          </cell>
        </row>
        <row r="3389">
          <cell r="K3389">
            <v>0</v>
          </cell>
        </row>
        <row r="3390">
          <cell r="K3390">
            <v>0</v>
          </cell>
        </row>
        <row r="3391">
          <cell r="K3391">
            <v>0</v>
          </cell>
        </row>
        <row r="3392">
          <cell r="K3392">
            <v>0</v>
          </cell>
        </row>
        <row r="3393">
          <cell r="K3393">
            <v>0</v>
          </cell>
        </row>
        <row r="3394">
          <cell r="K3394">
            <v>0</v>
          </cell>
        </row>
        <row r="3395">
          <cell r="K3395">
            <v>0</v>
          </cell>
        </row>
        <row r="3396">
          <cell r="K3396">
            <v>0</v>
          </cell>
        </row>
        <row r="3397">
          <cell r="K3397">
            <v>0</v>
          </cell>
        </row>
        <row r="3398">
          <cell r="K3398">
            <v>0</v>
          </cell>
        </row>
        <row r="3399">
          <cell r="K3399">
            <v>0</v>
          </cell>
        </row>
        <row r="3400">
          <cell r="K3400">
            <v>0</v>
          </cell>
        </row>
        <row r="3401">
          <cell r="K3401">
            <v>0</v>
          </cell>
        </row>
        <row r="3402">
          <cell r="K3402">
            <v>0</v>
          </cell>
        </row>
        <row r="3403">
          <cell r="K3403">
            <v>0</v>
          </cell>
        </row>
        <row r="3404">
          <cell r="K3404">
            <v>0</v>
          </cell>
        </row>
        <row r="3405">
          <cell r="K3405">
            <v>0</v>
          </cell>
        </row>
        <row r="3406">
          <cell r="K3406">
            <v>0</v>
          </cell>
        </row>
        <row r="3407">
          <cell r="K3407">
            <v>0</v>
          </cell>
        </row>
        <row r="3408">
          <cell r="K3408">
            <v>0</v>
          </cell>
        </row>
        <row r="3409">
          <cell r="K3409">
            <v>0</v>
          </cell>
        </row>
        <row r="3410">
          <cell r="K3410">
            <v>0</v>
          </cell>
        </row>
        <row r="3411">
          <cell r="K3411">
            <v>0</v>
          </cell>
        </row>
        <row r="3412">
          <cell r="K3412">
            <v>0</v>
          </cell>
        </row>
        <row r="3413">
          <cell r="K3413">
            <v>0</v>
          </cell>
        </row>
        <row r="3414">
          <cell r="K3414">
            <v>0</v>
          </cell>
        </row>
        <row r="3415">
          <cell r="K3415">
            <v>0</v>
          </cell>
        </row>
        <row r="3416">
          <cell r="K3416">
            <v>0</v>
          </cell>
        </row>
        <row r="3417">
          <cell r="K3417">
            <v>0</v>
          </cell>
        </row>
        <row r="3418">
          <cell r="K3418">
            <v>0</v>
          </cell>
        </row>
        <row r="3419">
          <cell r="K3419">
            <v>0</v>
          </cell>
        </row>
        <row r="3420">
          <cell r="K3420">
            <v>0</v>
          </cell>
        </row>
        <row r="3421">
          <cell r="K3421">
            <v>0</v>
          </cell>
        </row>
        <row r="3422">
          <cell r="K3422">
            <v>0</v>
          </cell>
        </row>
        <row r="3423">
          <cell r="K3423">
            <v>0</v>
          </cell>
        </row>
        <row r="3424">
          <cell r="K3424">
            <v>0</v>
          </cell>
        </row>
        <row r="3425">
          <cell r="K3425">
            <v>0</v>
          </cell>
        </row>
        <row r="3426">
          <cell r="K3426">
            <v>0</v>
          </cell>
        </row>
        <row r="3427">
          <cell r="K3427">
            <v>0</v>
          </cell>
        </row>
        <row r="3428">
          <cell r="K3428">
            <v>0</v>
          </cell>
        </row>
        <row r="3429">
          <cell r="K3429">
            <v>0</v>
          </cell>
        </row>
        <row r="3430">
          <cell r="K3430">
            <v>0</v>
          </cell>
        </row>
        <row r="3431">
          <cell r="K3431">
            <v>0</v>
          </cell>
        </row>
        <row r="3432">
          <cell r="K3432">
            <v>0</v>
          </cell>
        </row>
        <row r="3433">
          <cell r="K3433">
            <v>0</v>
          </cell>
        </row>
        <row r="3434">
          <cell r="K3434">
            <v>0</v>
          </cell>
        </row>
        <row r="3435">
          <cell r="K3435">
            <v>0</v>
          </cell>
        </row>
        <row r="3436">
          <cell r="K3436">
            <v>0</v>
          </cell>
        </row>
        <row r="3437">
          <cell r="K3437">
            <v>0</v>
          </cell>
        </row>
        <row r="3438">
          <cell r="K3438">
            <v>0</v>
          </cell>
        </row>
        <row r="3439">
          <cell r="K3439">
            <v>0</v>
          </cell>
        </row>
        <row r="3440">
          <cell r="K3440">
            <v>0</v>
          </cell>
        </row>
        <row r="3441">
          <cell r="K3441">
            <v>0</v>
          </cell>
        </row>
        <row r="3442">
          <cell r="K3442">
            <v>0</v>
          </cell>
        </row>
        <row r="3443">
          <cell r="K3443">
            <v>0</v>
          </cell>
        </row>
        <row r="3444">
          <cell r="K3444">
            <v>0</v>
          </cell>
        </row>
        <row r="3445">
          <cell r="K3445">
            <v>0</v>
          </cell>
        </row>
        <row r="3446">
          <cell r="K3446">
            <v>0</v>
          </cell>
        </row>
        <row r="3447">
          <cell r="K3447">
            <v>0</v>
          </cell>
        </row>
        <row r="3448">
          <cell r="K3448">
            <v>0</v>
          </cell>
        </row>
        <row r="3449">
          <cell r="K3449">
            <v>0</v>
          </cell>
        </row>
        <row r="3450">
          <cell r="K3450">
            <v>0</v>
          </cell>
        </row>
        <row r="3451">
          <cell r="K3451">
            <v>0</v>
          </cell>
        </row>
        <row r="3452">
          <cell r="K3452">
            <v>0</v>
          </cell>
        </row>
        <row r="3453">
          <cell r="K3453">
            <v>0</v>
          </cell>
        </row>
        <row r="3454">
          <cell r="K3454">
            <v>0</v>
          </cell>
        </row>
        <row r="3455">
          <cell r="K3455">
            <v>0</v>
          </cell>
        </row>
        <row r="3456">
          <cell r="K3456">
            <v>0</v>
          </cell>
        </row>
        <row r="3457">
          <cell r="K3457">
            <v>0</v>
          </cell>
        </row>
        <row r="3458">
          <cell r="K3458">
            <v>0</v>
          </cell>
        </row>
        <row r="3459">
          <cell r="K3459">
            <v>0</v>
          </cell>
        </row>
        <row r="3460">
          <cell r="K3460">
            <v>0</v>
          </cell>
        </row>
        <row r="3461">
          <cell r="K3461">
            <v>0</v>
          </cell>
        </row>
        <row r="3462">
          <cell r="K3462">
            <v>0</v>
          </cell>
        </row>
        <row r="3463">
          <cell r="K3463">
            <v>0</v>
          </cell>
        </row>
        <row r="3464">
          <cell r="K3464">
            <v>0</v>
          </cell>
        </row>
        <row r="3465">
          <cell r="K3465">
            <v>0</v>
          </cell>
        </row>
        <row r="3466">
          <cell r="K3466">
            <v>0</v>
          </cell>
        </row>
        <row r="3467">
          <cell r="K3467">
            <v>0</v>
          </cell>
        </row>
        <row r="3468">
          <cell r="K3468">
            <v>0</v>
          </cell>
        </row>
        <row r="3469">
          <cell r="K3469">
            <v>0</v>
          </cell>
        </row>
        <row r="3470">
          <cell r="K3470">
            <v>0</v>
          </cell>
        </row>
        <row r="3471">
          <cell r="K3471">
            <v>0</v>
          </cell>
        </row>
        <row r="3472">
          <cell r="K3472">
            <v>0</v>
          </cell>
        </row>
        <row r="3473">
          <cell r="K3473">
            <v>0</v>
          </cell>
        </row>
        <row r="3474">
          <cell r="K3474">
            <v>0</v>
          </cell>
        </row>
        <row r="3475">
          <cell r="K3475">
            <v>0</v>
          </cell>
        </row>
        <row r="3476">
          <cell r="K3476">
            <v>0</v>
          </cell>
        </row>
        <row r="3477">
          <cell r="K3477">
            <v>0</v>
          </cell>
        </row>
        <row r="3478">
          <cell r="K3478">
            <v>0</v>
          </cell>
        </row>
        <row r="3479">
          <cell r="K3479">
            <v>0</v>
          </cell>
        </row>
        <row r="3480">
          <cell r="K3480">
            <v>0</v>
          </cell>
        </row>
        <row r="3481">
          <cell r="K3481">
            <v>0</v>
          </cell>
        </row>
        <row r="3482">
          <cell r="K3482">
            <v>0</v>
          </cell>
        </row>
        <row r="3483">
          <cell r="K3483">
            <v>0</v>
          </cell>
        </row>
        <row r="3484">
          <cell r="K3484">
            <v>0</v>
          </cell>
        </row>
        <row r="3485">
          <cell r="K3485">
            <v>0</v>
          </cell>
        </row>
        <row r="3486">
          <cell r="K3486">
            <v>0</v>
          </cell>
        </row>
        <row r="3487">
          <cell r="K3487">
            <v>0</v>
          </cell>
        </row>
        <row r="3488">
          <cell r="K3488">
            <v>0</v>
          </cell>
        </row>
        <row r="3489">
          <cell r="K3489">
            <v>0</v>
          </cell>
        </row>
        <row r="3490">
          <cell r="K3490">
            <v>0</v>
          </cell>
        </row>
        <row r="3491">
          <cell r="K3491">
            <v>0</v>
          </cell>
        </row>
        <row r="3492">
          <cell r="K3492">
            <v>0</v>
          </cell>
        </row>
        <row r="3493">
          <cell r="K3493">
            <v>0</v>
          </cell>
        </row>
        <row r="3494">
          <cell r="K3494">
            <v>0</v>
          </cell>
        </row>
        <row r="3495">
          <cell r="K3495">
            <v>0</v>
          </cell>
        </row>
        <row r="3496">
          <cell r="K3496">
            <v>0</v>
          </cell>
        </row>
        <row r="3497">
          <cell r="K3497">
            <v>0</v>
          </cell>
        </row>
        <row r="3498">
          <cell r="K3498">
            <v>0</v>
          </cell>
        </row>
        <row r="3499">
          <cell r="K3499">
            <v>0</v>
          </cell>
        </row>
        <row r="3500">
          <cell r="K3500">
            <v>0</v>
          </cell>
        </row>
        <row r="3501">
          <cell r="K3501">
            <v>0</v>
          </cell>
        </row>
        <row r="3502">
          <cell r="K3502">
            <v>0</v>
          </cell>
        </row>
        <row r="3503">
          <cell r="K3503">
            <v>0</v>
          </cell>
        </row>
        <row r="3504">
          <cell r="K3504">
            <v>0</v>
          </cell>
        </row>
        <row r="3505">
          <cell r="K3505">
            <v>0</v>
          </cell>
        </row>
        <row r="3506">
          <cell r="K3506">
            <v>0</v>
          </cell>
        </row>
        <row r="3507">
          <cell r="K3507">
            <v>0</v>
          </cell>
        </row>
        <row r="3508">
          <cell r="K3508">
            <v>0</v>
          </cell>
        </row>
        <row r="3509">
          <cell r="K3509">
            <v>0</v>
          </cell>
        </row>
        <row r="3510">
          <cell r="K3510">
            <v>0</v>
          </cell>
        </row>
        <row r="3511">
          <cell r="K3511">
            <v>0</v>
          </cell>
        </row>
        <row r="3512">
          <cell r="K3512">
            <v>0</v>
          </cell>
        </row>
        <row r="3513">
          <cell r="K3513">
            <v>0</v>
          </cell>
        </row>
        <row r="3514">
          <cell r="K3514">
            <v>0</v>
          </cell>
        </row>
        <row r="3515">
          <cell r="K3515">
            <v>0</v>
          </cell>
        </row>
        <row r="3516">
          <cell r="K3516">
            <v>0</v>
          </cell>
        </row>
        <row r="3517">
          <cell r="K3517">
            <v>0</v>
          </cell>
        </row>
        <row r="3518">
          <cell r="K3518">
            <v>0</v>
          </cell>
        </row>
        <row r="3519">
          <cell r="K3519">
            <v>0</v>
          </cell>
        </row>
        <row r="3520">
          <cell r="K3520">
            <v>0</v>
          </cell>
        </row>
        <row r="3521">
          <cell r="K3521">
            <v>0</v>
          </cell>
        </row>
        <row r="3522">
          <cell r="K3522">
            <v>0</v>
          </cell>
        </row>
        <row r="3523">
          <cell r="K3523">
            <v>0</v>
          </cell>
        </row>
        <row r="3524">
          <cell r="K3524">
            <v>0</v>
          </cell>
        </row>
        <row r="3525">
          <cell r="K3525">
            <v>0</v>
          </cell>
        </row>
        <row r="3526">
          <cell r="K3526">
            <v>0</v>
          </cell>
        </row>
        <row r="3527">
          <cell r="K3527">
            <v>0</v>
          </cell>
        </row>
        <row r="3528">
          <cell r="K3528">
            <v>0</v>
          </cell>
        </row>
        <row r="3529">
          <cell r="K3529">
            <v>0</v>
          </cell>
        </row>
        <row r="3530">
          <cell r="K3530">
            <v>0</v>
          </cell>
        </row>
        <row r="3531">
          <cell r="K3531">
            <v>0</v>
          </cell>
        </row>
        <row r="3532">
          <cell r="K3532">
            <v>0</v>
          </cell>
        </row>
        <row r="3533">
          <cell r="K3533">
            <v>0</v>
          </cell>
        </row>
        <row r="3534">
          <cell r="K3534">
            <v>0</v>
          </cell>
        </row>
        <row r="3535">
          <cell r="K3535">
            <v>0</v>
          </cell>
        </row>
        <row r="3536">
          <cell r="K3536">
            <v>0</v>
          </cell>
        </row>
        <row r="3537">
          <cell r="K3537">
            <v>0</v>
          </cell>
        </row>
        <row r="3538">
          <cell r="K3538">
            <v>0</v>
          </cell>
        </row>
        <row r="3539">
          <cell r="K3539">
            <v>0</v>
          </cell>
        </row>
        <row r="3540">
          <cell r="K3540">
            <v>0</v>
          </cell>
        </row>
        <row r="3541">
          <cell r="K3541">
            <v>0</v>
          </cell>
        </row>
        <row r="3542">
          <cell r="K3542">
            <v>0</v>
          </cell>
        </row>
        <row r="3543">
          <cell r="K3543">
            <v>0</v>
          </cell>
        </row>
        <row r="3544">
          <cell r="K3544">
            <v>0</v>
          </cell>
        </row>
        <row r="3545">
          <cell r="K3545">
            <v>0</v>
          </cell>
        </row>
        <row r="3546">
          <cell r="K3546">
            <v>0</v>
          </cell>
        </row>
        <row r="3547">
          <cell r="K3547">
            <v>0</v>
          </cell>
        </row>
        <row r="3548">
          <cell r="K3548">
            <v>0</v>
          </cell>
        </row>
        <row r="3549">
          <cell r="K3549">
            <v>0</v>
          </cell>
        </row>
        <row r="3550">
          <cell r="K3550">
            <v>0</v>
          </cell>
        </row>
        <row r="3551">
          <cell r="K3551">
            <v>0</v>
          </cell>
        </row>
        <row r="3552">
          <cell r="K3552">
            <v>0</v>
          </cell>
        </row>
        <row r="3553">
          <cell r="K3553">
            <v>0</v>
          </cell>
        </row>
        <row r="3554">
          <cell r="K3554">
            <v>0</v>
          </cell>
        </row>
        <row r="3555">
          <cell r="K3555">
            <v>0</v>
          </cell>
        </row>
        <row r="3556">
          <cell r="K3556">
            <v>0</v>
          </cell>
        </row>
        <row r="3557">
          <cell r="K3557">
            <v>0</v>
          </cell>
        </row>
        <row r="3558">
          <cell r="K3558">
            <v>0</v>
          </cell>
        </row>
        <row r="3559">
          <cell r="K3559">
            <v>0</v>
          </cell>
        </row>
        <row r="3560">
          <cell r="K3560">
            <v>0</v>
          </cell>
        </row>
        <row r="3561">
          <cell r="K3561">
            <v>0</v>
          </cell>
        </row>
        <row r="3562">
          <cell r="K3562">
            <v>0</v>
          </cell>
        </row>
        <row r="3563">
          <cell r="K3563">
            <v>0</v>
          </cell>
        </row>
        <row r="3564">
          <cell r="K3564">
            <v>0</v>
          </cell>
        </row>
        <row r="3565">
          <cell r="K3565">
            <v>0</v>
          </cell>
        </row>
        <row r="3566">
          <cell r="K3566">
            <v>0</v>
          </cell>
        </row>
        <row r="3567">
          <cell r="K3567">
            <v>0</v>
          </cell>
        </row>
        <row r="3568">
          <cell r="K3568">
            <v>0</v>
          </cell>
        </row>
        <row r="3569">
          <cell r="K3569">
            <v>0</v>
          </cell>
        </row>
        <row r="3570">
          <cell r="K3570">
            <v>0</v>
          </cell>
        </row>
        <row r="3571">
          <cell r="K3571">
            <v>0</v>
          </cell>
        </row>
        <row r="3572">
          <cell r="K3572">
            <v>0</v>
          </cell>
        </row>
        <row r="3573">
          <cell r="K3573">
            <v>0</v>
          </cell>
        </row>
        <row r="3574">
          <cell r="K3574">
            <v>0</v>
          </cell>
        </row>
        <row r="3575">
          <cell r="K3575">
            <v>0</v>
          </cell>
        </row>
        <row r="3576">
          <cell r="K3576">
            <v>0</v>
          </cell>
        </row>
        <row r="3577">
          <cell r="K3577">
            <v>0</v>
          </cell>
        </row>
        <row r="3578">
          <cell r="K3578">
            <v>0</v>
          </cell>
        </row>
        <row r="3579">
          <cell r="K3579">
            <v>0</v>
          </cell>
        </row>
        <row r="3580">
          <cell r="K3580">
            <v>0</v>
          </cell>
        </row>
        <row r="3581">
          <cell r="K3581">
            <v>0</v>
          </cell>
        </row>
        <row r="3582">
          <cell r="K3582">
            <v>0</v>
          </cell>
        </row>
        <row r="3583">
          <cell r="K3583">
            <v>0</v>
          </cell>
        </row>
        <row r="3584">
          <cell r="K3584">
            <v>0</v>
          </cell>
        </row>
        <row r="3585">
          <cell r="K3585">
            <v>0</v>
          </cell>
        </row>
        <row r="3586">
          <cell r="K3586">
            <v>0</v>
          </cell>
        </row>
        <row r="3587">
          <cell r="K3587">
            <v>0</v>
          </cell>
        </row>
        <row r="3588">
          <cell r="K3588">
            <v>0</v>
          </cell>
        </row>
        <row r="3589">
          <cell r="K3589">
            <v>0</v>
          </cell>
        </row>
        <row r="3590">
          <cell r="K3590">
            <v>0</v>
          </cell>
        </row>
        <row r="3591">
          <cell r="K3591">
            <v>0</v>
          </cell>
        </row>
        <row r="3592">
          <cell r="K3592">
            <v>0</v>
          </cell>
        </row>
        <row r="3593">
          <cell r="K3593">
            <v>0</v>
          </cell>
        </row>
        <row r="3594">
          <cell r="K3594">
            <v>0</v>
          </cell>
        </row>
        <row r="3595">
          <cell r="K3595">
            <v>0</v>
          </cell>
        </row>
        <row r="3596">
          <cell r="K3596">
            <v>0</v>
          </cell>
        </row>
        <row r="3597">
          <cell r="K3597">
            <v>0</v>
          </cell>
        </row>
        <row r="3598">
          <cell r="K3598">
            <v>0</v>
          </cell>
        </row>
        <row r="3599">
          <cell r="K3599">
            <v>0</v>
          </cell>
        </row>
        <row r="3600">
          <cell r="K3600">
            <v>0</v>
          </cell>
        </row>
        <row r="3601">
          <cell r="K3601">
            <v>0</v>
          </cell>
        </row>
        <row r="3602">
          <cell r="K3602">
            <v>0</v>
          </cell>
        </row>
        <row r="3603">
          <cell r="K3603">
            <v>0</v>
          </cell>
        </row>
        <row r="3604">
          <cell r="K3604">
            <v>0</v>
          </cell>
        </row>
        <row r="3605">
          <cell r="K3605">
            <v>0</v>
          </cell>
        </row>
        <row r="3606">
          <cell r="K3606">
            <v>0</v>
          </cell>
        </row>
        <row r="3607">
          <cell r="K3607">
            <v>0</v>
          </cell>
        </row>
        <row r="3608">
          <cell r="K3608">
            <v>0</v>
          </cell>
        </row>
        <row r="3609">
          <cell r="K3609">
            <v>0</v>
          </cell>
        </row>
        <row r="3610">
          <cell r="K3610">
            <v>0</v>
          </cell>
        </row>
        <row r="3611">
          <cell r="K3611">
            <v>0</v>
          </cell>
        </row>
        <row r="3612">
          <cell r="K3612">
            <v>0</v>
          </cell>
        </row>
        <row r="3613">
          <cell r="K3613">
            <v>0</v>
          </cell>
        </row>
        <row r="3614">
          <cell r="K3614">
            <v>0</v>
          </cell>
        </row>
        <row r="3615">
          <cell r="K3615">
            <v>0</v>
          </cell>
        </row>
        <row r="3616">
          <cell r="K3616">
            <v>0</v>
          </cell>
        </row>
        <row r="3617">
          <cell r="K3617">
            <v>0</v>
          </cell>
        </row>
        <row r="3618">
          <cell r="K3618">
            <v>0</v>
          </cell>
        </row>
        <row r="3619">
          <cell r="K3619">
            <v>0</v>
          </cell>
        </row>
        <row r="3620">
          <cell r="K3620">
            <v>0</v>
          </cell>
        </row>
        <row r="3621">
          <cell r="K3621">
            <v>0</v>
          </cell>
        </row>
        <row r="3622">
          <cell r="K3622">
            <v>0</v>
          </cell>
        </row>
        <row r="3623">
          <cell r="K3623">
            <v>0</v>
          </cell>
        </row>
        <row r="3624">
          <cell r="K3624">
            <v>0</v>
          </cell>
        </row>
        <row r="3625">
          <cell r="K3625">
            <v>0</v>
          </cell>
        </row>
        <row r="3626">
          <cell r="K3626">
            <v>0</v>
          </cell>
        </row>
        <row r="3627">
          <cell r="K3627">
            <v>0</v>
          </cell>
        </row>
        <row r="3628">
          <cell r="K3628">
            <v>0</v>
          </cell>
        </row>
        <row r="3629">
          <cell r="K3629">
            <v>0</v>
          </cell>
        </row>
        <row r="3630">
          <cell r="K3630">
            <v>0</v>
          </cell>
        </row>
        <row r="3631">
          <cell r="K3631">
            <v>0</v>
          </cell>
        </row>
        <row r="3632">
          <cell r="K3632">
            <v>0</v>
          </cell>
        </row>
        <row r="3633">
          <cell r="K3633">
            <v>0</v>
          </cell>
        </row>
        <row r="3634">
          <cell r="K3634">
            <v>0</v>
          </cell>
        </row>
        <row r="3635">
          <cell r="K3635">
            <v>0</v>
          </cell>
        </row>
        <row r="3636">
          <cell r="K3636">
            <v>0</v>
          </cell>
        </row>
        <row r="3637">
          <cell r="K3637">
            <v>0</v>
          </cell>
        </row>
        <row r="3638">
          <cell r="K3638">
            <v>0</v>
          </cell>
        </row>
        <row r="3639">
          <cell r="K3639">
            <v>0</v>
          </cell>
        </row>
        <row r="3640">
          <cell r="K3640">
            <v>0</v>
          </cell>
        </row>
        <row r="3641">
          <cell r="K3641">
            <v>0</v>
          </cell>
        </row>
        <row r="3642">
          <cell r="K3642">
            <v>0</v>
          </cell>
        </row>
        <row r="3643">
          <cell r="K3643">
            <v>0</v>
          </cell>
        </row>
        <row r="3644">
          <cell r="K3644">
            <v>0</v>
          </cell>
        </row>
        <row r="3645">
          <cell r="K3645">
            <v>0</v>
          </cell>
        </row>
        <row r="3646">
          <cell r="K3646">
            <v>0</v>
          </cell>
        </row>
        <row r="3647">
          <cell r="K3647">
            <v>0</v>
          </cell>
        </row>
        <row r="3648">
          <cell r="K3648">
            <v>0</v>
          </cell>
        </row>
        <row r="3649">
          <cell r="K3649">
            <v>0</v>
          </cell>
        </row>
        <row r="3650">
          <cell r="K3650">
            <v>0</v>
          </cell>
        </row>
        <row r="3651">
          <cell r="K3651">
            <v>0</v>
          </cell>
        </row>
        <row r="3652">
          <cell r="K3652">
            <v>0</v>
          </cell>
        </row>
        <row r="3653">
          <cell r="K3653">
            <v>0</v>
          </cell>
        </row>
        <row r="3654">
          <cell r="K3654">
            <v>0</v>
          </cell>
        </row>
        <row r="3655">
          <cell r="K3655">
            <v>0</v>
          </cell>
        </row>
        <row r="3656">
          <cell r="K3656">
            <v>0</v>
          </cell>
        </row>
        <row r="3657">
          <cell r="K3657">
            <v>0</v>
          </cell>
        </row>
        <row r="3658">
          <cell r="K3658">
            <v>0</v>
          </cell>
        </row>
        <row r="3659">
          <cell r="K3659">
            <v>0</v>
          </cell>
        </row>
        <row r="3660">
          <cell r="K3660">
            <v>0</v>
          </cell>
        </row>
        <row r="3661">
          <cell r="K3661">
            <v>0</v>
          </cell>
        </row>
        <row r="3662">
          <cell r="K3662">
            <v>0</v>
          </cell>
        </row>
        <row r="3663">
          <cell r="K3663">
            <v>0</v>
          </cell>
        </row>
        <row r="3664">
          <cell r="K3664">
            <v>0</v>
          </cell>
        </row>
        <row r="3665">
          <cell r="K3665">
            <v>0</v>
          </cell>
        </row>
        <row r="3666">
          <cell r="K3666">
            <v>0</v>
          </cell>
        </row>
        <row r="3667">
          <cell r="K3667">
            <v>0</v>
          </cell>
        </row>
        <row r="3668">
          <cell r="K3668">
            <v>0</v>
          </cell>
        </row>
        <row r="3669">
          <cell r="K3669">
            <v>0</v>
          </cell>
        </row>
        <row r="3670">
          <cell r="K3670">
            <v>0</v>
          </cell>
        </row>
        <row r="3671">
          <cell r="K3671">
            <v>0</v>
          </cell>
        </row>
        <row r="3672">
          <cell r="K3672">
            <v>0</v>
          </cell>
        </row>
        <row r="3673">
          <cell r="K3673">
            <v>0</v>
          </cell>
        </row>
        <row r="3674">
          <cell r="K3674">
            <v>0</v>
          </cell>
        </row>
        <row r="3675">
          <cell r="K3675">
            <v>0</v>
          </cell>
        </row>
        <row r="3676">
          <cell r="K3676">
            <v>0</v>
          </cell>
        </row>
        <row r="3677">
          <cell r="K3677">
            <v>0</v>
          </cell>
        </row>
        <row r="3678">
          <cell r="K3678">
            <v>0</v>
          </cell>
        </row>
        <row r="3679">
          <cell r="K3679">
            <v>0</v>
          </cell>
        </row>
        <row r="3680">
          <cell r="K3680">
            <v>0</v>
          </cell>
        </row>
        <row r="3681">
          <cell r="K3681">
            <v>0</v>
          </cell>
        </row>
        <row r="3682">
          <cell r="K3682">
            <v>0</v>
          </cell>
        </row>
        <row r="3683">
          <cell r="K3683">
            <v>0</v>
          </cell>
        </row>
        <row r="3684">
          <cell r="K3684">
            <v>0</v>
          </cell>
        </row>
        <row r="3685">
          <cell r="K3685">
            <v>0</v>
          </cell>
        </row>
        <row r="3686">
          <cell r="K3686">
            <v>0</v>
          </cell>
        </row>
        <row r="3687">
          <cell r="K3687">
            <v>0</v>
          </cell>
        </row>
        <row r="3688">
          <cell r="K3688">
            <v>0</v>
          </cell>
        </row>
        <row r="3689">
          <cell r="K3689">
            <v>0</v>
          </cell>
        </row>
        <row r="3690">
          <cell r="K3690">
            <v>0</v>
          </cell>
        </row>
        <row r="3691">
          <cell r="K3691">
            <v>0</v>
          </cell>
        </row>
        <row r="3692">
          <cell r="K3692">
            <v>0</v>
          </cell>
        </row>
        <row r="3693">
          <cell r="K3693">
            <v>0</v>
          </cell>
        </row>
        <row r="3694">
          <cell r="K3694">
            <v>0</v>
          </cell>
        </row>
        <row r="3695">
          <cell r="K3695">
            <v>0</v>
          </cell>
        </row>
        <row r="3696">
          <cell r="K3696">
            <v>0</v>
          </cell>
        </row>
        <row r="3697">
          <cell r="K3697">
            <v>0</v>
          </cell>
        </row>
        <row r="3698">
          <cell r="K3698">
            <v>0</v>
          </cell>
        </row>
        <row r="3699">
          <cell r="K3699">
            <v>0</v>
          </cell>
        </row>
        <row r="3700">
          <cell r="K3700">
            <v>0</v>
          </cell>
        </row>
        <row r="3701">
          <cell r="K3701">
            <v>0</v>
          </cell>
        </row>
        <row r="3702">
          <cell r="K3702">
            <v>0</v>
          </cell>
        </row>
        <row r="3703">
          <cell r="K3703">
            <v>0</v>
          </cell>
        </row>
        <row r="3704">
          <cell r="K3704">
            <v>0</v>
          </cell>
        </row>
        <row r="3705">
          <cell r="K3705">
            <v>0</v>
          </cell>
        </row>
        <row r="3706">
          <cell r="K3706">
            <v>0</v>
          </cell>
        </row>
        <row r="3707">
          <cell r="K3707">
            <v>0</v>
          </cell>
        </row>
        <row r="3708">
          <cell r="K3708">
            <v>0</v>
          </cell>
        </row>
        <row r="3709">
          <cell r="K3709">
            <v>0</v>
          </cell>
        </row>
        <row r="3710">
          <cell r="K3710">
            <v>0</v>
          </cell>
        </row>
        <row r="3711">
          <cell r="K3711">
            <v>0</v>
          </cell>
        </row>
        <row r="3712">
          <cell r="K3712">
            <v>0</v>
          </cell>
        </row>
        <row r="3713">
          <cell r="K3713">
            <v>0</v>
          </cell>
        </row>
        <row r="3714">
          <cell r="K3714">
            <v>0</v>
          </cell>
        </row>
        <row r="3715">
          <cell r="K3715">
            <v>0</v>
          </cell>
        </row>
        <row r="3716">
          <cell r="K3716">
            <v>0</v>
          </cell>
        </row>
        <row r="3717">
          <cell r="K3717">
            <v>0</v>
          </cell>
        </row>
        <row r="3718">
          <cell r="K3718">
            <v>0</v>
          </cell>
        </row>
        <row r="3719">
          <cell r="K3719">
            <v>0</v>
          </cell>
        </row>
        <row r="3720">
          <cell r="K3720">
            <v>0</v>
          </cell>
        </row>
        <row r="3721">
          <cell r="K3721">
            <v>0</v>
          </cell>
        </row>
        <row r="3722">
          <cell r="K3722">
            <v>0</v>
          </cell>
        </row>
        <row r="3723">
          <cell r="K3723">
            <v>0</v>
          </cell>
        </row>
        <row r="3724">
          <cell r="K3724">
            <v>0</v>
          </cell>
        </row>
        <row r="3725">
          <cell r="K3725">
            <v>0</v>
          </cell>
        </row>
        <row r="3726">
          <cell r="K3726">
            <v>0</v>
          </cell>
        </row>
        <row r="3727">
          <cell r="K3727">
            <v>0</v>
          </cell>
        </row>
        <row r="3728">
          <cell r="K3728">
            <v>0</v>
          </cell>
        </row>
        <row r="3729">
          <cell r="K3729">
            <v>0</v>
          </cell>
        </row>
        <row r="3730">
          <cell r="K3730">
            <v>0</v>
          </cell>
        </row>
        <row r="3731">
          <cell r="K3731">
            <v>0</v>
          </cell>
        </row>
        <row r="3732">
          <cell r="K3732">
            <v>0</v>
          </cell>
        </row>
        <row r="3733">
          <cell r="K3733">
            <v>0</v>
          </cell>
        </row>
        <row r="3734">
          <cell r="K3734">
            <v>0</v>
          </cell>
        </row>
        <row r="3735">
          <cell r="K3735">
            <v>0</v>
          </cell>
        </row>
        <row r="3736">
          <cell r="K3736">
            <v>0</v>
          </cell>
        </row>
        <row r="3737">
          <cell r="K3737">
            <v>0</v>
          </cell>
        </row>
        <row r="3738">
          <cell r="K3738">
            <v>0</v>
          </cell>
        </row>
        <row r="3739">
          <cell r="K3739">
            <v>0</v>
          </cell>
        </row>
        <row r="3740">
          <cell r="K3740">
            <v>0</v>
          </cell>
        </row>
        <row r="3741">
          <cell r="K3741">
            <v>0</v>
          </cell>
        </row>
        <row r="3742">
          <cell r="K3742">
            <v>0</v>
          </cell>
        </row>
        <row r="3743">
          <cell r="K3743">
            <v>0</v>
          </cell>
        </row>
        <row r="3744">
          <cell r="K3744">
            <v>0</v>
          </cell>
        </row>
        <row r="3745">
          <cell r="K3745">
            <v>0</v>
          </cell>
        </row>
        <row r="3746">
          <cell r="K3746">
            <v>0</v>
          </cell>
        </row>
        <row r="3747">
          <cell r="K3747">
            <v>0</v>
          </cell>
        </row>
        <row r="3748">
          <cell r="K3748">
            <v>0</v>
          </cell>
        </row>
        <row r="3749">
          <cell r="K3749">
            <v>0</v>
          </cell>
        </row>
        <row r="3750">
          <cell r="K3750">
            <v>0</v>
          </cell>
        </row>
        <row r="3751">
          <cell r="K3751">
            <v>0</v>
          </cell>
        </row>
        <row r="3752">
          <cell r="K3752">
            <v>0</v>
          </cell>
        </row>
        <row r="3753">
          <cell r="K3753">
            <v>0</v>
          </cell>
        </row>
        <row r="3754">
          <cell r="K3754">
            <v>0</v>
          </cell>
        </row>
        <row r="3755">
          <cell r="K3755">
            <v>0</v>
          </cell>
        </row>
        <row r="3756">
          <cell r="K3756">
            <v>0</v>
          </cell>
        </row>
        <row r="3757">
          <cell r="K3757">
            <v>0</v>
          </cell>
        </row>
        <row r="3758">
          <cell r="K3758">
            <v>0</v>
          </cell>
        </row>
        <row r="3759">
          <cell r="K3759">
            <v>0</v>
          </cell>
        </row>
        <row r="3760">
          <cell r="K3760">
            <v>0</v>
          </cell>
        </row>
        <row r="3761">
          <cell r="K3761">
            <v>0</v>
          </cell>
        </row>
        <row r="3762">
          <cell r="K3762">
            <v>0</v>
          </cell>
        </row>
        <row r="3763">
          <cell r="K3763">
            <v>0</v>
          </cell>
        </row>
        <row r="3764">
          <cell r="K3764">
            <v>0</v>
          </cell>
        </row>
        <row r="3765">
          <cell r="K3765">
            <v>0</v>
          </cell>
        </row>
        <row r="3766">
          <cell r="K3766">
            <v>0</v>
          </cell>
        </row>
        <row r="3767">
          <cell r="K3767">
            <v>0</v>
          </cell>
        </row>
        <row r="3768">
          <cell r="K3768">
            <v>0</v>
          </cell>
        </row>
        <row r="3769">
          <cell r="K3769">
            <v>0</v>
          </cell>
        </row>
        <row r="3770">
          <cell r="K3770">
            <v>0</v>
          </cell>
        </row>
        <row r="3771">
          <cell r="K3771">
            <v>0</v>
          </cell>
        </row>
        <row r="3772">
          <cell r="K3772">
            <v>0</v>
          </cell>
        </row>
        <row r="3773">
          <cell r="K3773">
            <v>0</v>
          </cell>
        </row>
        <row r="3774">
          <cell r="K3774">
            <v>0</v>
          </cell>
        </row>
        <row r="3775">
          <cell r="K3775">
            <v>0</v>
          </cell>
        </row>
        <row r="3776">
          <cell r="K3776">
            <v>0</v>
          </cell>
        </row>
        <row r="3777">
          <cell r="K3777">
            <v>0</v>
          </cell>
        </row>
        <row r="3778">
          <cell r="K3778">
            <v>0</v>
          </cell>
        </row>
        <row r="3779">
          <cell r="K3779">
            <v>0</v>
          </cell>
        </row>
        <row r="3780">
          <cell r="K3780">
            <v>0</v>
          </cell>
        </row>
        <row r="3781">
          <cell r="K3781">
            <v>0</v>
          </cell>
        </row>
        <row r="3782">
          <cell r="K3782">
            <v>0</v>
          </cell>
        </row>
        <row r="3783">
          <cell r="K3783">
            <v>0</v>
          </cell>
        </row>
        <row r="3784">
          <cell r="K3784">
            <v>0</v>
          </cell>
        </row>
        <row r="3785">
          <cell r="K3785">
            <v>0</v>
          </cell>
        </row>
        <row r="3786">
          <cell r="K3786">
            <v>0</v>
          </cell>
        </row>
        <row r="3787">
          <cell r="K3787">
            <v>0</v>
          </cell>
        </row>
        <row r="3788">
          <cell r="K3788">
            <v>0</v>
          </cell>
        </row>
        <row r="3789">
          <cell r="K3789">
            <v>0</v>
          </cell>
        </row>
        <row r="3790">
          <cell r="K3790">
            <v>0</v>
          </cell>
        </row>
        <row r="3791">
          <cell r="K3791">
            <v>0</v>
          </cell>
        </row>
        <row r="3792">
          <cell r="K3792">
            <v>0</v>
          </cell>
        </row>
        <row r="3793">
          <cell r="K3793">
            <v>0</v>
          </cell>
        </row>
        <row r="3794">
          <cell r="K3794">
            <v>0</v>
          </cell>
        </row>
        <row r="3795">
          <cell r="K3795">
            <v>0</v>
          </cell>
        </row>
        <row r="3796">
          <cell r="K3796">
            <v>0</v>
          </cell>
        </row>
        <row r="3797">
          <cell r="K3797">
            <v>0</v>
          </cell>
        </row>
        <row r="3798">
          <cell r="K3798">
            <v>0</v>
          </cell>
        </row>
        <row r="3799">
          <cell r="K3799">
            <v>0</v>
          </cell>
        </row>
        <row r="3800">
          <cell r="K3800">
            <v>0</v>
          </cell>
        </row>
        <row r="3801">
          <cell r="K3801">
            <v>0</v>
          </cell>
        </row>
        <row r="3802">
          <cell r="K3802">
            <v>0</v>
          </cell>
        </row>
        <row r="3803">
          <cell r="K3803">
            <v>0</v>
          </cell>
        </row>
        <row r="3804">
          <cell r="K3804">
            <v>0</v>
          </cell>
        </row>
        <row r="3805">
          <cell r="K3805">
            <v>0</v>
          </cell>
        </row>
        <row r="3806">
          <cell r="K3806">
            <v>0</v>
          </cell>
        </row>
        <row r="3807">
          <cell r="K3807">
            <v>0</v>
          </cell>
        </row>
        <row r="3808">
          <cell r="K3808">
            <v>0</v>
          </cell>
        </row>
        <row r="3809">
          <cell r="K3809">
            <v>0</v>
          </cell>
        </row>
        <row r="3810">
          <cell r="K3810">
            <v>0</v>
          </cell>
        </row>
        <row r="3811">
          <cell r="K3811">
            <v>0</v>
          </cell>
        </row>
        <row r="3812">
          <cell r="K3812">
            <v>0</v>
          </cell>
        </row>
        <row r="3813">
          <cell r="K3813">
            <v>0</v>
          </cell>
        </row>
        <row r="3814">
          <cell r="K3814">
            <v>0</v>
          </cell>
        </row>
        <row r="3815">
          <cell r="K3815">
            <v>0</v>
          </cell>
        </row>
        <row r="3816">
          <cell r="K3816">
            <v>0</v>
          </cell>
        </row>
        <row r="3817">
          <cell r="K3817">
            <v>0</v>
          </cell>
        </row>
        <row r="3818">
          <cell r="K3818">
            <v>0</v>
          </cell>
        </row>
        <row r="3819">
          <cell r="K3819">
            <v>0</v>
          </cell>
        </row>
        <row r="3820">
          <cell r="K3820">
            <v>0</v>
          </cell>
        </row>
        <row r="3821">
          <cell r="K3821">
            <v>0</v>
          </cell>
        </row>
        <row r="3822">
          <cell r="K3822">
            <v>0</v>
          </cell>
        </row>
        <row r="3823">
          <cell r="K3823">
            <v>0</v>
          </cell>
        </row>
        <row r="3824">
          <cell r="K3824">
            <v>0</v>
          </cell>
        </row>
        <row r="3825">
          <cell r="K3825">
            <v>0</v>
          </cell>
        </row>
        <row r="3826">
          <cell r="K3826">
            <v>0</v>
          </cell>
        </row>
        <row r="3827">
          <cell r="K3827">
            <v>0</v>
          </cell>
        </row>
        <row r="3828">
          <cell r="K3828">
            <v>0</v>
          </cell>
        </row>
        <row r="3829">
          <cell r="K3829">
            <v>0</v>
          </cell>
        </row>
        <row r="3830">
          <cell r="K3830">
            <v>0</v>
          </cell>
        </row>
        <row r="3831">
          <cell r="K3831">
            <v>0</v>
          </cell>
        </row>
        <row r="3832">
          <cell r="K3832">
            <v>0</v>
          </cell>
        </row>
        <row r="3833">
          <cell r="K3833">
            <v>0</v>
          </cell>
        </row>
        <row r="3834">
          <cell r="K3834">
            <v>0</v>
          </cell>
        </row>
        <row r="3835">
          <cell r="K3835">
            <v>0</v>
          </cell>
        </row>
        <row r="3836">
          <cell r="K3836">
            <v>0</v>
          </cell>
        </row>
        <row r="3837">
          <cell r="K3837">
            <v>0</v>
          </cell>
        </row>
        <row r="3838">
          <cell r="K3838">
            <v>0</v>
          </cell>
        </row>
        <row r="3839">
          <cell r="K3839">
            <v>0</v>
          </cell>
        </row>
        <row r="3840">
          <cell r="K3840">
            <v>0</v>
          </cell>
        </row>
        <row r="3841">
          <cell r="K3841">
            <v>0</v>
          </cell>
        </row>
        <row r="3842">
          <cell r="K3842">
            <v>0</v>
          </cell>
        </row>
        <row r="3843">
          <cell r="K3843">
            <v>0</v>
          </cell>
        </row>
        <row r="3844">
          <cell r="K3844">
            <v>0</v>
          </cell>
        </row>
        <row r="3845">
          <cell r="K3845">
            <v>0</v>
          </cell>
        </row>
        <row r="3846">
          <cell r="K3846">
            <v>0</v>
          </cell>
        </row>
        <row r="3847">
          <cell r="K3847">
            <v>0</v>
          </cell>
        </row>
        <row r="3848">
          <cell r="K3848">
            <v>0</v>
          </cell>
        </row>
        <row r="3849">
          <cell r="K3849">
            <v>0</v>
          </cell>
        </row>
        <row r="3850">
          <cell r="K3850">
            <v>0</v>
          </cell>
        </row>
        <row r="3851">
          <cell r="K3851">
            <v>0</v>
          </cell>
        </row>
        <row r="3852">
          <cell r="K3852">
            <v>0</v>
          </cell>
        </row>
        <row r="3853">
          <cell r="K3853">
            <v>0</v>
          </cell>
        </row>
        <row r="3854">
          <cell r="K3854">
            <v>0</v>
          </cell>
        </row>
        <row r="3855">
          <cell r="K3855">
            <v>0</v>
          </cell>
        </row>
        <row r="3856">
          <cell r="K3856">
            <v>0</v>
          </cell>
        </row>
        <row r="3857">
          <cell r="K3857">
            <v>0</v>
          </cell>
        </row>
        <row r="3858">
          <cell r="K3858">
            <v>0</v>
          </cell>
        </row>
        <row r="3859">
          <cell r="K3859">
            <v>0</v>
          </cell>
        </row>
        <row r="3860">
          <cell r="K3860">
            <v>0</v>
          </cell>
        </row>
        <row r="3861">
          <cell r="K3861">
            <v>0</v>
          </cell>
        </row>
        <row r="3862">
          <cell r="K3862">
            <v>0</v>
          </cell>
        </row>
        <row r="3863">
          <cell r="K3863">
            <v>0</v>
          </cell>
        </row>
        <row r="3864">
          <cell r="K3864">
            <v>0</v>
          </cell>
        </row>
        <row r="3865">
          <cell r="K3865">
            <v>0</v>
          </cell>
        </row>
        <row r="3866">
          <cell r="K3866">
            <v>0</v>
          </cell>
        </row>
        <row r="3867">
          <cell r="K3867">
            <v>0</v>
          </cell>
        </row>
        <row r="3868">
          <cell r="K3868">
            <v>0</v>
          </cell>
        </row>
        <row r="3869">
          <cell r="K3869">
            <v>0</v>
          </cell>
        </row>
        <row r="3870">
          <cell r="K3870">
            <v>0</v>
          </cell>
        </row>
        <row r="3871">
          <cell r="K3871">
            <v>0</v>
          </cell>
        </row>
        <row r="3872">
          <cell r="K3872">
            <v>0</v>
          </cell>
        </row>
        <row r="3873">
          <cell r="K3873">
            <v>0</v>
          </cell>
        </row>
        <row r="3874">
          <cell r="K3874">
            <v>0</v>
          </cell>
        </row>
        <row r="3875">
          <cell r="K3875">
            <v>0</v>
          </cell>
        </row>
        <row r="3876">
          <cell r="K3876">
            <v>0</v>
          </cell>
        </row>
        <row r="3877">
          <cell r="K3877">
            <v>0</v>
          </cell>
        </row>
        <row r="3878">
          <cell r="K3878">
            <v>0</v>
          </cell>
        </row>
        <row r="3879">
          <cell r="K3879">
            <v>0</v>
          </cell>
        </row>
        <row r="3880">
          <cell r="K3880">
            <v>0</v>
          </cell>
        </row>
        <row r="3881">
          <cell r="K3881">
            <v>0</v>
          </cell>
        </row>
        <row r="3882">
          <cell r="K3882">
            <v>0</v>
          </cell>
        </row>
        <row r="3883">
          <cell r="K3883">
            <v>0</v>
          </cell>
        </row>
        <row r="3884">
          <cell r="K3884">
            <v>0</v>
          </cell>
        </row>
        <row r="3885">
          <cell r="K3885">
            <v>0</v>
          </cell>
        </row>
        <row r="3886">
          <cell r="K3886">
            <v>0</v>
          </cell>
        </row>
        <row r="3887">
          <cell r="K3887">
            <v>0</v>
          </cell>
        </row>
        <row r="3888">
          <cell r="K3888">
            <v>0</v>
          </cell>
        </row>
        <row r="3889">
          <cell r="K3889">
            <v>0</v>
          </cell>
        </row>
        <row r="3890">
          <cell r="K3890">
            <v>0</v>
          </cell>
        </row>
        <row r="3891">
          <cell r="K3891">
            <v>0</v>
          </cell>
        </row>
        <row r="3892">
          <cell r="K3892">
            <v>0</v>
          </cell>
        </row>
        <row r="3893">
          <cell r="K3893">
            <v>0</v>
          </cell>
        </row>
        <row r="3894">
          <cell r="K3894">
            <v>0</v>
          </cell>
        </row>
        <row r="3895">
          <cell r="K3895">
            <v>0</v>
          </cell>
        </row>
        <row r="3896">
          <cell r="K3896">
            <v>0</v>
          </cell>
        </row>
        <row r="3897">
          <cell r="K3897">
            <v>0</v>
          </cell>
        </row>
        <row r="3898">
          <cell r="K3898">
            <v>0</v>
          </cell>
        </row>
        <row r="3899">
          <cell r="K3899">
            <v>0</v>
          </cell>
        </row>
        <row r="3900">
          <cell r="K3900">
            <v>0</v>
          </cell>
        </row>
        <row r="3901">
          <cell r="K3901">
            <v>0</v>
          </cell>
        </row>
        <row r="3902">
          <cell r="K3902">
            <v>0</v>
          </cell>
        </row>
        <row r="3903">
          <cell r="K3903">
            <v>0</v>
          </cell>
        </row>
        <row r="3904">
          <cell r="K3904">
            <v>0</v>
          </cell>
        </row>
        <row r="3905">
          <cell r="K3905">
            <v>0</v>
          </cell>
        </row>
        <row r="3906">
          <cell r="K3906">
            <v>0</v>
          </cell>
        </row>
        <row r="3907">
          <cell r="K3907">
            <v>0</v>
          </cell>
        </row>
        <row r="3908">
          <cell r="K3908">
            <v>0</v>
          </cell>
        </row>
        <row r="3909">
          <cell r="K3909">
            <v>0</v>
          </cell>
        </row>
        <row r="3910">
          <cell r="K3910">
            <v>0</v>
          </cell>
        </row>
        <row r="3911">
          <cell r="K3911">
            <v>0</v>
          </cell>
        </row>
        <row r="3912">
          <cell r="K3912">
            <v>0</v>
          </cell>
        </row>
        <row r="3913">
          <cell r="K3913">
            <v>0</v>
          </cell>
        </row>
        <row r="3914">
          <cell r="K3914">
            <v>0</v>
          </cell>
        </row>
        <row r="3915">
          <cell r="K3915">
            <v>0</v>
          </cell>
        </row>
        <row r="3916">
          <cell r="K3916">
            <v>0</v>
          </cell>
        </row>
        <row r="3917">
          <cell r="K3917">
            <v>0</v>
          </cell>
        </row>
        <row r="3918">
          <cell r="K3918">
            <v>0</v>
          </cell>
        </row>
        <row r="3919">
          <cell r="K3919">
            <v>0</v>
          </cell>
        </row>
        <row r="3920">
          <cell r="K3920">
            <v>0</v>
          </cell>
        </row>
        <row r="3921">
          <cell r="K3921">
            <v>0</v>
          </cell>
        </row>
        <row r="3922">
          <cell r="K3922">
            <v>0</v>
          </cell>
        </row>
        <row r="3923">
          <cell r="K3923">
            <v>0</v>
          </cell>
        </row>
        <row r="3924">
          <cell r="K3924">
            <v>0</v>
          </cell>
        </row>
        <row r="3925">
          <cell r="K3925">
            <v>0</v>
          </cell>
        </row>
        <row r="3926">
          <cell r="K3926">
            <v>0</v>
          </cell>
        </row>
        <row r="3927">
          <cell r="K3927">
            <v>0</v>
          </cell>
        </row>
        <row r="3928">
          <cell r="K3928">
            <v>0</v>
          </cell>
        </row>
        <row r="3929">
          <cell r="K3929">
            <v>0</v>
          </cell>
        </row>
        <row r="3930">
          <cell r="K3930">
            <v>0</v>
          </cell>
        </row>
        <row r="3931">
          <cell r="K3931">
            <v>0</v>
          </cell>
        </row>
        <row r="3932">
          <cell r="K3932">
            <v>0</v>
          </cell>
        </row>
        <row r="3933">
          <cell r="K3933">
            <v>0</v>
          </cell>
        </row>
        <row r="3934">
          <cell r="K3934">
            <v>0</v>
          </cell>
        </row>
        <row r="3935">
          <cell r="K3935">
            <v>0</v>
          </cell>
        </row>
        <row r="3936">
          <cell r="K3936">
            <v>0</v>
          </cell>
        </row>
        <row r="3937">
          <cell r="K3937">
            <v>0</v>
          </cell>
        </row>
        <row r="3938">
          <cell r="K3938">
            <v>0</v>
          </cell>
        </row>
        <row r="3939">
          <cell r="K3939">
            <v>0</v>
          </cell>
        </row>
        <row r="3940">
          <cell r="K3940">
            <v>0</v>
          </cell>
        </row>
        <row r="3941">
          <cell r="K3941">
            <v>0</v>
          </cell>
        </row>
        <row r="3942">
          <cell r="K3942">
            <v>0</v>
          </cell>
        </row>
        <row r="3943">
          <cell r="K3943">
            <v>0</v>
          </cell>
        </row>
        <row r="3944">
          <cell r="K3944">
            <v>0</v>
          </cell>
        </row>
        <row r="3945">
          <cell r="K3945">
            <v>0</v>
          </cell>
        </row>
        <row r="3946">
          <cell r="K3946">
            <v>0</v>
          </cell>
        </row>
        <row r="3947">
          <cell r="K3947">
            <v>0</v>
          </cell>
        </row>
        <row r="3948">
          <cell r="K3948">
            <v>0</v>
          </cell>
        </row>
        <row r="3949">
          <cell r="K3949">
            <v>0</v>
          </cell>
        </row>
        <row r="3950">
          <cell r="K3950">
            <v>0</v>
          </cell>
        </row>
        <row r="3951">
          <cell r="K3951">
            <v>0</v>
          </cell>
        </row>
        <row r="3952">
          <cell r="K3952">
            <v>0</v>
          </cell>
        </row>
        <row r="3953">
          <cell r="K3953">
            <v>0</v>
          </cell>
        </row>
        <row r="3954">
          <cell r="K3954">
            <v>0</v>
          </cell>
        </row>
        <row r="3955">
          <cell r="K3955">
            <v>0</v>
          </cell>
        </row>
        <row r="3956">
          <cell r="K3956">
            <v>0</v>
          </cell>
        </row>
        <row r="3957">
          <cell r="K3957">
            <v>0</v>
          </cell>
        </row>
        <row r="3958">
          <cell r="K3958">
            <v>0</v>
          </cell>
        </row>
        <row r="3959">
          <cell r="K3959">
            <v>0</v>
          </cell>
        </row>
        <row r="3960">
          <cell r="K3960">
            <v>0</v>
          </cell>
        </row>
        <row r="3961">
          <cell r="K3961">
            <v>0</v>
          </cell>
        </row>
        <row r="3962">
          <cell r="K3962">
            <v>0</v>
          </cell>
        </row>
        <row r="3963">
          <cell r="K3963">
            <v>0</v>
          </cell>
        </row>
        <row r="3964">
          <cell r="K3964">
            <v>0</v>
          </cell>
        </row>
        <row r="3965">
          <cell r="K3965">
            <v>0</v>
          </cell>
        </row>
        <row r="3966">
          <cell r="K3966">
            <v>0</v>
          </cell>
        </row>
        <row r="3967">
          <cell r="K3967">
            <v>0</v>
          </cell>
        </row>
        <row r="3968">
          <cell r="K3968">
            <v>0</v>
          </cell>
        </row>
        <row r="3969">
          <cell r="K3969">
            <v>0</v>
          </cell>
        </row>
        <row r="3970">
          <cell r="K3970">
            <v>0</v>
          </cell>
        </row>
        <row r="3971">
          <cell r="K3971">
            <v>0</v>
          </cell>
        </row>
        <row r="3972">
          <cell r="K3972">
            <v>0</v>
          </cell>
        </row>
        <row r="3973">
          <cell r="K3973">
            <v>0</v>
          </cell>
        </row>
        <row r="3974">
          <cell r="K3974">
            <v>0</v>
          </cell>
        </row>
        <row r="3975">
          <cell r="K3975">
            <v>0</v>
          </cell>
        </row>
        <row r="3976">
          <cell r="K3976">
            <v>0</v>
          </cell>
        </row>
        <row r="3977">
          <cell r="K3977">
            <v>0</v>
          </cell>
        </row>
        <row r="3978">
          <cell r="K3978">
            <v>0</v>
          </cell>
        </row>
        <row r="3979">
          <cell r="K3979">
            <v>0</v>
          </cell>
        </row>
        <row r="3980">
          <cell r="K3980">
            <v>0</v>
          </cell>
        </row>
        <row r="3981">
          <cell r="K3981">
            <v>0</v>
          </cell>
        </row>
        <row r="3982">
          <cell r="K3982">
            <v>0</v>
          </cell>
        </row>
        <row r="3983">
          <cell r="K3983">
            <v>0</v>
          </cell>
        </row>
        <row r="3984">
          <cell r="K3984">
            <v>0</v>
          </cell>
        </row>
        <row r="3985">
          <cell r="K3985">
            <v>0</v>
          </cell>
        </row>
        <row r="3986">
          <cell r="K3986">
            <v>0</v>
          </cell>
        </row>
        <row r="3987">
          <cell r="K3987">
            <v>0</v>
          </cell>
        </row>
        <row r="3988">
          <cell r="K3988">
            <v>0</v>
          </cell>
        </row>
        <row r="3989">
          <cell r="K3989">
            <v>0</v>
          </cell>
        </row>
        <row r="3990">
          <cell r="K3990">
            <v>0</v>
          </cell>
        </row>
        <row r="3991">
          <cell r="K3991">
            <v>0</v>
          </cell>
        </row>
        <row r="3992">
          <cell r="K3992">
            <v>0</v>
          </cell>
        </row>
        <row r="3993">
          <cell r="K3993">
            <v>0</v>
          </cell>
        </row>
        <row r="3994">
          <cell r="K3994">
            <v>0</v>
          </cell>
        </row>
        <row r="3995">
          <cell r="K3995">
            <v>0</v>
          </cell>
        </row>
        <row r="3996">
          <cell r="K3996">
            <v>0</v>
          </cell>
        </row>
        <row r="3997">
          <cell r="K3997">
            <v>0</v>
          </cell>
        </row>
        <row r="3998">
          <cell r="K3998">
            <v>0</v>
          </cell>
        </row>
        <row r="3999">
          <cell r="K3999">
            <v>0</v>
          </cell>
        </row>
        <row r="4000">
          <cell r="K4000">
            <v>0</v>
          </cell>
        </row>
        <row r="4001">
          <cell r="K4001">
            <v>0</v>
          </cell>
        </row>
        <row r="4002">
          <cell r="K4002">
            <v>0</v>
          </cell>
        </row>
        <row r="4003">
          <cell r="K4003">
            <v>0</v>
          </cell>
        </row>
        <row r="4004">
          <cell r="K4004">
            <v>0</v>
          </cell>
        </row>
        <row r="4005">
          <cell r="K4005">
            <v>0</v>
          </cell>
        </row>
        <row r="4006">
          <cell r="K4006">
            <v>0</v>
          </cell>
        </row>
        <row r="4007">
          <cell r="K4007">
            <v>0</v>
          </cell>
        </row>
        <row r="4008">
          <cell r="K4008">
            <v>0</v>
          </cell>
        </row>
        <row r="4009">
          <cell r="K4009">
            <v>0</v>
          </cell>
        </row>
        <row r="4010">
          <cell r="K4010">
            <v>0</v>
          </cell>
        </row>
        <row r="4011">
          <cell r="K4011">
            <v>0</v>
          </cell>
        </row>
        <row r="4012">
          <cell r="K4012">
            <v>0</v>
          </cell>
        </row>
        <row r="4013">
          <cell r="K4013">
            <v>0</v>
          </cell>
        </row>
        <row r="4014">
          <cell r="K4014">
            <v>0</v>
          </cell>
        </row>
        <row r="4015">
          <cell r="K4015">
            <v>0</v>
          </cell>
        </row>
        <row r="4016">
          <cell r="K4016">
            <v>0</v>
          </cell>
        </row>
        <row r="4017">
          <cell r="K4017">
            <v>0</v>
          </cell>
        </row>
        <row r="4018">
          <cell r="K4018">
            <v>0</v>
          </cell>
        </row>
        <row r="4019">
          <cell r="K4019">
            <v>0</v>
          </cell>
        </row>
        <row r="4020">
          <cell r="K4020">
            <v>0</v>
          </cell>
        </row>
        <row r="4021">
          <cell r="K4021">
            <v>0</v>
          </cell>
        </row>
        <row r="4022">
          <cell r="K4022">
            <v>0</v>
          </cell>
        </row>
        <row r="4023">
          <cell r="K4023">
            <v>0</v>
          </cell>
        </row>
        <row r="4024">
          <cell r="K4024">
            <v>0</v>
          </cell>
        </row>
        <row r="4025">
          <cell r="K4025">
            <v>0</v>
          </cell>
        </row>
        <row r="4026">
          <cell r="K4026">
            <v>0</v>
          </cell>
        </row>
        <row r="4027">
          <cell r="K4027">
            <v>0</v>
          </cell>
        </row>
        <row r="4028">
          <cell r="K4028">
            <v>0</v>
          </cell>
        </row>
        <row r="4029">
          <cell r="K4029">
            <v>0</v>
          </cell>
        </row>
        <row r="4030">
          <cell r="K4030">
            <v>0</v>
          </cell>
        </row>
        <row r="4031">
          <cell r="K4031">
            <v>0</v>
          </cell>
        </row>
        <row r="4032">
          <cell r="K4032">
            <v>0</v>
          </cell>
        </row>
        <row r="4033">
          <cell r="K4033">
            <v>0</v>
          </cell>
        </row>
        <row r="4034">
          <cell r="K4034">
            <v>0</v>
          </cell>
        </row>
        <row r="4035">
          <cell r="K4035">
            <v>0</v>
          </cell>
        </row>
        <row r="4036">
          <cell r="K4036">
            <v>0</v>
          </cell>
        </row>
        <row r="4037">
          <cell r="K4037">
            <v>0</v>
          </cell>
        </row>
        <row r="4038">
          <cell r="K4038">
            <v>0</v>
          </cell>
        </row>
        <row r="4039">
          <cell r="K4039">
            <v>0</v>
          </cell>
        </row>
        <row r="4040">
          <cell r="K4040">
            <v>0</v>
          </cell>
        </row>
        <row r="4041">
          <cell r="K4041">
            <v>0</v>
          </cell>
        </row>
        <row r="4042">
          <cell r="K4042">
            <v>0</v>
          </cell>
        </row>
        <row r="4043">
          <cell r="K4043">
            <v>0</v>
          </cell>
        </row>
        <row r="4044">
          <cell r="K4044">
            <v>0</v>
          </cell>
        </row>
        <row r="4045">
          <cell r="K4045">
            <v>0</v>
          </cell>
        </row>
        <row r="4046">
          <cell r="K4046">
            <v>0</v>
          </cell>
        </row>
        <row r="4047">
          <cell r="K4047">
            <v>0</v>
          </cell>
        </row>
        <row r="4048">
          <cell r="K4048">
            <v>0</v>
          </cell>
        </row>
        <row r="4049">
          <cell r="K4049">
            <v>0</v>
          </cell>
        </row>
        <row r="4050">
          <cell r="K4050">
            <v>0</v>
          </cell>
        </row>
        <row r="4051">
          <cell r="K4051">
            <v>0</v>
          </cell>
        </row>
        <row r="4052">
          <cell r="K4052">
            <v>0</v>
          </cell>
        </row>
        <row r="4053">
          <cell r="K4053">
            <v>0</v>
          </cell>
        </row>
        <row r="4054">
          <cell r="K4054">
            <v>0</v>
          </cell>
        </row>
        <row r="4055">
          <cell r="K4055">
            <v>0</v>
          </cell>
        </row>
        <row r="4056">
          <cell r="K4056">
            <v>0</v>
          </cell>
        </row>
        <row r="4057">
          <cell r="K4057">
            <v>0</v>
          </cell>
        </row>
        <row r="4058">
          <cell r="K4058">
            <v>0</v>
          </cell>
        </row>
        <row r="4059">
          <cell r="K4059">
            <v>0</v>
          </cell>
        </row>
        <row r="4060">
          <cell r="K4060">
            <v>0</v>
          </cell>
        </row>
        <row r="4061">
          <cell r="K4061">
            <v>0</v>
          </cell>
        </row>
        <row r="4062">
          <cell r="K4062">
            <v>0</v>
          </cell>
        </row>
        <row r="4063">
          <cell r="K4063">
            <v>0</v>
          </cell>
        </row>
        <row r="4064">
          <cell r="K4064">
            <v>0</v>
          </cell>
        </row>
        <row r="4065">
          <cell r="K4065">
            <v>0</v>
          </cell>
        </row>
        <row r="4066">
          <cell r="K4066">
            <v>0</v>
          </cell>
        </row>
        <row r="4067">
          <cell r="K4067">
            <v>0</v>
          </cell>
        </row>
        <row r="4068">
          <cell r="K4068">
            <v>0</v>
          </cell>
        </row>
        <row r="4069">
          <cell r="K4069">
            <v>0</v>
          </cell>
        </row>
        <row r="4070">
          <cell r="K4070">
            <v>0</v>
          </cell>
        </row>
        <row r="4071">
          <cell r="K4071">
            <v>0</v>
          </cell>
        </row>
        <row r="4072">
          <cell r="K4072">
            <v>0</v>
          </cell>
        </row>
        <row r="4073">
          <cell r="K4073">
            <v>0</v>
          </cell>
        </row>
        <row r="4074">
          <cell r="K4074">
            <v>0</v>
          </cell>
        </row>
        <row r="4075">
          <cell r="K4075">
            <v>0</v>
          </cell>
        </row>
        <row r="4076">
          <cell r="K4076">
            <v>0</v>
          </cell>
        </row>
        <row r="4077">
          <cell r="K4077">
            <v>0</v>
          </cell>
        </row>
        <row r="4078">
          <cell r="K4078">
            <v>0</v>
          </cell>
        </row>
        <row r="4079">
          <cell r="K4079">
            <v>0</v>
          </cell>
        </row>
        <row r="4080">
          <cell r="K4080">
            <v>0</v>
          </cell>
        </row>
        <row r="4081">
          <cell r="K4081">
            <v>0</v>
          </cell>
        </row>
        <row r="4082">
          <cell r="K4082">
            <v>0</v>
          </cell>
        </row>
        <row r="4083">
          <cell r="K4083">
            <v>0</v>
          </cell>
        </row>
        <row r="4084">
          <cell r="K4084">
            <v>0</v>
          </cell>
        </row>
        <row r="4085">
          <cell r="K4085">
            <v>0</v>
          </cell>
        </row>
        <row r="4086">
          <cell r="K4086">
            <v>0</v>
          </cell>
        </row>
        <row r="4087">
          <cell r="K4087">
            <v>0</v>
          </cell>
        </row>
        <row r="4088">
          <cell r="K4088">
            <v>0</v>
          </cell>
        </row>
        <row r="4089">
          <cell r="K4089">
            <v>0</v>
          </cell>
        </row>
        <row r="4090">
          <cell r="K4090">
            <v>0</v>
          </cell>
        </row>
        <row r="4091">
          <cell r="K4091">
            <v>0</v>
          </cell>
        </row>
        <row r="4092">
          <cell r="K4092">
            <v>0</v>
          </cell>
        </row>
        <row r="4093">
          <cell r="K4093">
            <v>0</v>
          </cell>
        </row>
        <row r="4094">
          <cell r="K4094">
            <v>0</v>
          </cell>
        </row>
        <row r="4095">
          <cell r="K4095">
            <v>0</v>
          </cell>
        </row>
        <row r="4096">
          <cell r="K4096">
            <v>0</v>
          </cell>
        </row>
        <row r="4097">
          <cell r="K4097">
            <v>0</v>
          </cell>
        </row>
        <row r="4098">
          <cell r="K4098">
            <v>0</v>
          </cell>
        </row>
        <row r="4099">
          <cell r="K4099">
            <v>0</v>
          </cell>
        </row>
        <row r="4100">
          <cell r="K4100">
            <v>0</v>
          </cell>
        </row>
        <row r="4101">
          <cell r="K4101">
            <v>0</v>
          </cell>
        </row>
        <row r="4102">
          <cell r="K4102">
            <v>0</v>
          </cell>
        </row>
        <row r="4103">
          <cell r="K4103">
            <v>0</v>
          </cell>
        </row>
        <row r="4104">
          <cell r="K4104">
            <v>0</v>
          </cell>
        </row>
        <row r="4105">
          <cell r="K4105">
            <v>0</v>
          </cell>
        </row>
        <row r="4106">
          <cell r="K4106">
            <v>0</v>
          </cell>
        </row>
        <row r="4107">
          <cell r="K4107">
            <v>0</v>
          </cell>
        </row>
        <row r="4108">
          <cell r="K4108">
            <v>0</v>
          </cell>
        </row>
        <row r="4109">
          <cell r="K4109">
            <v>0</v>
          </cell>
        </row>
        <row r="4110">
          <cell r="K4110">
            <v>0</v>
          </cell>
        </row>
        <row r="4111">
          <cell r="K4111">
            <v>0</v>
          </cell>
        </row>
        <row r="4112">
          <cell r="K4112">
            <v>0</v>
          </cell>
        </row>
        <row r="4113">
          <cell r="K4113">
            <v>0</v>
          </cell>
        </row>
        <row r="4114">
          <cell r="K4114">
            <v>0</v>
          </cell>
        </row>
        <row r="4115">
          <cell r="K4115">
            <v>0</v>
          </cell>
        </row>
        <row r="4116">
          <cell r="K4116">
            <v>0</v>
          </cell>
        </row>
        <row r="4117">
          <cell r="K4117">
            <v>0</v>
          </cell>
        </row>
        <row r="4118">
          <cell r="K4118">
            <v>0</v>
          </cell>
        </row>
        <row r="4119">
          <cell r="K4119">
            <v>0</v>
          </cell>
        </row>
        <row r="4120">
          <cell r="K4120">
            <v>0</v>
          </cell>
        </row>
        <row r="4121">
          <cell r="K4121">
            <v>0</v>
          </cell>
        </row>
        <row r="4122">
          <cell r="K4122">
            <v>0</v>
          </cell>
        </row>
        <row r="4123">
          <cell r="K4123">
            <v>0</v>
          </cell>
        </row>
        <row r="4124">
          <cell r="K4124">
            <v>0</v>
          </cell>
        </row>
        <row r="4125">
          <cell r="K4125">
            <v>0</v>
          </cell>
        </row>
        <row r="4126">
          <cell r="K4126">
            <v>0</v>
          </cell>
        </row>
        <row r="4127">
          <cell r="K4127">
            <v>0</v>
          </cell>
        </row>
        <row r="4128">
          <cell r="K4128">
            <v>0</v>
          </cell>
        </row>
        <row r="4129">
          <cell r="K4129">
            <v>0</v>
          </cell>
        </row>
        <row r="4130">
          <cell r="K4130">
            <v>0</v>
          </cell>
        </row>
        <row r="4131">
          <cell r="K4131">
            <v>0</v>
          </cell>
        </row>
        <row r="4132">
          <cell r="K4132">
            <v>0</v>
          </cell>
        </row>
        <row r="4133">
          <cell r="K4133">
            <v>0</v>
          </cell>
        </row>
        <row r="4134">
          <cell r="K4134">
            <v>0</v>
          </cell>
        </row>
        <row r="4135">
          <cell r="K4135">
            <v>0</v>
          </cell>
        </row>
        <row r="4136">
          <cell r="K4136">
            <v>0</v>
          </cell>
        </row>
        <row r="4137">
          <cell r="K4137">
            <v>0</v>
          </cell>
        </row>
        <row r="4138">
          <cell r="K4138">
            <v>0</v>
          </cell>
        </row>
        <row r="4139">
          <cell r="K4139">
            <v>0</v>
          </cell>
        </row>
        <row r="4140">
          <cell r="K4140">
            <v>0</v>
          </cell>
        </row>
        <row r="4141">
          <cell r="K4141">
            <v>0</v>
          </cell>
        </row>
        <row r="4142">
          <cell r="K4142">
            <v>0</v>
          </cell>
        </row>
        <row r="4143">
          <cell r="K4143">
            <v>0</v>
          </cell>
        </row>
        <row r="4144">
          <cell r="K4144">
            <v>0</v>
          </cell>
        </row>
        <row r="4145">
          <cell r="K4145">
            <v>0</v>
          </cell>
        </row>
        <row r="4146">
          <cell r="K4146">
            <v>0</v>
          </cell>
        </row>
        <row r="4147">
          <cell r="K4147">
            <v>0</v>
          </cell>
        </row>
        <row r="4148">
          <cell r="K4148">
            <v>0</v>
          </cell>
        </row>
        <row r="4149">
          <cell r="K4149">
            <v>0</v>
          </cell>
        </row>
        <row r="4150">
          <cell r="K4150">
            <v>0</v>
          </cell>
        </row>
        <row r="4151">
          <cell r="K4151">
            <v>0</v>
          </cell>
        </row>
        <row r="4152">
          <cell r="K4152">
            <v>0</v>
          </cell>
        </row>
        <row r="4153">
          <cell r="K4153">
            <v>0</v>
          </cell>
        </row>
        <row r="4154">
          <cell r="K4154">
            <v>0</v>
          </cell>
        </row>
        <row r="4155">
          <cell r="K4155">
            <v>0</v>
          </cell>
        </row>
        <row r="4156">
          <cell r="K4156">
            <v>0</v>
          </cell>
        </row>
        <row r="4157">
          <cell r="K4157">
            <v>0</v>
          </cell>
        </row>
        <row r="4158">
          <cell r="K4158">
            <v>0</v>
          </cell>
        </row>
        <row r="4159">
          <cell r="K4159">
            <v>0</v>
          </cell>
        </row>
        <row r="4160">
          <cell r="K4160">
            <v>0</v>
          </cell>
        </row>
        <row r="4161">
          <cell r="K4161">
            <v>0</v>
          </cell>
        </row>
        <row r="4162">
          <cell r="K4162">
            <v>0</v>
          </cell>
        </row>
        <row r="4163">
          <cell r="K4163">
            <v>0</v>
          </cell>
        </row>
        <row r="4164">
          <cell r="K4164">
            <v>0</v>
          </cell>
        </row>
        <row r="4165">
          <cell r="K4165">
            <v>0</v>
          </cell>
        </row>
        <row r="4166">
          <cell r="K4166">
            <v>0</v>
          </cell>
        </row>
        <row r="4167">
          <cell r="K4167">
            <v>0</v>
          </cell>
        </row>
        <row r="4168">
          <cell r="K4168">
            <v>0</v>
          </cell>
        </row>
        <row r="4169">
          <cell r="K4169">
            <v>0</v>
          </cell>
        </row>
        <row r="4170">
          <cell r="K4170">
            <v>0</v>
          </cell>
        </row>
        <row r="4171">
          <cell r="K4171">
            <v>0</v>
          </cell>
        </row>
        <row r="4172">
          <cell r="K4172">
            <v>0</v>
          </cell>
        </row>
        <row r="4173">
          <cell r="K4173">
            <v>0</v>
          </cell>
        </row>
        <row r="4174">
          <cell r="K4174">
            <v>0</v>
          </cell>
        </row>
        <row r="4175">
          <cell r="K4175">
            <v>0</v>
          </cell>
        </row>
        <row r="4176">
          <cell r="K4176">
            <v>0</v>
          </cell>
        </row>
        <row r="4177">
          <cell r="K4177">
            <v>0</v>
          </cell>
        </row>
        <row r="4178">
          <cell r="K4178">
            <v>0</v>
          </cell>
        </row>
        <row r="4179">
          <cell r="K4179">
            <v>0</v>
          </cell>
        </row>
        <row r="4180">
          <cell r="K4180">
            <v>0</v>
          </cell>
        </row>
        <row r="4181">
          <cell r="K4181">
            <v>0</v>
          </cell>
        </row>
        <row r="4182">
          <cell r="K4182">
            <v>0</v>
          </cell>
        </row>
        <row r="4183">
          <cell r="K4183">
            <v>0</v>
          </cell>
        </row>
        <row r="4184">
          <cell r="K4184">
            <v>0</v>
          </cell>
        </row>
        <row r="4185">
          <cell r="K4185">
            <v>0</v>
          </cell>
        </row>
        <row r="4186">
          <cell r="K4186">
            <v>0</v>
          </cell>
        </row>
        <row r="4187">
          <cell r="K4187">
            <v>0</v>
          </cell>
        </row>
        <row r="4188">
          <cell r="K4188">
            <v>0</v>
          </cell>
        </row>
        <row r="4189">
          <cell r="K4189">
            <v>0</v>
          </cell>
        </row>
        <row r="4190">
          <cell r="K4190">
            <v>0</v>
          </cell>
        </row>
        <row r="4191">
          <cell r="K4191">
            <v>0</v>
          </cell>
        </row>
        <row r="4192">
          <cell r="K4192">
            <v>0</v>
          </cell>
        </row>
        <row r="4193">
          <cell r="K4193">
            <v>0</v>
          </cell>
        </row>
        <row r="4194">
          <cell r="K4194">
            <v>0</v>
          </cell>
        </row>
        <row r="4195">
          <cell r="K4195">
            <v>0</v>
          </cell>
        </row>
        <row r="4196">
          <cell r="K4196">
            <v>0</v>
          </cell>
        </row>
        <row r="4197">
          <cell r="K4197">
            <v>0</v>
          </cell>
        </row>
        <row r="4198">
          <cell r="K4198">
            <v>0</v>
          </cell>
        </row>
        <row r="4199">
          <cell r="K4199">
            <v>0</v>
          </cell>
        </row>
        <row r="4200">
          <cell r="K4200">
            <v>0</v>
          </cell>
        </row>
        <row r="4201">
          <cell r="K4201">
            <v>0</v>
          </cell>
        </row>
        <row r="4202">
          <cell r="K4202">
            <v>0</v>
          </cell>
        </row>
        <row r="4203">
          <cell r="K4203">
            <v>0</v>
          </cell>
        </row>
        <row r="4204">
          <cell r="K4204">
            <v>0</v>
          </cell>
        </row>
        <row r="4205">
          <cell r="K4205">
            <v>0</v>
          </cell>
        </row>
        <row r="4206">
          <cell r="K4206">
            <v>0</v>
          </cell>
        </row>
        <row r="4207">
          <cell r="K4207">
            <v>0</v>
          </cell>
        </row>
        <row r="4208">
          <cell r="K4208">
            <v>0</v>
          </cell>
        </row>
        <row r="4209">
          <cell r="K4209">
            <v>0</v>
          </cell>
        </row>
        <row r="4210">
          <cell r="K4210">
            <v>0</v>
          </cell>
        </row>
        <row r="4211">
          <cell r="K4211">
            <v>0</v>
          </cell>
        </row>
        <row r="4212">
          <cell r="K4212">
            <v>0</v>
          </cell>
        </row>
        <row r="4213">
          <cell r="K4213">
            <v>0</v>
          </cell>
        </row>
        <row r="4214">
          <cell r="K4214">
            <v>0</v>
          </cell>
        </row>
        <row r="4215">
          <cell r="K4215">
            <v>0</v>
          </cell>
        </row>
        <row r="4216">
          <cell r="K4216">
            <v>0</v>
          </cell>
        </row>
        <row r="4217">
          <cell r="K4217">
            <v>0</v>
          </cell>
        </row>
        <row r="4218">
          <cell r="K4218">
            <v>0</v>
          </cell>
        </row>
        <row r="4219">
          <cell r="K4219">
            <v>0</v>
          </cell>
        </row>
        <row r="4220">
          <cell r="K4220">
            <v>0</v>
          </cell>
        </row>
        <row r="4221">
          <cell r="K4221">
            <v>0</v>
          </cell>
        </row>
        <row r="4222">
          <cell r="K4222">
            <v>0</v>
          </cell>
        </row>
        <row r="4223">
          <cell r="K4223">
            <v>0</v>
          </cell>
        </row>
        <row r="4224">
          <cell r="K4224">
            <v>0</v>
          </cell>
        </row>
        <row r="4225">
          <cell r="K4225">
            <v>0</v>
          </cell>
        </row>
        <row r="4226">
          <cell r="K4226">
            <v>0</v>
          </cell>
        </row>
        <row r="4227">
          <cell r="K4227">
            <v>0</v>
          </cell>
        </row>
        <row r="4228">
          <cell r="K4228">
            <v>0</v>
          </cell>
        </row>
        <row r="4229">
          <cell r="K4229">
            <v>0</v>
          </cell>
        </row>
        <row r="4230">
          <cell r="K4230">
            <v>0</v>
          </cell>
        </row>
        <row r="4231">
          <cell r="K4231">
            <v>0</v>
          </cell>
        </row>
        <row r="4232">
          <cell r="K4232">
            <v>0</v>
          </cell>
        </row>
        <row r="4233">
          <cell r="K4233">
            <v>0</v>
          </cell>
        </row>
        <row r="4234">
          <cell r="K4234">
            <v>0</v>
          </cell>
        </row>
        <row r="4235">
          <cell r="K4235">
            <v>0</v>
          </cell>
        </row>
        <row r="4236">
          <cell r="K4236">
            <v>0</v>
          </cell>
        </row>
        <row r="4237">
          <cell r="K4237">
            <v>0</v>
          </cell>
        </row>
        <row r="4238">
          <cell r="K4238">
            <v>0</v>
          </cell>
        </row>
        <row r="4239">
          <cell r="K4239">
            <v>0</v>
          </cell>
        </row>
        <row r="4240">
          <cell r="K4240">
            <v>0</v>
          </cell>
        </row>
        <row r="4241">
          <cell r="K4241">
            <v>0</v>
          </cell>
        </row>
        <row r="4242">
          <cell r="K4242">
            <v>0</v>
          </cell>
        </row>
        <row r="4243">
          <cell r="K4243">
            <v>0</v>
          </cell>
        </row>
        <row r="4244">
          <cell r="K4244">
            <v>0</v>
          </cell>
        </row>
        <row r="4245">
          <cell r="K4245">
            <v>0</v>
          </cell>
        </row>
        <row r="4246">
          <cell r="K4246">
            <v>0</v>
          </cell>
        </row>
        <row r="4247">
          <cell r="K4247">
            <v>0</v>
          </cell>
        </row>
        <row r="4248">
          <cell r="K4248">
            <v>0</v>
          </cell>
        </row>
        <row r="4249">
          <cell r="K4249">
            <v>0</v>
          </cell>
        </row>
        <row r="4250">
          <cell r="K4250">
            <v>0</v>
          </cell>
        </row>
        <row r="4251">
          <cell r="K4251">
            <v>0</v>
          </cell>
        </row>
        <row r="4252">
          <cell r="K4252">
            <v>0</v>
          </cell>
        </row>
        <row r="4253">
          <cell r="K4253">
            <v>0</v>
          </cell>
        </row>
        <row r="4254">
          <cell r="K4254">
            <v>0</v>
          </cell>
        </row>
        <row r="4255">
          <cell r="K4255">
            <v>0</v>
          </cell>
        </row>
        <row r="4256">
          <cell r="K4256">
            <v>0</v>
          </cell>
        </row>
        <row r="4257">
          <cell r="K4257">
            <v>0</v>
          </cell>
        </row>
        <row r="4258">
          <cell r="K4258">
            <v>0</v>
          </cell>
        </row>
        <row r="4259">
          <cell r="K4259">
            <v>0</v>
          </cell>
        </row>
        <row r="4260">
          <cell r="K4260">
            <v>0</v>
          </cell>
        </row>
        <row r="4261">
          <cell r="K4261">
            <v>0</v>
          </cell>
        </row>
        <row r="4262">
          <cell r="K4262">
            <v>0</v>
          </cell>
        </row>
        <row r="4263">
          <cell r="K4263">
            <v>0</v>
          </cell>
        </row>
        <row r="4264">
          <cell r="K4264">
            <v>0</v>
          </cell>
        </row>
        <row r="4265">
          <cell r="K4265">
            <v>0</v>
          </cell>
        </row>
        <row r="4266">
          <cell r="K4266">
            <v>0</v>
          </cell>
        </row>
        <row r="4267">
          <cell r="K4267">
            <v>0</v>
          </cell>
        </row>
        <row r="4268">
          <cell r="K4268">
            <v>0</v>
          </cell>
        </row>
        <row r="4269">
          <cell r="K4269">
            <v>0</v>
          </cell>
        </row>
        <row r="4270">
          <cell r="K4270">
            <v>0</v>
          </cell>
        </row>
        <row r="4271">
          <cell r="K4271">
            <v>0</v>
          </cell>
        </row>
        <row r="4272">
          <cell r="K4272">
            <v>0</v>
          </cell>
        </row>
        <row r="4273">
          <cell r="K4273">
            <v>0</v>
          </cell>
        </row>
        <row r="4274">
          <cell r="K4274">
            <v>0</v>
          </cell>
        </row>
        <row r="4275">
          <cell r="K4275">
            <v>0</v>
          </cell>
        </row>
        <row r="4276">
          <cell r="K4276">
            <v>0</v>
          </cell>
        </row>
        <row r="4277">
          <cell r="K4277">
            <v>0</v>
          </cell>
        </row>
        <row r="4278">
          <cell r="K4278">
            <v>0</v>
          </cell>
        </row>
        <row r="4279">
          <cell r="K4279">
            <v>0</v>
          </cell>
        </row>
        <row r="4280">
          <cell r="K4280">
            <v>0</v>
          </cell>
        </row>
        <row r="4281">
          <cell r="K4281">
            <v>0</v>
          </cell>
        </row>
        <row r="4282">
          <cell r="K4282">
            <v>0</v>
          </cell>
        </row>
        <row r="4283">
          <cell r="K4283">
            <v>0</v>
          </cell>
        </row>
        <row r="4284">
          <cell r="K4284">
            <v>0</v>
          </cell>
        </row>
        <row r="4285">
          <cell r="K4285">
            <v>0</v>
          </cell>
        </row>
        <row r="4286">
          <cell r="K4286">
            <v>0</v>
          </cell>
        </row>
        <row r="4287">
          <cell r="K4287">
            <v>0</v>
          </cell>
        </row>
        <row r="4288">
          <cell r="K4288">
            <v>0</v>
          </cell>
        </row>
        <row r="4289">
          <cell r="K4289">
            <v>0</v>
          </cell>
        </row>
        <row r="4290">
          <cell r="K4290">
            <v>0</v>
          </cell>
        </row>
        <row r="4291">
          <cell r="K4291">
            <v>0</v>
          </cell>
        </row>
        <row r="4292">
          <cell r="K4292">
            <v>0</v>
          </cell>
        </row>
        <row r="4293">
          <cell r="K4293">
            <v>0</v>
          </cell>
        </row>
        <row r="4294">
          <cell r="K4294">
            <v>0</v>
          </cell>
        </row>
        <row r="4295">
          <cell r="K4295">
            <v>0</v>
          </cell>
        </row>
        <row r="4296">
          <cell r="K4296">
            <v>0</v>
          </cell>
        </row>
        <row r="4297">
          <cell r="K4297">
            <v>0</v>
          </cell>
        </row>
        <row r="4298">
          <cell r="K4298">
            <v>0</v>
          </cell>
        </row>
        <row r="4299">
          <cell r="K4299">
            <v>0</v>
          </cell>
        </row>
        <row r="4300">
          <cell r="K4300">
            <v>0</v>
          </cell>
        </row>
        <row r="4301">
          <cell r="K4301">
            <v>0</v>
          </cell>
        </row>
        <row r="4302">
          <cell r="K4302">
            <v>0</v>
          </cell>
        </row>
        <row r="4303">
          <cell r="K4303">
            <v>0</v>
          </cell>
        </row>
        <row r="4304">
          <cell r="K4304">
            <v>0</v>
          </cell>
        </row>
        <row r="4305">
          <cell r="K4305">
            <v>0</v>
          </cell>
        </row>
        <row r="4306">
          <cell r="K4306">
            <v>0</v>
          </cell>
        </row>
        <row r="4307">
          <cell r="K4307">
            <v>0</v>
          </cell>
        </row>
        <row r="4308">
          <cell r="K4308">
            <v>0</v>
          </cell>
        </row>
        <row r="4309">
          <cell r="K4309">
            <v>0</v>
          </cell>
        </row>
        <row r="4310">
          <cell r="K4310">
            <v>0</v>
          </cell>
        </row>
        <row r="4311">
          <cell r="K4311">
            <v>0</v>
          </cell>
        </row>
        <row r="4312">
          <cell r="K4312">
            <v>0</v>
          </cell>
        </row>
        <row r="4313">
          <cell r="K4313">
            <v>0</v>
          </cell>
        </row>
        <row r="4314">
          <cell r="K4314">
            <v>0</v>
          </cell>
        </row>
        <row r="4315">
          <cell r="K4315">
            <v>0</v>
          </cell>
        </row>
        <row r="4316">
          <cell r="K4316">
            <v>0</v>
          </cell>
        </row>
        <row r="4317">
          <cell r="K4317">
            <v>0</v>
          </cell>
        </row>
        <row r="4318">
          <cell r="K4318">
            <v>0</v>
          </cell>
        </row>
        <row r="4319">
          <cell r="K4319">
            <v>0</v>
          </cell>
        </row>
        <row r="4320">
          <cell r="K4320">
            <v>0</v>
          </cell>
        </row>
        <row r="4321">
          <cell r="K4321">
            <v>0</v>
          </cell>
        </row>
        <row r="4322">
          <cell r="K4322">
            <v>0</v>
          </cell>
        </row>
        <row r="4323">
          <cell r="K4323">
            <v>0</v>
          </cell>
        </row>
        <row r="4324">
          <cell r="K4324">
            <v>0</v>
          </cell>
        </row>
        <row r="4325">
          <cell r="K4325">
            <v>0</v>
          </cell>
        </row>
        <row r="4326">
          <cell r="K4326">
            <v>0</v>
          </cell>
        </row>
        <row r="4327">
          <cell r="K4327">
            <v>0</v>
          </cell>
        </row>
        <row r="4328">
          <cell r="K4328">
            <v>0</v>
          </cell>
        </row>
        <row r="4329">
          <cell r="K4329">
            <v>0</v>
          </cell>
        </row>
        <row r="4330">
          <cell r="K4330">
            <v>0</v>
          </cell>
        </row>
        <row r="4331">
          <cell r="K4331">
            <v>0</v>
          </cell>
        </row>
        <row r="4332">
          <cell r="K4332">
            <v>0</v>
          </cell>
        </row>
        <row r="4333">
          <cell r="K4333">
            <v>0</v>
          </cell>
        </row>
        <row r="4334">
          <cell r="K4334">
            <v>0</v>
          </cell>
        </row>
        <row r="4335">
          <cell r="K4335">
            <v>0</v>
          </cell>
        </row>
        <row r="4336">
          <cell r="K4336">
            <v>0</v>
          </cell>
        </row>
        <row r="4337">
          <cell r="K4337">
            <v>0</v>
          </cell>
        </row>
        <row r="4338">
          <cell r="K4338">
            <v>0</v>
          </cell>
        </row>
        <row r="4339">
          <cell r="K4339">
            <v>0</v>
          </cell>
        </row>
        <row r="4340">
          <cell r="K4340">
            <v>0</v>
          </cell>
        </row>
        <row r="4341">
          <cell r="K4341">
            <v>0</v>
          </cell>
        </row>
        <row r="4342">
          <cell r="K4342">
            <v>0</v>
          </cell>
        </row>
        <row r="4343">
          <cell r="K4343">
            <v>0</v>
          </cell>
        </row>
        <row r="4344">
          <cell r="K4344">
            <v>0</v>
          </cell>
        </row>
        <row r="4345">
          <cell r="K4345">
            <v>0</v>
          </cell>
        </row>
        <row r="4346">
          <cell r="K4346">
            <v>0</v>
          </cell>
        </row>
        <row r="4347">
          <cell r="K4347">
            <v>0</v>
          </cell>
        </row>
        <row r="4348">
          <cell r="K4348">
            <v>0</v>
          </cell>
        </row>
        <row r="4349">
          <cell r="K4349">
            <v>0</v>
          </cell>
        </row>
        <row r="4350">
          <cell r="K4350">
            <v>0</v>
          </cell>
        </row>
        <row r="4351">
          <cell r="K4351">
            <v>0</v>
          </cell>
        </row>
        <row r="4352">
          <cell r="K4352">
            <v>0</v>
          </cell>
        </row>
        <row r="4353">
          <cell r="K4353">
            <v>0</v>
          </cell>
        </row>
        <row r="4354">
          <cell r="K4354">
            <v>0</v>
          </cell>
        </row>
        <row r="4355">
          <cell r="K4355">
            <v>0</v>
          </cell>
        </row>
        <row r="4356">
          <cell r="K4356">
            <v>0</v>
          </cell>
        </row>
        <row r="4357">
          <cell r="K4357">
            <v>0</v>
          </cell>
        </row>
        <row r="4358">
          <cell r="K4358">
            <v>0</v>
          </cell>
        </row>
        <row r="4359">
          <cell r="K4359">
            <v>0</v>
          </cell>
        </row>
        <row r="4360">
          <cell r="K4360">
            <v>0</v>
          </cell>
        </row>
        <row r="4361">
          <cell r="K4361">
            <v>0</v>
          </cell>
        </row>
        <row r="4362">
          <cell r="K4362">
            <v>0</v>
          </cell>
        </row>
        <row r="4363">
          <cell r="K4363">
            <v>0</v>
          </cell>
        </row>
        <row r="4364">
          <cell r="K4364">
            <v>0</v>
          </cell>
        </row>
        <row r="4365">
          <cell r="K4365">
            <v>0</v>
          </cell>
        </row>
        <row r="4366">
          <cell r="K4366">
            <v>0</v>
          </cell>
        </row>
        <row r="4367">
          <cell r="K4367">
            <v>0</v>
          </cell>
        </row>
        <row r="4368">
          <cell r="K4368">
            <v>0</v>
          </cell>
        </row>
        <row r="4369">
          <cell r="K4369">
            <v>0</v>
          </cell>
        </row>
        <row r="4370">
          <cell r="K4370">
            <v>0</v>
          </cell>
        </row>
        <row r="4371">
          <cell r="K4371">
            <v>0</v>
          </cell>
        </row>
        <row r="4372">
          <cell r="K4372">
            <v>0</v>
          </cell>
        </row>
        <row r="4373">
          <cell r="K4373">
            <v>0</v>
          </cell>
        </row>
        <row r="4374">
          <cell r="K4374">
            <v>0</v>
          </cell>
        </row>
        <row r="4375">
          <cell r="K4375">
            <v>0</v>
          </cell>
        </row>
        <row r="4376">
          <cell r="K4376">
            <v>0</v>
          </cell>
        </row>
        <row r="4377">
          <cell r="K4377">
            <v>0</v>
          </cell>
        </row>
        <row r="4378">
          <cell r="K4378">
            <v>0</v>
          </cell>
        </row>
        <row r="4379">
          <cell r="K4379">
            <v>0</v>
          </cell>
        </row>
        <row r="4380">
          <cell r="K4380">
            <v>0</v>
          </cell>
        </row>
        <row r="4381">
          <cell r="K4381">
            <v>0</v>
          </cell>
        </row>
        <row r="4382">
          <cell r="K4382">
            <v>0</v>
          </cell>
        </row>
        <row r="4383">
          <cell r="K4383">
            <v>0</v>
          </cell>
        </row>
        <row r="4384">
          <cell r="K4384">
            <v>0</v>
          </cell>
        </row>
        <row r="4385">
          <cell r="K4385">
            <v>0</v>
          </cell>
        </row>
        <row r="4386">
          <cell r="K4386">
            <v>0</v>
          </cell>
        </row>
        <row r="4387">
          <cell r="K4387">
            <v>0</v>
          </cell>
        </row>
        <row r="4388">
          <cell r="K4388">
            <v>0</v>
          </cell>
        </row>
        <row r="4389">
          <cell r="K4389">
            <v>0</v>
          </cell>
        </row>
        <row r="4390">
          <cell r="K4390">
            <v>0</v>
          </cell>
        </row>
        <row r="4391">
          <cell r="K4391">
            <v>0</v>
          </cell>
        </row>
        <row r="4392">
          <cell r="K4392">
            <v>0</v>
          </cell>
        </row>
        <row r="4393">
          <cell r="K4393">
            <v>0</v>
          </cell>
        </row>
        <row r="4394">
          <cell r="K4394">
            <v>0</v>
          </cell>
        </row>
        <row r="4395">
          <cell r="K4395">
            <v>0</v>
          </cell>
        </row>
        <row r="4396">
          <cell r="K4396">
            <v>0</v>
          </cell>
        </row>
        <row r="4397">
          <cell r="K4397">
            <v>0</v>
          </cell>
        </row>
        <row r="4398">
          <cell r="K4398">
            <v>0</v>
          </cell>
        </row>
        <row r="4399">
          <cell r="K4399">
            <v>0</v>
          </cell>
        </row>
        <row r="4400">
          <cell r="K4400">
            <v>0</v>
          </cell>
        </row>
        <row r="4401">
          <cell r="K4401">
            <v>0</v>
          </cell>
        </row>
        <row r="4402">
          <cell r="K4402">
            <v>0</v>
          </cell>
        </row>
        <row r="4403">
          <cell r="K4403">
            <v>0</v>
          </cell>
        </row>
        <row r="4404">
          <cell r="K4404">
            <v>0</v>
          </cell>
        </row>
        <row r="4405">
          <cell r="K4405">
            <v>0</v>
          </cell>
        </row>
        <row r="4406">
          <cell r="K4406">
            <v>0</v>
          </cell>
        </row>
        <row r="4407">
          <cell r="K4407">
            <v>0</v>
          </cell>
        </row>
        <row r="4408">
          <cell r="K4408">
            <v>0</v>
          </cell>
        </row>
        <row r="4409">
          <cell r="K4409">
            <v>0</v>
          </cell>
        </row>
        <row r="4410">
          <cell r="K4410">
            <v>0</v>
          </cell>
        </row>
        <row r="4411">
          <cell r="K4411">
            <v>0</v>
          </cell>
        </row>
        <row r="4412">
          <cell r="K4412">
            <v>0</v>
          </cell>
        </row>
        <row r="4413">
          <cell r="K4413">
            <v>0</v>
          </cell>
        </row>
        <row r="4414">
          <cell r="K4414">
            <v>0</v>
          </cell>
        </row>
        <row r="4415">
          <cell r="K4415">
            <v>0</v>
          </cell>
        </row>
        <row r="4416">
          <cell r="K4416">
            <v>0</v>
          </cell>
        </row>
        <row r="4417">
          <cell r="K4417">
            <v>0</v>
          </cell>
        </row>
        <row r="4418">
          <cell r="K4418">
            <v>0</v>
          </cell>
        </row>
        <row r="4419">
          <cell r="K4419">
            <v>0</v>
          </cell>
        </row>
        <row r="4420">
          <cell r="K4420">
            <v>0</v>
          </cell>
        </row>
        <row r="4421">
          <cell r="K4421">
            <v>0</v>
          </cell>
        </row>
        <row r="4422">
          <cell r="K4422">
            <v>0</v>
          </cell>
        </row>
        <row r="4423">
          <cell r="K4423">
            <v>0</v>
          </cell>
        </row>
        <row r="4424">
          <cell r="K4424">
            <v>0</v>
          </cell>
        </row>
        <row r="4425">
          <cell r="K4425">
            <v>0</v>
          </cell>
        </row>
        <row r="4426">
          <cell r="K4426">
            <v>0</v>
          </cell>
        </row>
        <row r="4427">
          <cell r="K4427">
            <v>0</v>
          </cell>
        </row>
        <row r="4428">
          <cell r="K4428">
            <v>0</v>
          </cell>
        </row>
        <row r="4429">
          <cell r="K4429">
            <v>0</v>
          </cell>
        </row>
        <row r="4430">
          <cell r="K4430">
            <v>0</v>
          </cell>
        </row>
        <row r="4431">
          <cell r="K4431">
            <v>0</v>
          </cell>
        </row>
        <row r="4432">
          <cell r="K4432">
            <v>0</v>
          </cell>
        </row>
        <row r="4433">
          <cell r="K4433">
            <v>0</v>
          </cell>
        </row>
        <row r="4434">
          <cell r="K4434">
            <v>0</v>
          </cell>
        </row>
        <row r="4435">
          <cell r="K4435">
            <v>0</v>
          </cell>
        </row>
        <row r="4436">
          <cell r="K4436">
            <v>0</v>
          </cell>
        </row>
        <row r="4437">
          <cell r="K4437">
            <v>0</v>
          </cell>
        </row>
        <row r="4438">
          <cell r="K4438">
            <v>0</v>
          </cell>
        </row>
        <row r="4439">
          <cell r="K4439">
            <v>0</v>
          </cell>
        </row>
        <row r="4440">
          <cell r="K4440">
            <v>0</v>
          </cell>
        </row>
        <row r="4441">
          <cell r="K4441">
            <v>0</v>
          </cell>
        </row>
        <row r="4442">
          <cell r="K4442">
            <v>0</v>
          </cell>
        </row>
        <row r="4443">
          <cell r="K4443">
            <v>0</v>
          </cell>
        </row>
        <row r="4444">
          <cell r="K4444">
            <v>0</v>
          </cell>
        </row>
        <row r="4445">
          <cell r="K4445">
            <v>0</v>
          </cell>
        </row>
        <row r="4446">
          <cell r="K4446">
            <v>0</v>
          </cell>
        </row>
        <row r="4447">
          <cell r="K4447">
            <v>0</v>
          </cell>
        </row>
        <row r="4448">
          <cell r="K4448">
            <v>0</v>
          </cell>
        </row>
        <row r="4449">
          <cell r="K4449">
            <v>0</v>
          </cell>
        </row>
        <row r="4450">
          <cell r="K4450">
            <v>0</v>
          </cell>
        </row>
        <row r="4451">
          <cell r="K4451">
            <v>0</v>
          </cell>
        </row>
        <row r="4452">
          <cell r="K4452">
            <v>0</v>
          </cell>
        </row>
        <row r="4453">
          <cell r="K4453">
            <v>0</v>
          </cell>
        </row>
        <row r="4454">
          <cell r="K4454">
            <v>0</v>
          </cell>
        </row>
        <row r="4455">
          <cell r="K4455">
            <v>0</v>
          </cell>
        </row>
        <row r="4456">
          <cell r="K4456">
            <v>0</v>
          </cell>
        </row>
        <row r="4457">
          <cell r="K4457">
            <v>0</v>
          </cell>
        </row>
        <row r="4458">
          <cell r="K4458">
            <v>0</v>
          </cell>
        </row>
        <row r="4459">
          <cell r="K4459">
            <v>0</v>
          </cell>
        </row>
        <row r="4460">
          <cell r="K4460">
            <v>0</v>
          </cell>
        </row>
        <row r="4461">
          <cell r="K4461">
            <v>0</v>
          </cell>
        </row>
        <row r="4462">
          <cell r="K4462">
            <v>0</v>
          </cell>
        </row>
        <row r="4463">
          <cell r="K4463">
            <v>0</v>
          </cell>
        </row>
        <row r="4464">
          <cell r="K4464">
            <v>0</v>
          </cell>
        </row>
        <row r="4465">
          <cell r="K4465">
            <v>0</v>
          </cell>
        </row>
        <row r="4466">
          <cell r="K4466">
            <v>0</v>
          </cell>
        </row>
        <row r="4467">
          <cell r="K4467">
            <v>0</v>
          </cell>
        </row>
        <row r="4468">
          <cell r="K4468">
            <v>0</v>
          </cell>
        </row>
        <row r="4469">
          <cell r="K4469">
            <v>0</v>
          </cell>
        </row>
        <row r="4470">
          <cell r="K4470">
            <v>0</v>
          </cell>
        </row>
        <row r="4471">
          <cell r="K4471">
            <v>0</v>
          </cell>
        </row>
        <row r="4472">
          <cell r="K4472">
            <v>0</v>
          </cell>
        </row>
        <row r="4473">
          <cell r="K4473">
            <v>0</v>
          </cell>
        </row>
        <row r="4474">
          <cell r="K4474">
            <v>0</v>
          </cell>
        </row>
        <row r="4475">
          <cell r="K4475">
            <v>0</v>
          </cell>
        </row>
        <row r="4476">
          <cell r="K4476">
            <v>0</v>
          </cell>
        </row>
        <row r="4477">
          <cell r="K4477">
            <v>0</v>
          </cell>
        </row>
        <row r="4478">
          <cell r="K4478">
            <v>0</v>
          </cell>
        </row>
        <row r="4479">
          <cell r="K4479">
            <v>0</v>
          </cell>
        </row>
        <row r="4480">
          <cell r="K4480">
            <v>0</v>
          </cell>
        </row>
        <row r="4481">
          <cell r="K4481">
            <v>0</v>
          </cell>
        </row>
        <row r="4482">
          <cell r="K4482">
            <v>0</v>
          </cell>
        </row>
        <row r="4483">
          <cell r="K4483">
            <v>0</v>
          </cell>
        </row>
        <row r="4484">
          <cell r="K4484">
            <v>0</v>
          </cell>
        </row>
        <row r="4485">
          <cell r="K4485">
            <v>0</v>
          </cell>
        </row>
        <row r="4486">
          <cell r="K4486">
            <v>0</v>
          </cell>
        </row>
        <row r="4487">
          <cell r="K4487">
            <v>0</v>
          </cell>
        </row>
        <row r="4488">
          <cell r="K4488">
            <v>0</v>
          </cell>
        </row>
        <row r="4489">
          <cell r="K4489">
            <v>0</v>
          </cell>
        </row>
        <row r="4490">
          <cell r="K4490">
            <v>0</v>
          </cell>
        </row>
        <row r="4491">
          <cell r="K4491">
            <v>0</v>
          </cell>
        </row>
        <row r="4492">
          <cell r="K4492">
            <v>0</v>
          </cell>
        </row>
        <row r="4493">
          <cell r="K4493">
            <v>0</v>
          </cell>
        </row>
        <row r="4494">
          <cell r="K4494">
            <v>0</v>
          </cell>
        </row>
        <row r="4495">
          <cell r="K4495">
            <v>0</v>
          </cell>
        </row>
        <row r="4496">
          <cell r="K4496">
            <v>0</v>
          </cell>
        </row>
        <row r="4497">
          <cell r="K4497">
            <v>0</v>
          </cell>
        </row>
        <row r="4498">
          <cell r="K4498">
            <v>0</v>
          </cell>
        </row>
        <row r="4499">
          <cell r="K4499">
            <v>0</v>
          </cell>
        </row>
        <row r="4500">
          <cell r="K4500">
            <v>0</v>
          </cell>
        </row>
        <row r="4501">
          <cell r="K4501">
            <v>0</v>
          </cell>
        </row>
        <row r="4502">
          <cell r="K4502">
            <v>0</v>
          </cell>
        </row>
        <row r="4503">
          <cell r="K4503">
            <v>0</v>
          </cell>
        </row>
        <row r="4504">
          <cell r="K4504">
            <v>0</v>
          </cell>
        </row>
        <row r="4505">
          <cell r="K4505">
            <v>0</v>
          </cell>
        </row>
        <row r="4506">
          <cell r="K4506">
            <v>0</v>
          </cell>
        </row>
        <row r="4507">
          <cell r="K4507">
            <v>0</v>
          </cell>
        </row>
        <row r="4508">
          <cell r="K4508">
            <v>0</v>
          </cell>
        </row>
        <row r="4509">
          <cell r="K4509">
            <v>0</v>
          </cell>
        </row>
        <row r="4510">
          <cell r="K4510">
            <v>0</v>
          </cell>
        </row>
        <row r="4511">
          <cell r="K4511">
            <v>0</v>
          </cell>
        </row>
        <row r="4512">
          <cell r="K4512">
            <v>0</v>
          </cell>
        </row>
        <row r="4513">
          <cell r="K4513">
            <v>0</v>
          </cell>
        </row>
        <row r="4514">
          <cell r="K4514">
            <v>0</v>
          </cell>
        </row>
        <row r="4515">
          <cell r="K4515">
            <v>0</v>
          </cell>
        </row>
        <row r="4516">
          <cell r="K4516">
            <v>0</v>
          </cell>
        </row>
        <row r="4517">
          <cell r="K4517">
            <v>0</v>
          </cell>
        </row>
        <row r="4518">
          <cell r="K4518">
            <v>0</v>
          </cell>
        </row>
        <row r="4519">
          <cell r="K4519">
            <v>0</v>
          </cell>
        </row>
        <row r="4520">
          <cell r="K4520">
            <v>0</v>
          </cell>
        </row>
        <row r="4521">
          <cell r="K4521">
            <v>0</v>
          </cell>
        </row>
        <row r="4522">
          <cell r="K4522">
            <v>0</v>
          </cell>
        </row>
        <row r="4523">
          <cell r="K4523">
            <v>0</v>
          </cell>
        </row>
        <row r="4524">
          <cell r="K4524">
            <v>0</v>
          </cell>
        </row>
        <row r="4525">
          <cell r="K4525">
            <v>0</v>
          </cell>
        </row>
        <row r="4526">
          <cell r="K4526">
            <v>0</v>
          </cell>
        </row>
        <row r="4527">
          <cell r="K4527">
            <v>0</v>
          </cell>
        </row>
        <row r="4528">
          <cell r="K4528">
            <v>0</v>
          </cell>
        </row>
        <row r="4529">
          <cell r="K4529">
            <v>0</v>
          </cell>
        </row>
        <row r="4530">
          <cell r="K4530">
            <v>0</v>
          </cell>
        </row>
        <row r="4531">
          <cell r="K4531">
            <v>0</v>
          </cell>
        </row>
        <row r="4532">
          <cell r="K4532">
            <v>0</v>
          </cell>
        </row>
        <row r="4533">
          <cell r="K4533">
            <v>0</v>
          </cell>
        </row>
        <row r="4534">
          <cell r="K4534">
            <v>0</v>
          </cell>
        </row>
        <row r="4535">
          <cell r="K4535">
            <v>0</v>
          </cell>
        </row>
        <row r="4536">
          <cell r="K4536">
            <v>0</v>
          </cell>
        </row>
        <row r="4537">
          <cell r="K4537">
            <v>0</v>
          </cell>
        </row>
        <row r="4538">
          <cell r="K4538">
            <v>0</v>
          </cell>
        </row>
        <row r="4539">
          <cell r="K4539">
            <v>0</v>
          </cell>
        </row>
        <row r="4540">
          <cell r="K4540">
            <v>0</v>
          </cell>
        </row>
        <row r="4541">
          <cell r="K4541">
            <v>0</v>
          </cell>
        </row>
        <row r="4542">
          <cell r="K4542">
            <v>0</v>
          </cell>
        </row>
        <row r="4543">
          <cell r="K4543">
            <v>0</v>
          </cell>
        </row>
        <row r="4544">
          <cell r="K4544">
            <v>0</v>
          </cell>
        </row>
        <row r="4545">
          <cell r="K4545">
            <v>0</v>
          </cell>
        </row>
        <row r="4546">
          <cell r="K4546">
            <v>0</v>
          </cell>
        </row>
        <row r="4547">
          <cell r="K4547">
            <v>0</v>
          </cell>
        </row>
        <row r="4548">
          <cell r="K4548">
            <v>0</v>
          </cell>
        </row>
        <row r="4549">
          <cell r="K4549">
            <v>0</v>
          </cell>
        </row>
        <row r="4550">
          <cell r="K4550">
            <v>0</v>
          </cell>
        </row>
        <row r="4551">
          <cell r="K4551">
            <v>0</v>
          </cell>
        </row>
        <row r="4552">
          <cell r="K4552">
            <v>0</v>
          </cell>
        </row>
        <row r="4553">
          <cell r="K4553">
            <v>0</v>
          </cell>
        </row>
        <row r="4554">
          <cell r="K4554">
            <v>0</v>
          </cell>
        </row>
        <row r="4555">
          <cell r="K4555">
            <v>0</v>
          </cell>
        </row>
        <row r="4556">
          <cell r="K4556">
            <v>0</v>
          </cell>
        </row>
        <row r="4557">
          <cell r="K4557">
            <v>0</v>
          </cell>
        </row>
        <row r="4558">
          <cell r="K4558">
            <v>0</v>
          </cell>
        </row>
        <row r="4559">
          <cell r="K4559">
            <v>0</v>
          </cell>
        </row>
        <row r="4560">
          <cell r="K4560">
            <v>0</v>
          </cell>
        </row>
        <row r="4561">
          <cell r="K4561">
            <v>0</v>
          </cell>
        </row>
        <row r="4562">
          <cell r="K4562">
            <v>0</v>
          </cell>
        </row>
        <row r="4563">
          <cell r="K4563">
            <v>0</v>
          </cell>
        </row>
        <row r="4564">
          <cell r="K4564">
            <v>0</v>
          </cell>
        </row>
        <row r="4565">
          <cell r="K4565">
            <v>0</v>
          </cell>
        </row>
        <row r="4566">
          <cell r="K4566">
            <v>0</v>
          </cell>
        </row>
        <row r="4567">
          <cell r="K4567">
            <v>0</v>
          </cell>
        </row>
        <row r="4568">
          <cell r="K4568">
            <v>0</v>
          </cell>
        </row>
        <row r="4569">
          <cell r="K4569">
            <v>0</v>
          </cell>
        </row>
        <row r="4570">
          <cell r="K4570">
            <v>0</v>
          </cell>
        </row>
        <row r="4571">
          <cell r="K4571">
            <v>0</v>
          </cell>
        </row>
        <row r="4572">
          <cell r="K4572">
            <v>0</v>
          </cell>
        </row>
        <row r="4573">
          <cell r="K4573">
            <v>0</v>
          </cell>
        </row>
        <row r="4574">
          <cell r="K4574">
            <v>0</v>
          </cell>
        </row>
        <row r="4575">
          <cell r="K4575">
            <v>0</v>
          </cell>
        </row>
        <row r="4576">
          <cell r="K4576">
            <v>0</v>
          </cell>
        </row>
        <row r="4577">
          <cell r="K4577">
            <v>0</v>
          </cell>
        </row>
        <row r="4578">
          <cell r="K4578">
            <v>0</v>
          </cell>
        </row>
        <row r="4579">
          <cell r="K4579">
            <v>0</v>
          </cell>
        </row>
        <row r="4580">
          <cell r="K4580">
            <v>0</v>
          </cell>
        </row>
        <row r="4581">
          <cell r="K4581">
            <v>0</v>
          </cell>
        </row>
        <row r="4582">
          <cell r="K4582">
            <v>0</v>
          </cell>
        </row>
        <row r="4583">
          <cell r="K4583">
            <v>0</v>
          </cell>
        </row>
        <row r="4584">
          <cell r="K4584">
            <v>0</v>
          </cell>
        </row>
        <row r="4585">
          <cell r="K4585">
            <v>0</v>
          </cell>
        </row>
        <row r="4586">
          <cell r="K4586">
            <v>0</v>
          </cell>
        </row>
        <row r="4587">
          <cell r="K4587">
            <v>0</v>
          </cell>
        </row>
        <row r="4588">
          <cell r="K4588">
            <v>0</v>
          </cell>
        </row>
        <row r="4589">
          <cell r="K4589">
            <v>0</v>
          </cell>
        </row>
        <row r="4590">
          <cell r="K4590">
            <v>0</v>
          </cell>
        </row>
        <row r="4591">
          <cell r="K4591">
            <v>0</v>
          </cell>
        </row>
        <row r="4592">
          <cell r="K4592">
            <v>0</v>
          </cell>
        </row>
        <row r="4593">
          <cell r="K4593">
            <v>0</v>
          </cell>
        </row>
        <row r="4594">
          <cell r="K4594">
            <v>0</v>
          </cell>
        </row>
        <row r="4595">
          <cell r="K4595">
            <v>0</v>
          </cell>
        </row>
        <row r="4596">
          <cell r="K4596">
            <v>0</v>
          </cell>
        </row>
        <row r="4597">
          <cell r="K4597">
            <v>0</v>
          </cell>
        </row>
        <row r="4598">
          <cell r="K4598">
            <v>0</v>
          </cell>
        </row>
        <row r="4599">
          <cell r="K4599">
            <v>0</v>
          </cell>
        </row>
        <row r="4600">
          <cell r="K4600">
            <v>0</v>
          </cell>
        </row>
        <row r="4601">
          <cell r="K4601">
            <v>0</v>
          </cell>
        </row>
        <row r="4602">
          <cell r="K4602">
            <v>0</v>
          </cell>
        </row>
        <row r="4603">
          <cell r="K4603">
            <v>0</v>
          </cell>
        </row>
        <row r="4604">
          <cell r="K4604">
            <v>0</v>
          </cell>
        </row>
        <row r="4605">
          <cell r="K4605">
            <v>0</v>
          </cell>
        </row>
        <row r="4606">
          <cell r="K4606">
            <v>0</v>
          </cell>
        </row>
        <row r="4607">
          <cell r="K4607">
            <v>0</v>
          </cell>
        </row>
        <row r="4608">
          <cell r="K4608">
            <v>0</v>
          </cell>
        </row>
        <row r="4609">
          <cell r="K4609">
            <v>0</v>
          </cell>
        </row>
        <row r="4610">
          <cell r="K4610">
            <v>0</v>
          </cell>
        </row>
        <row r="4611">
          <cell r="K4611">
            <v>0</v>
          </cell>
        </row>
        <row r="4612">
          <cell r="K4612">
            <v>0</v>
          </cell>
        </row>
        <row r="4613">
          <cell r="K4613">
            <v>0</v>
          </cell>
        </row>
        <row r="4614">
          <cell r="K4614">
            <v>0</v>
          </cell>
        </row>
        <row r="4615">
          <cell r="K4615">
            <v>0</v>
          </cell>
        </row>
        <row r="4616">
          <cell r="K4616">
            <v>0</v>
          </cell>
        </row>
        <row r="4617">
          <cell r="K4617">
            <v>0</v>
          </cell>
        </row>
        <row r="4618">
          <cell r="K4618">
            <v>0</v>
          </cell>
        </row>
        <row r="4619">
          <cell r="K4619">
            <v>0</v>
          </cell>
        </row>
        <row r="4620">
          <cell r="K4620">
            <v>0</v>
          </cell>
        </row>
        <row r="4621">
          <cell r="K4621">
            <v>0</v>
          </cell>
        </row>
        <row r="4622">
          <cell r="K4622">
            <v>0</v>
          </cell>
        </row>
        <row r="4623">
          <cell r="K4623">
            <v>0</v>
          </cell>
        </row>
        <row r="4624">
          <cell r="K4624">
            <v>0</v>
          </cell>
        </row>
        <row r="4625">
          <cell r="K4625">
            <v>0</v>
          </cell>
        </row>
        <row r="4626">
          <cell r="K4626">
            <v>0</v>
          </cell>
        </row>
        <row r="4627">
          <cell r="K4627">
            <v>0</v>
          </cell>
        </row>
        <row r="4628">
          <cell r="K4628">
            <v>0</v>
          </cell>
        </row>
        <row r="4629">
          <cell r="K4629">
            <v>0</v>
          </cell>
        </row>
        <row r="4630">
          <cell r="K4630">
            <v>0</v>
          </cell>
        </row>
        <row r="4631">
          <cell r="K4631">
            <v>0</v>
          </cell>
        </row>
        <row r="4632">
          <cell r="K4632">
            <v>0</v>
          </cell>
        </row>
        <row r="4633">
          <cell r="K4633">
            <v>0</v>
          </cell>
        </row>
        <row r="4634">
          <cell r="K4634">
            <v>0</v>
          </cell>
        </row>
        <row r="4635">
          <cell r="K4635">
            <v>0</v>
          </cell>
        </row>
        <row r="4636">
          <cell r="K4636">
            <v>0</v>
          </cell>
        </row>
        <row r="4637">
          <cell r="K4637">
            <v>0</v>
          </cell>
        </row>
        <row r="4638">
          <cell r="K4638">
            <v>0</v>
          </cell>
        </row>
        <row r="4639">
          <cell r="K4639">
            <v>0</v>
          </cell>
        </row>
        <row r="4640">
          <cell r="K4640">
            <v>0</v>
          </cell>
        </row>
        <row r="4641">
          <cell r="K4641">
            <v>0</v>
          </cell>
        </row>
        <row r="4642">
          <cell r="K4642">
            <v>0</v>
          </cell>
        </row>
        <row r="4643">
          <cell r="K4643">
            <v>0</v>
          </cell>
        </row>
        <row r="4644">
          <cell r="K4644">
            <v>0</v>
          </cell>
        </row>
        <row r="4645">
          <cell r="K4645">
            <v>0</v>
          </cell>
        </row>
        <row r="4646">
          <cell r="K4646">
            <v>0</v>
          </cell>
        </row>
        <row r="4647">
          <cell r="K4647">
            <v>0</v>
          </cell>
        </row>
        <row r="4648">
          <cell r="K4648">
            <v>0</v>
          </cell>
        </row>
        <row r="4649">
          <cell r="K4649">
            <v>0</v>
          </cell>
        </row>
        <row r="4650">
          <cell r="K4650">
            <v>0</v>
          </cell>
        </row>
        <row r="4651">
          <cell r="K4651">
            <v>0</v>
          </cell>
        </row>
        <row r="4652">
          <cell r="K4652">
            <v>0</v>
          </cell>
        </row>
        <row r="4653">
          <cell r="K4653">
            <v>0</v>
          </cell>
        </row>
        <row r="4654">
          <cell r="K4654">
            <v>0</v>
          </cell>
        </row>
        <row r="4655">
          <cell r="K4655">
            <v>0</v>
          </cell>
        </row>
        <row r="4656">
          <cell r="K4656">
            <v>0</v>
          </cell>
        </row>
        <row r="4657">
          <cell r="K4657">
            <v>0</v>
          </cell>
        </row>
        <row r="4658">
          <cell r="K4658">
            <v>0</v>
          </cell>
        </row>
        <row r="4659">
          <cell r="K4659">
            <v>0</v>
          </cell>
        </row>
        <row r="4660">
          <cell r="K4660">
            <v>0</v>
          </cell>
        </row>
        <row r="4661">
          <cell r="K4661">
            <v>0</v>
          </cell>
        </row>
        <row r="4662">
          <cell r="K4662">
            <v>0</v>
          </cell>
        </row>
        <row r="4663">
          <cell r="K4663">
            <v>0</v>
          </cell>
        </row>
        <row r="4664">
          <cell r="K4664">
            <v>0</v>
          </cell>
        </row>
        <row r="4665">
          <cell r="K4665">
            <v>0</v>
          </cell>
        </row>
        <row r="4666">
          <cell r="K4666">
            <v>0</v>
          </cell>
        </row>
        <row r="4667">
          <cell r="K4667">
            <v>0</v>
          </cell>
        </row>
        <row r="4668">
          <cell r="K4668">
            <v>0</v>
          </cell>
        </row>
        <row r="4669">
          <cell r="K4669">
            <v>0</v>
          </cell>
        </row>
        <row r="4670">
          <cell r="K4670">
            <v>0</v>
          </cell>
        </row>
        <row r="4671">
          <cell r="K4671">
            <v>0</v>
          </cell>
        </row>
        <row r="4672">
          <cell r="K4672">
            <v>0</v>
          </cell>
        </row>
        <row r="4673">
          <cell r="K4673">
            <v>0</v>
          </cell>
        </row>
        <row r="4674">
          <cell r="K4674">
            <v>0</v>
          </cell>
        </row>
        <row r="4675">
          <cell r="K4675">
            <v>0</v>
          </cell>
        </row>
        <row r="4676">
          <cell r="K4676">
            <v>0</v>
          </cell>
        </row>
        <row r="4677">
          <cell r="K4677">
            <v>0</v>
          </cell>
        </row>
        <row r="4678">
          <cell r="K4678">
            <v>0</v>
          </cell>
        </row>
        <row r="4679">
          <cell r="K4679">
            <v>0</v>
          </cell>
        </row>
        <row r="4680">
          <cell r="K4680">
            <v>0</v>
          </cell>
        </row>
        <row r="4681">
          <cell r="K4681">
            <v>0</v>
          </cell>
        </row>
        <row r="4682">
          <cell r="K4682">
            <v>0</v>
          </cell>
        </row>
        <row r="4683">
          <cell r="K4683">
            <v>0</v>
          </cell>
        </row>
        <row r="4684">
          <cell r="K4684">
            <v>0</v>
          </cell>
        </row>
        <row r="4685">
          <cell r="K4685">
            <v>0</v>
          </cell>
        </row>
        <row r="4686">
          <cell r="K4686">
            <v>0</v>
          </cell>
        </row>
        <row r="4687">
          <cell r="K4687">
            <v>0</v>
          </cell>
        </row>
        <row r="4688">
          <cell r="K4688">
            <v>0</v>
          </cell>
        </row>
        <row r="4689">
          <cell r="K4689">
            <v>0</v>
          </cell>
        </row>
        <row r="4690">
          <cell r="K4690">
            <v>0</v>
          </cell>
        </row>
        <row r="4691">
          <cell r="K4691">
            <v>0</v>
          </cell>
        </row>
        <row r="4692">
          <cell r="K4692">
            <v>0</v>
          </cell>
        </row>
        <row r="4693">
          <cell r="K4693">
            <v>0</v>
          </cell>
        </row>
        <row r="4694">
          <cell r="K4694">
            <v>0</v>
          </cell>
        </row>
        <row r="4695">
          <cell r="K4695">
            <v>0</v>
          </cell>
        </row>
        <row r="4696">
          <cell r="K4696">
            <v>0</v>
          </cell>
        </row>
        <row r="4697">
          <cell r="K4697">
            <v>0</v>
          </cell>
        </row>
        <row r="4698">
          <cell r="K4698">
            <v>0</v>
          </cell>
        </row>
        <row r="4699">
          <cell r="K4699">
            <v>0</v>
          </cell>
        </row>
        <row r="4700">
          <cell r="K4700">
            <v>0</v>
          </cell>
        </row>
        <row r="4701">
          <cell r="K4701">
            <v>0</v>
          </cell>
        </row>
        <row r="4702">
          <cell r="K4702">
            <v>0</v>
          </cell>
        </row>
        <row r="4703">
          <cell r="K4703">
            <v>0</v>
          </cell>
        </row>
        <row r="4704">
          <cell r="K4704">
            <v>0</v>
          </cell>
        </row>
        <row r="4705">
          <cell r="K4705">
            <v>0</v>
          </cell>
        </row>
        <row r="4706">
          <cell r="K4706">
            <v>0</v>
          </cell>
        </row>
        <row r="4707">
          <cell r="K4707">
            <v>0</v>
          </cell>
        </row>
        <row r="4708">
          <cell r="K4708">
            <v>0</v>
          </cell>
        </row>
        <row r="4709">
          <cell r="K4709">
            <v>0</v>
          </cell>
        </row>
        <row r="4710">
          <cell r="K4710">
            <v>0</v>
          </cell>
        </row>
        <row r="4711">
          <cell r="K4711">
            <v>0</v>
          </cell>
        </row>
        <row r="4712">
          <cell r="K4712">
            <v>0</v>
          </cell>
        </row>
        <row r="4713">
          <cell r="K4713">
            <v>0</v>
          </cell>
        </row>
        <row r="4714">
          <cell r="K4714">
            <v>0</v>
          </cell>
        </row>
        <row r="4715">
          <cell r="K4715">
            <v>0</v>
          </cell>
        </row>
        <row r="4716">
          <cell r="K4716">
            <v>0</v>
          </cell>
        </row>
        <row r="4717">
          <cell r="K4717">
            <v>0</v>
          </cell>
        </row>
        <row r="4718">
          <cell r="K4718">
            <v>0</v>
          </cell>
        </row>
        <row r="4719">
          <cell r="K4719">
            <v>0</v>
          </cell>
        </row>
        <row r="4720">
          <cell r="K4720">
            <v>0</v>
          </cell>
        </row>
        <row r="4721">
          <cell r="K4721">
            <v>0</v>
          </cell>
        </row>
        <row r="4722">
          <cell r="K4722">
            <v>0</v>
          </cell>
        </row>
        <row r="4723">
          <cell r="K4723">
            <v>0</v>
          </cell>
        </row>
        <row r="4724">
          <cell r="K4724">
            <v>0</v>
          </cell>
        </row>
        <row r="4725">
          <cell r="K4725">
            <v>0</v>
          </cell>
        </row>
        <row r="4726">
          <cell r="K4726">
            <v>0</v>
          </cell>
        </row>
        <row r="4727">
          <cell r="K4727">
            <v>0</v>
          </cell>
        </row>
        <row r="4728">
          <cell r="K4728">
            <v>0</v>
          </cell>
        </row>
        <row r="4729">
          <cell r="K4729">
            <v>0</v>
          </cell>
        </row>
        <row r="4730">
          <cell r="K4730">
            <v>0</v>
          </cell>
        </row>
        <row r="4731">
          <cell r="K4731">
            <v>0</v>
          </cell>
        </row>
        <row r="4732">
          <cell r="K4732">
            <v>0</v>
          </cell>
        </row>
        <row r="4733">
          <cell r="K4733">
            <v>0</v>
          </cell>
        </row>
        <row r="4734">
          <cell r="K4734">
            <v>0</v>
          </cell>
        </row>
        <row r="4735">
          <cell r="K4735">
            <v>0</v>
          </cell>
        </row>
        <row r="4736">
          <cell r="K4736">
            <v>0</v>
          </cell>
        </row>
        <row r="4737">
          <cell r="K4737">
            <v>0</v>
          </cell>
        </row>
        <row r="4738">
          <cell r="K4738">
            <v>0</v>
          </cell>
        </row>
        <row r="4739">
          <cell r="K4739">
            <v>0</v>
          </cell>
        </row>
        <row r="4740">
          <cell r="K4740">
            <v>0</v>
          </cell>
        </row>
        <row r="4741">
          <cell r="K4741">
            <v>0</v>
          </cell>
        </row>
        <row r="4742">
          <cell r="K4742">
            <v>0</v>
          </cell>
        </row>
        <row r="4743">
          <cell r="K4743">
            <v>0</v>
          </cell>
        </row>
        <row r="4744">
          <cell r="K4744">
            <v>0</v>
          </cell>
        </row>
        <row r="4745">
          <cell r="K4745">
            <v>0</v>
          </cell>
        </row>
        <row r="4746">
          <cell r="K4746">
            <v>0</v>
          </cell>
        </row>
        <row r="4747">
          <cell r="K4747">
            <v>0</v>
          </cell>
        </row>
        <row r="4748">
          <cell r="K4748">
            <v>0</v>
          </cell>
        </row>
        <row r="4749">
          <cell r="K4749">
            <v>0</v>
          </cell>
        </row>
        <row r="4750">
          <cell r="K4750">
            <v>0</v>
          </cell>
        </row>
        <row r="4751">
          <cell r="K4751">
            <v>0</v>
          </cell>
        </row>
        <row r="4752">
          <cell r="K4752">
            <v>0</v>
          </cell>
        </row>
        <row r="4753">
          <cell r="K4753">
            <v>0</v>
          </cell>
        </row>
        <row r="4754">
          <cell r="K4754">
            <v>0</v>
          </cell>
        </row>
        <row r="4755">
          <cell r="K4755">
            <v>0</v>
          </cell>
        </row>
        <row r="4756">
          <cell r="K4756">
            <v>0</v>
          </cell>
        </row>
        <row r="4757">
          <cell r="K4757">
            <v>0</v>
          </cell>
        </row>
        <row r="4758">
          <cell r="K4758">
            <v>0</v>
          </cell>
        </row>
        <row r="4759">
          <cell r="K4759">
            <v>0</v>
          </cell>
        </row>
        <row r="4760">
          <cell r="K4760">
            <v>0</v>
          </cell>
        </row>
        <row r="4761">
          <cell r="K4761">
            <v>0</v>
          </cell>
        </row>
        <row r="4762">
          <cell r="K4762">
            <v>0</v>
          </cell>
        </row>
        <row r="4763">
          <cell r="K4763">
            <v>0</v>
          </cell>
        </row>
        <row r="4764">
          <cell r="K4764">
            <v>0</v>
          </cell>
        </row>
        <row r="4765">
          <cell r="K4765">
            <v>0</v>
          </cell>
        </row>
        <row r="4766">
          <cell r="K4766">
            <v>0</v>
          </cell>
        </row>
        <row r="4767">
          <cell r="K4767">
            <v>0</v>
          </cell>
        </row>
        <row r="4768">
          <cell r="K4768">
            <v>0</v>
          </cell>
        </row>
        <row r="4769">
          <cell r="K4769">
            <v>0</v>
          </cell>
        </row>
        <row r="4770">
          <cell r="K4770">
            <v>0</v>
          </cell>
        </row>
        <row r="4771">
          <cell r="K4771">
            <v>0</v>
          </cell>
        </row>
        <row r="4772">
          <cell r="K4772">
            <v>0</v>
          </cell>
        </row>
        <row r="4773">
          <cell r="K4773">
            <v>0</v>
          </cell>
        </row>
        <row r="4774">
          <cell r="K4774">
            <v>0</v>
          </cell>
        </row>
        <row r="4775">
          <cell r="K4775">
            <v>0</v>
          </cell>
        </row>
        <row r="4776">
          <cell r="K4776">
            <v>0</v>
          </cell>
        </row>
        <row r="4777">
          <cell r="K4777">
            <v>0</v>
          </cell>
        </row>
        <row r="4778">
          <cell r="K4778">
            <v>0</v>
          </cell>
        </row>
        <row r="4779">
          <cell r="K4779">
            <v>0</v>
          </cell>
        </row>
        <row r="4780">
          <cell r="K4780">
            <v>0</v>
          </cell>
        </row>
        <row r="4781">
          <cell r="K4781">
            <v>0</v>
          </cell>
        </row>
        <row r="4782">
          <cell r="K4782">
            <v>0</v>
          </cell>
        </row>
        <row r="4783">
          <cell r="K4783">
            <v>0</v>
          </cell>
        </row>
        <row r="4784">
          <cell r="K4784">
            <v>0</v>
          </cell>
        </row>
        <row r="4785">
          <cell r="K4785">
            <v>0</v>
          </cell>
        </row>
        <row r="4786">
          <cell r="K4786">
            <v>0</v>
          </cell>
        </row>
        <row r="4787">
          <cell r="K4787">
            <v>0</v>
          </cell>
        </row>
        <row r="4788">
          <cell r="K4788">
            <v>0</v>
          </cell>
        </row>
        <row r="4789">
          <cell r="K4789">
            <v>0</v>
          </cell>
        </row>
        <row r="4790">
          <cell r="K4790">
            <v>0</v>
          </cell>
        </row>
        <row r="4791">
          <cell r="K4791">
            <v>0</v>
          </cell>
        </row>
        <row r="4792">
          <cell r="K4792">
            <v>0</v>
          </cell>
        </row>
        <row r="4793">
          <cell r="K4793">
            <v>0</v>
          </cell>
        </row>
        <row r="4794">
          <cell r="K4794">
            <v>0</v>
          </cell>
        </row>
        <row r="4795">
          <cell r="K4795">
            <v>0</v>
          </cell>
        </row>
        <row r="4796">
          <cell r="K4796">
            <v>0</v>
          </cell>
        </row>
        <row r="4797">
          <cell r="K4797">
            <v>0</v>
          </cell>
        </row>
        <row r="4798">
          <cell r="K4798">
            <v>0</v>
          </cell>
        </row>
        <row r="4799">
          <cell r="K4799">
            <v>0</v>
          </cell>
        </row>
        <row r="4800">
          <cell r="K4800">
            <v>0</v>
          </cell>
        </row>
        <row r="4801">
          <cell r="K4801">
            <v>0</v>
          </cell>
        </row>
        <row r="4802">
          <cell r="K4802">
            <v>0</v>
          </cell>
        </row>
        <row r="4803">
          <cell r="K4803">
            <v>0</v>
          </cell>
        </row>
        <row r="4804">
          <cell r="K4804">
            <v>0</v>
          </cell>
        </row>
        <row r="4805">
          <cell r="K4805">
            <v>0</v>
          </cell>
        </row>
        <row r="4806">
          <cell r="K4806">
            <v>0</v>
          </cell>
        </row>
        <row r="4807">
          <cell r="K4807">
            <v>0</v>
          </cell>
        </row>
        <row r="4808">
          <cell r="K4808">
            <v>0</v>
          </cell>
        </row>
        <row r="4809">
          <cell r="K4809">
            <v>0</v>
          </cell>
        </row>
        <row r="4810">
          <cell r="K4810">
            <v>0</v>
          </cell>
        </row>
        <row r="4811">
          <cell r="K4811">
            <v>0</v>
          </cell>
        </row>
        <row r="4812">
          <cell r="K4812">
            <v>0</v>
          </cell>
        </row>
        <row r="4813">
          <cell r="K4813">
            <v>0</v>
          </cell>
        </row>
        <row r="4814">
          <cell r="K4814">
            <v>0</v>
          </cell>
        </row>
        <row r="4815">
          <cell r="K4815">
            <v>0</v>
          </cell>
        </row>
        <row r="4816">
          <cell r="K4816">
            <v>0</v>
          </cell>
        </row>
        <row r="4817">
          <cell r="K4817">
            <v>0</v>
          </cell>
        </row>
        <row r="4818">
          <cell r="K4818">
            <v>0</v>
          </cell>
        </row>
        <row r="4819">
          <cell r="K4819">
            <v>0</v>
          </cell>
        </row>
        <row r="4820">
          <cell r="K4820">
            <v>0</v>
          </cell>
        </row>
        <row r="4821">
          <cell r="K4821">
            <v>0</v>
          </cell>
        </row>
        <row r="4822">
          <cell r="K4822">
            <v>0</v>
          </cell>
        </row>
        <row r="4823">
          <cell r="K4823">
            <v>0</v>
          </cell>
        </row>
        <row r="4824">
          <cell r="K4824">
            <v>0</v>
          </cell>
        </row>
        <row r="4825">
          <cell r="K4825">
            <v>0</v>
          </cell>
        </row>
        <row r="4826">
          <cell r="K4826">
            <v>0</v>
          </cell>
        </row>
        <row r="4827">
          <cell r="K4827">
            <v>0</v>
          </cell>
        </row>
        <row r="4828">
          <cell r="K4828">
            <v>0</v>
          </cell>
        </row>
        <row r="4829">
          <cell r="K4829">
            <v>0</v>
          </cell>
        </row>
        <row r="4830">
          <cell r="K4830">
            <v>0</v>
          </cell>
        </row>
        <row r="4831">
          <cell r="K4831">
            <v>0</v>
          </cell>
        </row>
        <row r="4832">
          <cell r="K4832">
            <v>0</v>
          </cell>
        </row>
        <row r="4833">
          <cell r="K4833">
            <v>0</v>
          </cell>
        </row>
        <row r="4834">
          <cell r="K4834">
            <v>0</v>
          </cell>
        </row>
        <row r="4835">
          <cell r="K4835">
            <v>0</v>
          </cell>
        </row>
        <row r="4836">
          <cell r="K4836">
            <v>0</v>
          </cell>
        </row>
        <row r="4837">
          <cell r="K4837">
            <v>0</v>
          </cell>
        </row>
        <row r="4838">
          <cell r="K4838">
            <v>0</v>
          </cell>
        </row>
        <row r="4839">
          <cell r="K4839">
            <v>0</v>
          </cell>
        </row>
        <row r="4840">
          <cell r="K4840">
            <v>0</v>
          </cell>
        </row>
        <row r="4841">
          <cell r="K4841">
            <v>0</v>
          </cell>
        </row>
        <row r="4842">
          <cell r="K4842">
            <v>0</v>
          </cell>
        </row>
        <row r="4843">
          <cell r="K4843">
            <v>0</v>
          </cell>
        </row>
        <row r="4844">
          <cell r="K4844">
            <v>0</v>
          </cell>
        </row>
        <row r="4845">
          <cell r="K4845">
            <v>0</v>
          </cell>
        </row>
        <row r="4846">
          <cell r="K4846">
            <v>0</v>
          </cell>
        </row>
        <row r="4847">
          <cell r="K4847">
            <v>0</v>
          </cell>
        </row>
        <row r="4848">
          <cell r="K4848">
            <v>0</v>
          </cell>
        </row>
        <row r="4849">
          <cell r="K4849">
            <v>0</v>
          </cell>
        </row>
        <row r="4850">
          <cell r="K4850">
            <v>0</v>
          </cell>
        </row>
        <row r="4851">
          <cell r="K4851">
            <v>0</v>
          </cell>
        </row>
        <row r="4852">
          <cell r="K4852">
            <v>0</v>
          </cell>
        </row>
        <row r="4853">
          <cell r="K4853">
            <v>0</v>
          </cell>
        </row>
        <row r="4854">
          <cell r="K4854">
            <v>0</v>
          </cell>
        </row>
        <row r="4855">
          <cell r="K4855">
            <v>0</v>
          </cell>
        </row>
        <row r="4856">
          <cell r="K4856">
            <v>0</v>
          </cell>
        </row>
        <row r="4857">
          <cell r="K4857">
            <v>0</v>
          </cell>
        </row>
        <row r="4858">
          <cell r="K4858">
            <v>0</v>
          </cell>
        </row>
        <row r="4859">
          <cell r="K4859">
            <v>0</v>
          </cell>
        </row>
        <row r="4860">
          <cell r="K4860">
            <v>0</v>
          </cell>
        </row>
        <row r="4861">
          <cell r="K4861">
            <v>0</v>
          </cell>
        </row>
        <row r="4862">
          <cell r="K4862">
            <v>0</v>
          </cell>
        </row>
        <row r="4863">
          <cell r="K4863">
            <v>0</v>
          </cell>
        </row>
        <row r="4864">
          <cell r="K4864">
            <v>0</v>
          </cell>
        </row>
        <row r="4865">
          <cell r="K4865">
            <v>0</v>
          </cell>
        </row>
        <row r="4866">
          <cell r="K4866">
            <v>0</v>
          </cell>
        </row>
        <row r="4867">
          <cell r="K4867">
            <v>0</v>
          </cell>
        </row>
        <row r="4868">
          <cell r="K4868">
            <v>0</v>
          </cell>
        </row>
        <row r="4869">
          <cell r="K4869">
            <v>0</v>
          </cell>
        </row>
        <row r="4870">
          <cell r="K4870">
            <v>0</v>
          </cell>
        </row>
        <row r="4871">
          <cell r="K4871">
            <v>0</v>
          </cell>
        </row>
        <row r="4872">
          <cell r="K4872">
            <v>0</v>
          </cell>
        </row>
        <row r="4873">
          <cell r="K4873">
            <v>0</v>
          </cell>
        </row>
        <row r="4874">
          <cell r="K4874">
            <v>0</v>
          </cell>
        </row>
        <row r="4875">
          <cell r="K4875">
            <v>0</v>
          </cell>
        </row>
        <row r="4876">
          <cell r="K4876">
            <v>0</v>
          </cell>
        </row>
        <row r="4877">
          <cell r="K4877">
            <v>0</v>
          </cell>
        </row>
        <row r="4878">
          <cell r="K4878">
            <v>0</v>
          </cell>
        </row>
        <row r="4879">
          <cell r="K4879">
            <v>0</v>
          </cell>
        </row>
        <row r="4880">
          <cell r="K4880">
            <v>0</v>
          </cell>
        </row>
        <row r="4881">
          <cell r="K4881">
            <v>0</v>
          </cell>
        </row>
        <row r="4882">
          <cell r="K4882">
            <v>0</v>
          </cell>
        </row>
        <row r="4883">
          <cell r="K4883">
            <v>0</v>
          </cell>
        </row>
        <row r="4884">
          <cell r="K4884">
            <v>0</v>
          </cell>
        </row>
        <row r="4885">
          <cell r="K4885">
            <v>0</v>
          </cell>
        </row>
        <row r="4886">
          <cell r="K4886">
            <v>0</v>
          </cell>
        </row>
        <row r="4887">
          <cell r="K4887">
            <v>0</v>
          </cell>
        </row>
        <row r="4888">
          <cell r="K4888">
            <v>0</v>
          </cell>
        </row>
        <row r="4889">
          <cell r="K4889">
            <v>0</v>
          </cell>
        </row>
        <row r="4890">
          <cell r="K4890">
            <v>0</v>
          </cell>
        </row>
        <row r="4891">
          <cell r="K4891">
            <v>0</v>
          </cell>
        </row>
        <row r="4892">
          <cell r="K4892">
            <v>0</v>
          </cell>
        </row>
        <row r="4893">
          <cell r="K4893">
            <v>0</v>
          </cell>
        </row>
        <row r="4894">
          <cell r="K4894">
            <v>0</v>
          </cell>
        </row>
        <row r="4895">
          <cell r="K4895">
            <v>0</v>
          </cell>
        </row>
        <row r="4896">
          <cell r="K4896">
            <v>0</v>
          </cell>
        </row>
        <row r="4897">
          <cell r="K4897">
            <v>0</v>
          </cell>
        </row>
        <row r="4898">
          <cell r="K4898">
            <v>0</v>
          </cell>
        </row>
        <row r="4899">
          <cell r="K4899">
            <v>0</v>
          </cell>
        </row>
        <row r="4900">
          <cell r="K4900">
            <v>0</v>
          </cell>
        </row>
        <row r="4901">
          <cell r="K4901">
            <v>0</v>
          </cell>
        </row>
        <row r="4902">
          <cell r="K4902">
            <v>0</v>
          </cell>
        </row>
        <row r="4903">
          <cell r="K4903">
            <v>0</v>
          </cell>
        </row>
        <row r="4904">
          <cell r="K4904">
            <v>0</v>
          </cell>
        </row>
        <row r="4905">
          <cell r="K4905">
            <v>0</v>
          </cell>
        </row>
        <row r="4906">
          <cell r="K4906">
            <v>0</v>
          </cell>
        </row>
        <row r="4907">
          <cell r="K4907">
            <v>0</v>
          </cell>
        </row>
        <row r="4908">
          <cell r="K4908">
            <v>0</v>
          </cell>
        </row>
        <row r="4909">
          <cell r="K4909">
            <v>0</v>
          </cell>
        </row>
        <row r="4910">
          <cell r="K4910">
            <v>0</v>
          </cell>
        </row>
        <row r="4911">
          <cell r="K4911">
            <v>0</v>
          </cell>
        </row>
        <row r="4912">
          <cell r="K4912">
            <v>0</v>
          </cell>
        </row>
        <row r="4913">
          <cell r="K4913">
            <v>0</v>
          </cell>
        </row>
        <row r="4914">
          <cell r="K4914">
            <v>0</v>
          </cell>
        </row>
        <row r="4915">
          <cell r="K4915">
            <v>0</v>
          </cell>
        </row>
        <row r="4916">
          <cell r="K4916">
            <v>0</v>
          </cell>
        </row>
        <row r="4917">
          <cell r="K4917">
            <v>0</v>
          </cell>
        </row>
        <row r="4918">
          <cell r="K4918">
            <v>0</v>
          </cell>
        </row>
        <row r="4919">
          <cell r="K4919">
            <v>0</v>
          </cell>
        </row>
        <row r="4920">
          <cell r="K4920">
            <v>0</v>
          </cell>
        </row>
        <row r="4921">
          <cell r="K4921">
            <v>0</v>
          </cell>
        </row>
        <row r="4922">
          <cell r="K4922">
            <v>0</v>
          </cell>
        </row>
        <row r="4923">
          <cell r="K4923">
            <v>0</v>
          </cell>
        </row>
        <row r="4924">
          <cell r="K4924">
            <v>0</v>
          </cell>
        </row>
        <row r="4925">
          <cell r="K4925">
            <v>0</v>
          </cell>
        </row>
        <row r="4926">
          <cell r="K4926">
            <v>0</v>
          </cell>
        </row>
        <row r="4927">
          <cell r="K4927">
            <v>0</v>
          </cell>
        </row>
        <row r="4928">
          <cell r="K4928">
            <v>0</v>
          </cell>
        </row>
        <row r="4929">
          <cell r="K4929">
            <v>0</v>
          </cell>
        </row>
        <row r="4930">
          <cell r="K4930">
            <v>0</v>
          </cell>
        </row>
        <row r="4931">
          <cell r="K4931">
            <v>0</v>
          </cell>
        </row>
        <row r="4932">
          <cell r="K4932">
            <v>0</v>
          </cell>
        </row>
        <row r="4933">
          <cell r="K4933">
            <v>0</v>
          </cell>
        </row>
        <row r="4934">
          <cell r="K4934">
            <v>0</v>
          </cell>
        </row>
        <row r="4935">
          <cell r="K4935">
            <v>0</v>
          </cell>
        </row>
        <row r="4936">
          <cell r="K4936">
            <v>0</v>
          </cell>
        </row>
        <row r="4937">
          <cell r="K4937">
            <v>0</v>
          </cell>
        </row>
        <row r="4938">
          <cell r="K4938">
            <v>0</v>
          </cell>
        </row>
        <row r="4939">
          <cell r="K4939">
            <v>0</v>
          </cell>
        </row>
        <row r="4940">
          <cell r="K4940">
            <v>0</v>
          </cell>
        </row>
        <row r="4941">
          <cell r="K4941">
            <v>0</v>
          </cell>
        </row>
        <row r="4942">
          <cell r="K4942">
            <v>0</v>
          </cell>
        </row>
        <row r="4943">
          <cell r="K4943">
            <v>0</v>
          </cell>
        </row>
        <row r="4944">
          <cell r="K4944">
            <v>0</v>
          </cell>
        </row>
        <row r="4945">
          <cell r="K4945">
            <v>0</v>
          </cell>
        </row>
        <row r="4946">
          <cell r="K4946">
            <v>0</v>
          </cell>
        </row>
        <row r="4947">
          <cell r="K4947">
            <v>0</v>
          </cell>
        </row>
        <row r="4948">
          <cell r="K4948">
            <v>0</v>
          </cell>
        </row>
        <row r="4949">
          <cell r="K4949">
            <v>0</v>
          </cell>
        </row>
        <row r="4950">
          <cell r="K4950">
            <v>0</v>
          </cell>
        </row>
        <row r="4951">
          <cell r="K4951">
            <v>0</v>
          </cell>
        </row>
        <row r="4952">
          <cell r="K4952">
            <v>0</v>
          </cell>
        </row>
        <row r="4953">
          <cell r="K4953">
            <v>0</v>
          </cell>
        </row>
        <row r="4954">
          <cell r="K4954">
            <v>0</v>
          </cell>
        </row>
        <row r="4955">
          <cell r="K4955">
            <v>0</v>
          </cell>
        </row>
        <row r="4956">
          <cell r="K4956">
            <v>0</v>
          </cell>
        </row>
        <row r="4957">
          <cell r="K4957">
            <v>0</v>
          </cell>
        </row>
        <row r="4958">
          <cell r="K4958">
            <v>0</v>
          </cell>
        </row>
        <row r="4959">
          <cell r="K4959">
            <v>0</v>
          </cell>
        </row>
        <row r="4960">
          <cell r="K4960">
            <v>0</v>
          </cell>
        </row>
        <row r="4961">
          <cell r="K4961">
            <v>0</v>
          </cell>
        </row>
        <row r="4962">
          <cell r="K4962">
            <v>0</v>
          </cell>
        </row>
        <row r="4963">
          <cell r="K4963">
            <v>0</v>
          </cell>
        </row>
        <row r="4964">
          <cell r="K4964">
            <v>0</v>
          </cell>
        </row>
        <row r="4965">
          <cell r="K4965">
            <v>0</v>
          </cell>
        </row>
        <row r="4966">
          <cell r="K4966">
            <v>0</v>
          </cell>
        </row>
        <row r="4967">
          <cell r="K4967">
            <v>0</v>
          </cell>
        </row>
        <row r="4968">
          <cell r="K4968">
            <v>0</v>
          </cell>
        </row>
        <row r="4969">
          <cell r="K4969">
            <v>0</v>
          </cell>
        </row>
        <row r="4970">
          <cell r="K4970">
            <v>0</v>
          </cell>
        </row>
        <row r="4971">
          <cell r="K4971">
            <v>0</v>
          </cell>
        </row>
        <row r="4972">
          <cell r="K4972">
            <v>0</v>
          </cell>
        </row>
        <row r="4973">
          <cell r="K4973">
            <v>0</v>
          </cell>
        </row>
        <row r="4974">
          <cell r="K4974">
            <v>0</v>
          </cell>
        </row>
        <row r="4975">
          <cell r="K4975">
            <v>0</v>
          </cell>
        </row>
        <row r="4976">
          <cell r="K4976">
            <v>0</v>
          </cell>
        </row>
        <row r="4977">
          <cell r="K4977">
            <v>0</v>
          </cell>
        </row>
        <row r="4978">
          <cell r="K4978">
            <v>0</v>
          </cell>
        </row>
        <row r="4979">
          <cell r="K4979">
            <v>0</v>
          </cell>
        </row>
        <row r="4980">
          <cell r="K4980">
            <v>0</v>
          </cell>
        </row>
        <row r="4981">
          <cell r="K4981">
            <v>0</v>
          </cell>
        </row>
        <row r="4982">
          <cell r="K4982">
            <v>0</v>
          </cell>
        </row>
        <row r="4983">
          <cell r="K4983">
            <v>0</v>
          </cell>
        </row>
        <row r="4984">
          <cell r="K4984">
            <v>0</v>
          </cell>
        </row>
        <row r="4985">
          <cell r="K4985">
            <v>0</v>
          </cell>
        </row>
        <row r="4986">
          <cell r="K4986">
            <v>0</v>
          </cell>
        </row>
        <row r="4987">
          <cell r="K4987">
            <v>0</v>
          </cell>
        </row>
        <row r="4988">
          <cell r="K4988">
            <v>0</v>
          </cell>
        </row>
        <row r="4989">
          <cell r="K4989">
            <v>0</v>
          </cell>
        </row>
        <row r="4990">
          <cell r="K4990">
            <v>0</v>
          </cell>
        </row>
        <row r="4991">
          <cell r="K4991">
            <v>0</v>
          </cell>
        </row>
        <row r="4992">
          <cell r="K4992">
            <v>0</v>
          </cell>
        </row>
        <row r="4993">
          <cell r="K4993">
            <v>0</v>
          </cell>
        </row>
        <row r="4994">
          <cell r="K4994">
            <v>0</v>
          </cell>
        </row>
        <row r="4995">
          <cell r="K4995">
            <v>0</v>
          </cell>
        </row>
        <row r="4996">
          <cell r="K4996">
            <v>0</v>
          </cell>
        </row>
        <row r="4997">
          <cell r="K4997">
            <v>0</v>
          </cell>
        </row>
        <row r="4998">
          <cell r="K4998">
            <v>0</v>
          </cell>
        </row>
        <row r="4999">
          <cell r="K4999">
            <v>0</v>
          </cell>
        </row>
        <row r="5000">
          <cell r="K5000">
            <v>0</v>
          </cell>
        </row>
        <row r="5001">
          <cell r="K5001">
            <v>0</v>
          </cell>
        </row>
        <row r="5002">
          <cell r="K5002">
            <v>0</v>
          </cell>
        </row>
        <row r="5003">
          <cell r="K5003">
            <v>0</v>
          </cell>
        </row>
        <row r="5004">
          <cell r="K5004">
            <v>0</v>
          </cell>
        </row>
        <row r="5005">
          <cell r="K5005">
            <v>0</v>
          </cell>
        </row>
        <row r="5006">
          <cell r="K5006">
            <v>0</v>
          </cell>
        </row>
        <row r="5007">
          <cell r="K5007">
            <v>0</v>
          </cell>
        </row>
        <row r="5008">
          <cell r="K5008">
            <v>0</v>
          </cell>
        </row>
        <row r="5009">
          <cell r="K5009">
            <v>0</v>
          </cell>
        </row>
        <row r="5010">
          <cell r="K5010">
            <v>0</v>
          </cell>
        </row>
        <row r="5011">
          <cell r="K5011">
            <v>0</v>
          </cell>
        </row>
        <row r="5012">
          <cell r="K5012">
            <v>0</v>
          </cell>
        </row>
        <row r="5013">
          <cell r="K5013">
            <v>0</v>
          </cell>
        </row>
        <row r="5014">
          <cell r="K5014">
            <v>0</v>
          </cell>
        </row>
        <row r="5015">
          <cell r="K5015">
            <v>0</v>
          </cell>
        </row>
        <row r="5016">
          <cell r="K5016">
            <v>0</v>
          </cell>
        </row>
        <row r="5017">
          <cell r="K5017">
            <v>0</v>
          </cell>
        </row>
        <row r="5018">
          <cell r="K5018">
            <v>0</v>
          </cell>
        </row>
        <row r="5019">
          <cell r="K5019">
            <v>0</v>
          </cell>
        </row>
        <row r="5020">
          <cell r="K5020">
            <v>0</v>
          </cell>
        </row>
        <row r="5021">
          <cell r="K5021">
            <v>0</v>
          </cell>
        </row>
        <row r="5022">
          <cell r="K5022">
            <v>0</v>
          </cell>
        </row>
        <row r="5023">
          <cell r="K5023">
            <v>0</v>
          </cell>
        </row>
        <row r="5024">
          <cell r="K5024">
            <v>0</v>
          </cell>
        </row>
        <row r="5025">
          <cell r="K5025">
            <v>0</v>
          </cell>
        </row>
        <row r="5026">
          <cell r="K5026">
            <v>0</v>
          </cell>
        </row>
        <row r="5027">
          <cell r="K5027">
            <v>0</v>
          </cell>
        </row>
        <row r="5028">
          <cell r="K5028">
            <v>0</v>
          </cell>
        </row>
        <row r="5029">
          <cell r="K5029">
            <v>0</v>
          </cell>
        </row>
        <row r="5030">
          <cell r="K5030">
            <v>0</v>
          </cell>
        </row>
        <row r="5031">
          <cell r="K5031">
            <v>0</v>
          </cell>
        </row>
        <row r="5032">
          <cell r="K5032">
            <v>0</v>
          </cell>
        </row>
        <row r="5033">
          <cell r="K5033">
            <v>0</v>
          </cell>
        </row>
        <row r="5034">
          <cell r="K5034">
            <v>0</v>
          </cell>
        </row>
        <row r="5035">
          <cell r="K5035">
            <v>0</v>
          </cell>
        </row>
        <row r="5036">
          <cell r="K5036">
            <v>0</v>
          </cell>
        </row>
        <row r="5037">
          <cell r="K5037">
            <v>0</v>
          </cell>
        </row>
        <row r="5038">
          <cell r="K5038">
            <v>0</v>
          </cell>
        </row>
        <row r="5039">
          <cell r="K5039">
            <v>0</v>
          </cell>
        </row>
        <row r="5040">
          <cell r="K5040">
            <v>0</v>
          </cell>
        </row>
        <row r="5041">
          <cell r="K5041">
            <v>0</v>
          </cell>
        </row>
        <row r="5042">
          <cell r="K5042">
            <v>0</v>
          </cell>
        </row>
        <row r="5043">
          <cell r="K5043">
            <v>0</v>
          </cell>
        </row>
        <row r="5044">
          <cell r="K5044">
            <v>0</v>
          </cell>
        </row>
        <row r="5045">
          <cell r="K5045">
            <v>0</v>
          </cell>
        </row>
        <row r="5046">
          <cell r="K5046">
            <v>0</v>
          </cell>
        </row>
        <row r="5047">
          <cell r="K5047">
            <v>0</v>
          </cell>
        </row>
        <row r="5048">
          <cell r="K5048">
            <v>0</v>
          </cell>
        </row>
        <row r="5049">
          <cell r="K5049">
            <v>0</v>
          </cell>
        </row>
        <row r="5050">
          <cell r="K5050">
            <v>0</v>
          </cell>
        </row>
        <row r="5051">
          <cell r="K5051">
            <v>0</v>
          </cell>
        </row>
        <row r="5052">
          <cell r="K5052">
            <v>0</v>
          </cell>
        </row>
        <row r="5053">
          <cell r="K5053">
            <v>0</v>
          </cell>
        </row>
        <row r="5054">
          <cell r="K5054">
            <v>0</v>
          </cell>
        </row>
        <row r="5055">
          <cell r="K5055">
            <v>0</v>
          </cell>
        </row>
        <row r="5056">
          <cell r="K5056">
            <v>0</v>
          </cell>
        </row>
        <row r="5057">
          <cell r="K5057">
            <v>0</v>
          </cell>
        </row>
        <row r="5058">
          <cell r="K5058">
            <v>0</v>
          </cell>
        </row>
        <row r="5059">
          <cell r="K5059">
            <v>0</v>
          </cell>
        </row>
        <row r="5060">
          <cell r="K5060">
            <v>0</v>
          </cell>
        </row>
        <row r="5061">
          <cell r="K5061">
            <v>0</v>
          </cell>
        </row>
        <row r="5062">
          <cell r="K5062">
            <v>0</v>
          </cell>
        </row>
        <row r="5063">
          <cell r="K5063">
            <v>0</v>
          </cell>
        </row>
        <row r="5064">
          <cell r="K5064">
            <v>0</v>
          </cell>
        </row>
        <row r="5065">
          <cell r="K5065">
            <v>0</v>
          </cell>
        </row>
        <row r="5066">
          <cell r="K5066">
            <v>0</v>
          </cell>
        </row>
        <row r="5067">
          <cell r="K5067">
            <v>0</v>
          </cell>
        </row>
        <row r="5068">
          <cell r="K5068">
            <v>0</v>
          </cell>
        </row>
        <row r="5069">
          <cell r="K5069">
            <v>0</v>
          </cell>
        </row>
        <row r="5070">
          <cell r="K5070">
            <v>0</v>
          </cell>
        </row>
        <row r="5071">
          <cell r="K5071">
            <v>0</v>
          </cell>
        </row>
        <row r="5072">
          <cell r="K5072">
            <v>0</v>
          </cell>
        </row>
        <row r="5073">
          <cell r="K5073">
            <v>0</v>
          </cell>
        </row>
        <row r="5074">
          <cell r="K5074">
            <v>0</v>
          </cell>
        </row>
        <row r="5075">
          <cell r="K5075">
            <v>0</v>
          </cell>
        </row>
        <row r="5076">
          <cell r="K5076">
            <v>0</v>
          </cell>
        </row>
        <row r="5077">
          <cell r="K5077">
            <v>0</v>
          </cell>
        </row>
        <row r="5078">
          <cell r="K5078">
            <v>0</v>
          </cell>
        </row>
        <row r="5079">
          <cell r="K5079">
            <v>0</v>
          </cell>
        </row>
        <row r="5080">
          <cell r="K5080">
            <v>0</v>
          </cell>
        </row>
        <row r="5081">
          <cell r="K5081">
            <v>0</v>
          </cell>
        </row>
        <row r="5082">
          <cell r="K5082">
            <v>0</v>
          </cell>
        </row>
        <row r="5083">
          <cell r="K5083">
            <v>0</v>
          </cell>
        </row>
        <row r="5084">
          <cell r="K5084">
            <v>0</v>
          </cell>
        </row>
        <row r="5085">
          <cell r="K5085">
            <v>0</v>
          </cell>
        </row>
        <row r="5086">
          <cell r="K5086">
            <v>0</v>
          </cell>
        </row>
        <row r="5087">
          <cell r="K5087">
            <v>0</v>
          </cell>
        </row>
        <row r="5088">
          <cell r="K5088">
            <v>0</v>
          </cell>
        </row>
        <row r="5089">
          <cell r="K5089">
            <v>0</v>
          </cell>
        </row>
        <row r="5090">
          <cell r="K5090">
            <v>0</v>
          </cell>
        </row>
        <row r="5091">
          <cell r="K5091">
            <v>0</v>
          </cell>
        </row>
        <row r="5092">
          <cell r="K5092">
            <v>0</v>
          </cell>
        </row>
        <row r="5093">
          <cell r="K5093">
            <v>0</v>
          </cell>
        </row>
        <row r="5094">
          <cell r="K5094">
            <v>0</v>
          </cell>
        </row>
        <row r="5095">
          <cell r="K5095">
            <v>0</v>
          </cell>
        </row>
        <row r="5096">
          <cell r="K5096">
            <v>0</v>
          </cell>
        </row>
        <row r="5097">
          <cell r="K5097">
            <v>0</v>
          </cell>
        </row>
        <row r="5098">
          <cell r="K5098">
            <v>0</v>
          </cell>
        </row>
        <row r="5099">
          <cell r="K5099">
            <v>0</v>
          </cell>
        </row>
        <row r="5100">
          <cell r="K5100">
            <v>0</v>
          </cell>
        </row>
        <row r="5101">
          <cell r="K5101">
            <v>0</v>
          </cell>
        </row>
        <row r="5102">
          <cell r="K5102">
            <v>0</v>
          </cell>
        </row>
        <row r="5103">
          <cell r="K5103">
            <v>0</v>
          </cell>
        </row>
        <row r="5104">
          <cell r="K5104">
            <v>0</v>
          </cell>
        </row>
        <row r="5105">
          <cell r="K5105">
            <v>0</v>
          </cell>
        </row>
        <row r="5106">
          <cell r="K5106">
            <v>0</v>
          </cell>
        </row>
        <row r="5107">
          <cell r="K5107">
            <v>0</v>
          </cell>
        </row>
        <row r="5108">
          <cell r="K5108">
            <v>0</v>
          </cell>
        </row>
        <row r="5109">
          <cell r="K5109">
            <v>0</v>
          </cell>
        </row>
        <row r="5110">
          <cell r="K5110">
            <v>0</v>
          </cell>
        </row>
        <row r="5111">
          <cell r="K5111">
            <v>0</v>
          </cell>
        </row>
        <row r="5112">
          <cell r="K5112">
            <v>0</v>
          </cell>
        </row>
        <row r="5113">
          <cell r="K5113">
            <v>0</v>
          </cell>
        </row>
        <row r="5114">
          <cell r="K5114">
            <v>0</v>
          </cell>
        </row>
        <row r="5115">
          <cell r="K5115">
            <v>0</v>
          </cell>
        </row>
        <row r="5116">
          <cell r="K5116">
            <v>0</v>
          </cell>
        </row>
        <row r="5117">
          <cell r="K5117">
            <v>0</v>
          </cell>
        </row>
        <row r="5118">
          <cell r="K5118">
            <v>0</v>
          </cell>
        </row>
        <row r="5119">
          <cell r="K5119">
            <v>0</v>
          </cell>
        </row>
        <row r="5120">
          <cell r="K5120">
            <v>0</v>
          </cell>
        </row>
        <row r="5121">
          <cell r="K5121">
            <v>0</v>
          </cell>
        </row>
        <row r="5122">
          <cell r="K5122">
            <v>0</v>
          </cell>
        </row>
        <row r="5123">
          <cell r="K5123">
            <v>0</v>
          </cell>
        </row>
        <row r="5124">
          <cell r="K5124">
            <v>0</v>
          </cell>
        </row>
        <row r="5125">
          <cell r="K5125">
            <v>0</v>
          </cell>
        </row>
        <row r="5126">
          <cell r="K5126">
            <v>0</v>
          </cell>
        </row>
        <row r="5127">
          <cell r="K5127">
            <v>0</v>
          </cell>
        </row>
        <row r="5128">
          <cell r="K5128">
            <v>0</v>
          </cell>
        </row>
        <row r="5129">
          <cell r="K5129">
            <v>0</v>
          </cell>
        </row>
        <row r="5130">
          <cell r="K5130">
            <v>0</v>
          </cell>
        </row>
        <row r="5131">
          <cell r="K5131">
            <v>0</v>
          </cell>
        </row>
        <row r="5132">
          <cell r="K5132">
            <v>0</v>
          </cell>
        </row>
        <row r="5133">
          <cell r="K5133">
            <v>0</v>
          </cell>
        </row>
        <row r="5134">
          <cell r="K5134">
            <v>0</v>
          </cell>
        </row>
        <row r="5135">
          <cell r="K5135">
            <v>0</v>
          </cell>
        </row>
        <row r="5136">
          <cell r="K5136">
            <v>0</v>
          </cell>
        </row>
        <row r="5137">
          <cell r="K5137">
            <v>0</v>
          </cell>
        </row>
        <row r="5138">
          <cell r="K5138">
            <v>0</v>
          </cell>
        </row>
        <row r="5139">
          <cell r="K5139">
            <v>0</v>
          </cell>
        </row>
        <row r="5140">
          <cell r="K5140">
            <v>0</v>
          </cell>
        </row>
        <row r="5141">
          <cell r="K5141">
            <v>0</v>
          </cell>
        </row>
        <row r="5142">
          <cell r="K5142">
            <v>0</v>
          </cell>
        </row>
        <row r="5143">
          <cell r="K5143">
            <v>0</v>
          </cell>
        </row>
        <row r="5144">
          <cell r="K5144">
            <v>0</v>
          </cell>
        </row>
        <row r="5145">
          <cell r="K5145">
            <v>0</v>
          </cell>
        </row>
        <row r="5146">
          <cell r="K5146">
            <v>0</v>
          </cell>
        </row>
        <row r="5147">
          <cell r="K5147">
            <v>0</v>
          </cell>
        </row>
        <row r="5148">
          <cell r="K5148">
            <v>0</v>
          </cell>
        </row>
        <row r="5149">
          <cell r="K5149">
            <v>0</v>
          </cell>
        </row>
        <row r="5150">
          <cell r="K5150">
            <v>0</v>
          </cell>
        </row>
        <row r="5151">
          <cell r="K5151">
            <v>0</v>
          </cell>
        </row>
        <row r="5152">
          <cell r="K5152">
            <v>0</v>
          </cell>
        </row>
        <row r="5153">
          <cell r="K5153">
            <v>0</v>
          </cell>
        </row>
        <row r="5154">
          <cell r="K5154">
            <v>0</v>
          </cell>
        </row>
        <row r="5155">
          <cell r="K5155">
            <v>0</v>
          </cell>
        </row>
        <row r="5156">
          <cell r="K5156">
            <v>0</v>
          </cell>
        </row>
        <row r="5157">
          <cell r="K5157">
            <v>0</v>
          </cell>
        </row>
        <row r="5158">
          <cell r="K5158">
            <v>0</v>
          </cell>
        </row>
        <row r="5159">
          <cell r="K5159">
            <v>0</v>
          </cell>
        </row>
        <row r="5160">
          <cell r="K5160">
            <v>0</v>
          </cell>
        </row>
        <row r="5161">
          <cell r="K5161">
            <v>0</v>
          </cell>
        </row>
        <row r="5162">
          <cell r="K5162">
            <v>0</v>
          </cell>
        </row>
        <row r="5163">
          <cell r="K5163">
            <v>0</v>
          </cell>
        </row>
        <row r="5164">
          <cell r="K5164">
            <v>0</v>
          </cell>
        </row>
        <row r="5165">
          <cell r="K5165">
            <v>0</v>
          </cell>
        </row>
        <row r="5166">
          <cell r="K5166">
            <v>0</v>
          </cell>
        </row>
        <row r="5167">
          <cell r="K5167">
            <v>0</v>
          </cell>
        </row>
        <row r="5168">
          <cell r="K5168">
            <v>0</v>
          </cell>
        </row>
        <row r="5169">
          <cell r="K5169">
            <v>0</v>
          </cell>
        </row>
        <row r="5170">
          <cell r="K5170">
            <v>0</v>
          </cell>
        </row>
        <row r="5171">
          <cell r="K5171">
            <v>0</v>
          </cell>
        </row>
        <row r="5172">
          <cell r="K5172">
            <v>0</v>
          </cell>
        </row>
        <row r="5173">
          <cell r="K5173">
            <v>0</v>
          </cell>
        </row>
        <row r="5174">
          <cell r="K5174">
            <v>0</v>
          </cell>
        </row>
        <row r="5175">
          <cell r="K5175">
            <v>0</v>
          </cell>
        </row>
        <row r="5176">
          <cell r="K5176">
            <v>0</v>
          </cell>
        </row>
        <row r="5177">
          <cell r="K5177">
            <v>0</v>
          </cell>
        </row>
        <row r="5178">
          <cell r="K5178">
            <v>0</v>
          </cell>
        </row>
        <row r="5179">
          <cell r="K5179">
            <v>0</v>
          </cell>
        </row>
        <row r="5180">
          <cell r="K5180">
            <v>0</v>
          </cell>
        </row>
        <row r="5181">
          <cell r="K5181">
            <v>0</v>
          </cell>
        </row>
        <row r="5182">
          <cell r="K5182">
            <v>0</v>
          </cell>
        </row>
        <row r="5183">
          <cell r="K5183">
            <v>0</v>
          </cell>
        </row>
        <row r="5184">
          <cell r="K5184">
            <v>0</v>
          </cell>
        </row>
        <row r="5185">
          <cell r="K5185">
            <v>0</v>
          </cell>
        </row>
        <row r="5186">
          <cell r="K5186">
            <v>0</v>
          </cell>
        </row>
        <row r="5187">
          <cell r="K5187">
            <v>0</v>
          </cell>
        </row>
        <row r="5188">
          <cell r="K5188">
            <v>0</v>
          </cell>
        </row>
        <row r="5189">
          <cell r="K5189">
            <v>0</v>
          </cell>
        </row>
        <row r="5190">
          <cell r="K5190">
            <v>0</v>
          </cell>
        </row>
        <row r="5191">
          <cell r="K5191">
            <v>0</v>
          </cell>
        </row>
        <row r="5192">
          <cell r="K5192">
            <v>0</v>
          </cell>
        </row>
        <row r="5193">
          <cell r="K5193">
            <v>0</v>
          </cell>
        </row>
        <row r="5194">
          <cell r="K5194">
            <v>0</v>
          </cell>
        </row>
        <row r="5195">
          <cell r="K5195">
            <v>0</v>
          </cell>
        </row>
        <row r="5196">
          <cell r="K5196">
            <v>0</v>
          </cell>
        </row>
        <row r="5197">
          <cell r="K5197">
            <v>0</v>
          </cell>
        </row>
        <row r="5198">
          <cell r="K5198">
            <v>0</v>
          </cell>
        </row>
        <row r="5199">
          <cell r="K5199">
            <v>0</v>
          </cell>
        </row>
        <row r="5200">
          <cell r="K5200">
            <v>0</v>
          </cell>
        </row>
        <row r="5201">
          <cell r="K5201">
            <v>0</v>
          </cell>
        </row>
        <row r="5202">
          <cell r="K5202">
            <v>0</v>
          </cell>
        </row>
        <row r="5203">
          <cell r="K5203">
            <v>0</v>
          </cell>
        </row>
        <row r="5204">
          <cell r="K5204">
            <v>0</v>
          </cell>
        </row>
        <row r="5205">
          <cell r="K5205">
            <v>0</v>
          </cell>
        </row>
        <row r="5206">
          <cell r="K5206">
            <v>0</v>
          </cell>
        </row>
        <row r="5207">
          <cell r="K5207">
            <v>0</v>
          </cell>
        </row>
        <row r="5208">
          <cell r="K5208">
            <v>0</v>
          </cell>
        </row>
        <row r="5209">
          <cell r="K5209">
            <v>0</v>
          </cell>
        </row>
        <row r="5210">
          <cell r="K5210">
            <v>0</v>
          </cell>
        </row>
        <row r="5211">
          <cell r="K5211">
            <v>0</v>
          </cell>
        </row>
        <row r="5212">
          <cell r="K5212">
            <v>0</v>
          </cell>
        </row>
        <row r="5213">
          <cell r="K5213">
            <v>0</v>
          </cell>
        </row>
        <row r="5214">
          <cell r="K5214">
            <v>0</v>
          </cell>
        </row>
        <row r="5215">
          <cell r="K5215">
            <v>0</v>
          </cell>
        </row>
        <row r="5216">
          <cell r="K5216">
            <v>0</v>
          </cell>
        </row>
        <row r="5217">
          <cell r="K5217">
            <v>0</v>
          </cell>
        </row>
        <row r="5218">
          <cell r="K5218">
            <v>0</v>
          </cell>
        </row>
        <row r="5219">
          <cell r="K5219">
            <v>0</v>
          </cell>
        </row>
        <row r="5220">
          <cell r="K5220">
            <v>0</v>
          </cell>
        </row>
        <row r="5221">
          <cell r="K5221">
            <v>0</v>
          </cell>
        </row>
        <row r="5222">
          <cell r="K5222">
            <v>0</v>
          </cell>
        </row>
        <row r="5223">
          <cell r="K5223">
            <v>0</v>
          </cell>
        </row>
        <row r="5224">
          <cell r="K5224">
            <v>0</v>
          </cell>
        </row>
        <row r="5225">
          <cell r="K5225">
            <v>0</v>
          </cell>
        </row>
        <row r="5226">
          <cell r="K5226">
            <v>0</v>
          </cell>
        </row>
        <row r="5227">
          <cell r="K5227">
            <v>0</v>
          </cell>
        </row>
        <row r="5228">
          <cell r="K5228">
            <v>0</v>
          </cell>
        </row>
        <row r="5229">
          <cell r="K5229">
            <v>0</v>
          </cell>
        </row>
        <row r="5230">
          <cell r="K5230">
            <v>0</v>
          </cell>
        </row>
        <row r="5231">
          <cell r="K5231">
            <v>0</v>
          </cell>
        </row>
        <row r="5232">
          <cell r="K5232">
            <v>0</v>
          </cell>
        </row>
        <row r="5233">
          <cell r="K5233">
            <v>0</v>
          </cell>
        </row>
        <row r="5234">
          <cell r="K5234">
            <v>0</v>
          </cell>
        </row>
        <row r="5235">
          <cell r="K5235">
            <v>0</v>
          </cell>
        </row>
        <row r="5236">
          <cell r="K5236">
            <v>0</v>
          </cell>
        </row>
        <row r="5237">
          <cell r="K5237">
            <v>0</v>
          </cell>
        </row>
        <row r="5238">
          <cell r="K5238">
            <v>0</v>
          </cell>
        </row>
        <row r="5239">
          <cell r="K5239">
            <v>0</v>
          </cell>
        </row>
        <row r="5240">
          <cell r="K5240">
            <v>0</v>
          </cell>
        </row>
        <row r="5241">
          <cell r="K5241">
            <v>0</v>
          </cell>
        </row>
        <row r="5242">
          <cell r="K5242">
            <v>0</v>
          </cell>
        </row>
        <row r="5243">
          <cell r="K5243">
            <v>0</v>
          </cell>
        </row>
        <row r="5244">
          <cell r="K5244">
            <v>0</v>
          </cell>
        </row>
        <row r="5245">
          <cell r="K5245">
            <v>0</v>
          </cell>
        </row>
        <row r="5246">
          <cell r="K5246">
            <v>0</v>
          </cell>
        </row>
        <row r="5247">
          <cell r="K5247">
            <v>0</v>
          </cell>
        </row>
        <row r="5248">
          <cell r="K5248">
            <v>0</v>
          </cell>
        </row>
        <row r="5249">
          <cell r="K5249">
            <v>0</v>
          </cell>
        </row>
        <row r="5250">
          <cell r="K5250">
            <v>0</v>
          </cell>
        </row>
        <row r="5251">
          <cell r="K5251">
            <v>0</v>
          </cell>
        </row>
        <row r="5252">
          <cell r="K5252">
            <v>0</v>
          </cell>
        </row>
        <row r="5253">
          <cell r="K5253">
            <v>0</v>
          </cell>
        </row>
        <row r="5254">
          <cell r="K5254">
            <v>0</v>
          </cell>
        </row>
        <row r="5255">
          <cell r="K5255">
            <v>0</v>
          </cell>
        </row>
        <row r="5256">
          <cell r="K5256">
            <v>0</v>
          </cell>
        </row>
        <row r="5257">
          <cell r="K5257">
            <v>0</v>
          </cell>
        </row>
        <row r="5258">
          <cell r="K5258">
            <v>0</v>
          </cell>
        </row>
        <row r="5259">
          <cell r="K5259">
            <v>0</v>
          </cell>
        </row>
        <row r="5260">
          <cell r="K5260">
            <v>0</v>
          </cell>
        </row>
        <row r="5261">
          <cell r="K5261">
            <v>0</v>
          </cell>
        </row>
        <row r="5262">
          <cell r="K5262">
            <v>0</v>
          </cell>
        </row>
        <row r="5263">
          <cell r="K5263">
            <v>0</v>
          </cell>
        </row>
        <row r="5264">
          <cell r="K5264">
            <v>0</v>
          </cell>
        </row>
        <row r="5265">
          <cell r="K5265">
            <v>0</v>
          </cell>
        </row>
        <row r="5266">
          <cell r="K5266">
            <v>0</v>
          </cell>
        </row>
        <row r="5267">
          <cell r="K5267">
            <v>0</v>
          </cell>
        </row>
        <row r="5268">
          <cell r="K5268">
            <v>0</v>
          </cell>
        </row>
        <row r="5269">
          <cell r="K5269">
            <v>0</v>
          </cell>
        </row>
        <row r="5270">
          <cell r="K5270">
            <v>0</v>
          </cell>
        </row>
        <row r="5271">
          <cell r="K5271">
            <v>0</v>
          </cell>
        </row>
        <row r="5272">
          <cell r="K5272">
            <v>0</v>
          </cell>
        </row>
        <row r="5273">
          <cell r="K5273">
            <v>0</v>
          </cell>
        </row>
        <row r="5274">
          <cell r="K5274">
            <v>0</v>
          </cell>
        </row>
        <row r="5275">
          <cell r="K5275">
            <v>0</v>
          </cell>
        </row>
        <row r="5276">
          <cell r="K5276">
            <v>0</v>
          </cell>
        </row>
        <row r="5277">
          <cell r="K5277">
            <v>0</v>
          </cell>
        </row>
        <row r="5278">
          <cell r="K5278">
            <v>0</v>
          </cell>
        </row>
        <row r="5279">
          <cell r="K5279">
            <v>0</v>
          </cell>
        </row>
        <row r="5280">
          <cell r="K5280">
            <v>0</v>
          </cell>
        </row>
        <row r="5281">
          <cell r="K5281">
            <v>0</v>
          </cell>
        </row>
        <row r="5282">
          <cell r="K5282">
            <v>0</v>
          </cell>
        </row>
        <row r="5283">
          <cell r="K5283">
            <v>0</v>
          </cell>
        </row>
        <row r="5284">
          <cell r="K5284">
            <v>0</v>
          </cell>
        </row>
        <row r="5285">
          <cell r="K5285">
            <v>0</v>
          </cell>
        </row>
        <row r="5286">
          <cell r="K5286">
            <v>0</v>
          </cell>
        </row>
        <row r="5287">
          <cell r="K5287">
            <v>0</v>
          </cell>
        </row>
        <row r="5288">
          <cell r="K5288">
            <v>0</v>
          </cell>
        </row>
        <row r="5289">
          <cell r="K5289">
            <v>0</v>
          </cell>
        </row>
        <row r="5290">
          <cell r="K5290">
            <v>0</v>
          </cell>
        </row>
        <row r="5291">
          <cell r="K5291">
            <v>0</v>
          </cell>
        </row>
        <row r="5292">
          <cell r="K5292">
            <v>0</v>
          </cell>
        </row>
        <row r="5293">
          <cell r="K5293">
            <v>0</v>
          </cell>
        </row>
        <row r="5294">
          <cell r="K5294">
            <v>0</v>
          </cell>
        </row>
        <row r="5295">
          <cell r="K5295">
            <v>0</v>
          </cell>
        </row>
        <row r="5296">
          <cell r="K5296">
            <v>0</v>
          </cell>
        </row>
        <row r="5297">
          <cell r="K5297">
            <v>0</v>
          </cell>
        </row>
        <row r="5298">
          <cell r="K5298">
            <v>0</v>
          </cell>
        </row>
        <row r="5299">
          <cell r="K5299">
            <v>0</v>
          </cell>
        </row>
        <row r="5300">
          <cell r="K5300">
            <v>0</v>
          </cell>
        </row>
        <row r="5301">
          <cell r="K5301">
            <v>0</v>
          </cell>
        </row>
        <row r="5302">
          <cell r="K5302">
            <v>0</v>
          </cell>
        </row>
        <row r="5303">
          <cell r="K5303">
            <v>0</v>
          </cell>
        </row>
        <row r="5304">
          <cell r="K5304">
            <v>0</v>
          </cell>
        </row>
        <row r="5305">
          <cell r="K5305">
            <v>0</v>
          </cell>
        </row>
        <row r="5306">
          <cell r="K5306">
            <v>0</v>
          </cell>
        </row>
        <row r="5307">
          <cell r="K5307">
            <v>0</v>
          </cell>
        </row>
        <row r="5308">
          <cell r="K5308">
            <v>0</v>
          </cell>
        </row>
        <row r="5309">
          <cell r="K5309">
            <v>0</v>
          </cell>
        </row>
        <row r="5310">
          <cell r="K5310">
            <v>0</v>
          </cell>
        </row>
        <row r="5311">
          <cell r="K5311">
            <v>0</v>
          </cell>
        </row>
        <row r="5312">
          <cell r="K5312">
            <v>0</v>
          </cell>
        </row>
        <row r="5313">
          <cell r="K5313">
            <v>0</v>
          </cell>
        </row>
        <row r="5314">
          <cell r="K5314">
            <v>0</v>
          </cell>
        </row>
        <row r="5315">
          <cell r="K5315">
            <v>0</v>
          </cell>
        </row>
        <row r="5316">
          <cell r="K5316">
            <v>0</v>
          </cell>
        </row>
        <row r="5317">
          <cell r="K5317">
            <v>0</v>
          </cell>
        </row>
        <row r="5318">
          <cell r="K5318">
            <v>0</v>
          </cell>
        </row>
        <row r="5319">
          <cell r="K5319">
            <v>0</v>
          </cell>
        </row>
        <row r="5320">
          <cell r="K5320">
            <v>0</v>
          </cell>
        </row>
        <row r="5321">
          <cell r="K5321">
            <v>0</v>
          </cell>
        </row>
        <row r="5322">
          <cell r="K5322">
            <v>0</v>
          </cell>
        </row>
        <row r="5323">
          <cell r="K5323">
            <v>0</v>
          </cell>
        </row>
        <row r="5324">
          <cell r="K5324">
            <v>0</v>
          </cell>
        </row>
        <row r="5325">
          <cell r="K5325">
            <v>0</v>
          </cell>
        </row>
        <row r="5326">
          <cell r="K5326">
            <v>0</v>
          </cell>
        </row>
        <row r="5327">
          <cell r="K5327">
            <v>0</v>
          </cell>
        </row>
        <row r="5328">
          <cell r="K5328">
            <v>0</v>
          </cell>
        </row>
        <row r="5329">
          <cell r="K5329">
            <v>0</v>
          </cell>
        </row>
        <row r="5330">
          <cell r="K5330">
            <v>0</v>
          </cell>
        </row>
        <row r="5331">
          <cell r="K5331">
            <v>0</v>
          </cell>
        </row>
        <row r="5332">
          <cell r="K5332">
            <v>0</v>
          </cell>
        </row>
        <row r="5333">
          <cell r="K5333">
            <v>0</v>
          </cell>
        </row>
        <row r="5334">
          <cell r="K5334">
            <v>0</v>
          </cell>
        </row>
        <row r="5335">
          <cell r="K5335">
            <v>0</v>
          </cell>
        </row>
        <row r="5336">
          <cell r="K5336">
            <v>0</v>
          </cell>
        </row>
        <row r="5337">
          <cell r="K5337">
            <v>0</v>
          </cell>
        </row>
        <row r="5338">
          <cell r="K5338">
            <v>0</v>
          </cell>
        </row>
        <row r="5339">
          <cell r="K5339">
            <v>0</v>
          </cell>
        </row>
        <row r="5340">
          <cell r="K5340">
            <v>0</v>
          </cell>
        </row>
        <row r="5341">
          <cell r="K5341">
            <v>0</v>
          </cell>
        </row>
        <row r="5342">
          <cell r="K5342">
            <v>0</v>
          </cell>
        </row>
        <row r="5343">
          <cell r="K5343">
            <v>0</v>
          </cell>
        </row>
        <row r="5344">
          <cell r="K5344">
            <v>0</v>
          </cell>
        </row>
        <row r="5345">
          <cell r="K5345">
            <v>0</v>
          </cell>
        </row>
        <row r="5346">
          <cell r="K5346">
            <v>0</v>
          </cell>
        </row>
        <row r="5347">
          <cell r="K5347">
            <v>0</v>
          </cell>
        </row>
        <row r="5348">
          <cell r="K5348">
            <v>0</v>
          </cell>
        </row>
        <row r="5349">
          <cell r="K5349">
            <v>0</v>
          </cell>
        </row>
        <row r="5350">
          <cell r="K5350">
            <v>0</v>
          </cell>
        </row>
        <row r="5351">
          <cell r="K5351">
            <v>0</v>
          </cell>
        </row>
        <row r="5352">
          <cell r="K5352">
            <v>0</v>
          </cell>
        </row>
        <row r="5353">
          <cell r="K5353">
            <v>0</v>
          </cell>
        </row>
        <row r="5354">
          <cell r="K5354">
            <v>0</v>
          </cell>
        </row>
        <row r="5355">
          <cell r="K5355">
            <v>0</v>
          </cell>
        </row>
        <row r="5356">
          <cell r="K5356">
            <v>0</v>
          </cell>
        </row>
        <row r="5357">
          <cell r="K5357">
            <v>0</v>
          </cell>
        </row>
        <row r="5358">
          <cell r="K5358">
            <v>0</v>
          </cell>
        </row>
        <row r="5359">
          <cell r="K5359">
            <v>0</v>
          </cell>
        </row>
        <row r="5360">
          <cell r="K5360">
            <v>0</v>
          </cell>
        </row>
        <row r="5361">
          <cell r="K5361">
            <v>0</v>
          </cell>
        </row>
        <row r="5362">
          <cell r="K5362">
            <v>0</v>
          </cell>
        </row>
        <row r="5363">
          <cell r="K5363">
            <v>0</v>
          </cell>
        </row>
        <row r="5364">
          <cell r="K5364">
            <v>0</v>
          </cell>
        </row>
        <row r="5365">
          <cell r="K5365">
            <v>0</v>
          </cell>
        </row>
        <row r="5366">
          <cell r="K5366">
            <v>0</v>
          </cell>
        </row>
        <row r="5367">
          <cell r="K5367">
            <v>0</v>
          </cell>
        </row>
        <row r="5368">
          <cell r="K5368">
            <v>0</v>
          </cell>
        </row>
        <row r="5369">
          <cell r="K5369">
            <v>0</v>
          </cell>
        </row>
        <row r="5370">
          <cell r="K5370">
            <v>0</v>
          </cell>
        </row>
        <row r="5371">
          <cell r="K5371">
            <v>0</v>
          </cell>
        </row>
        <row r="5372">
          <cell r="K5372">
            <v>0</v>
          </cell>
        </row>
        <row r="5373">
          <cell r="K5373">
            <v>0</v>
          </cell>
        </row>
        <row r="5374">
          <cell r="K5374">
            <v>0</v>
          </cell>
        </row>
        <row r="5375">
          <cell r="K5375">
            <v>0</v>
          </cell>
        </row>
        <row r="5376">
          <cell r="K5376">
            <v>0</v>
          </cell>
        </row>
        <row r="5377">
          <cell r="K5377">
            <v>0</v>
          </cell>
        </row>
        <row r="5378">
          <cell r="K5378">
            <v>0</v>
          </cell>
        </row>
        <row r="5379">
          <cell r="K5379">
            <v>0</v>
          </cell>
        </row>
        <row r="5380">
          <cell r="K5380">
            <v>0</v>
          </cell>
        </row>
        <row r="5381">
          <cell r="K5381">
            <v>0</v>
          </cell>
        </row>
        <row r="5382">
          <cell r="K5382">
            <v>0</v>
          </cell>
        </row>
        <row r="5383">
          <cell r="K5383">
            <v>0</v>
          </cell>
        </row>
        <row r="5384">
          <cell r="K5384">
            <v>0</v>
          </cell>
        </row>
        <row r="5385">
          <cell r="K5385">
            <v>0</v>
          </cell>
        </row>
        <row r="5386">
          <cell r="K5386">
            <v>0</v>
          </cell>
        </row>
        <row r="5387">
          <cell r="K5387">
            <v>0</v>
          </cell>
        </row>
        <row r="5388">
          <cell r="K5388">
            <v>0</v>
          </cell>
        </row>
        <row r="5389">
          <cell r="K5389">
            <v>0</v>
          </cell>
        </row>
        <row r="5390">
          <cell r="K5390">
            <v>0</v>
          </cell>
        </row>
        <row r="5391">
          <cell r="K5391">
            <v>0</v>
          </cell>
        </row>
        <row r="5392">
          <cell r="K5392">
            <v>0</v>
          </cell>
        </row>
        <row r="5393">
          <cell r="K5393">
            <v>0</v>
          </cell>
        </row>
        <row r="5394">
          <cell r="K5394">
            <v>0</v>
          </cell>
        </row>
        <row r="5395">
          <cell r="K5395">
            <v>0</v>
          </cell>
        </row>
        <row r="5396">
          <cell r="K5396">
            <v>0</v>
          </cell>
        </row>
        <row r="5397">
          <cell r="K5397">
            <v>0</v>
          </cell>
        </row>
        <row r="5398">
          <cell r="K5398">
            <v>0</v>
          </cell>
        </row>
        <row r="5399">
          <cell r="K5399">
            <v>0</v>
          </cell>
        </row>
        <row r="5400">
          <cell r="K5400">
            <v>0</v>
          </cell>
        </row>
        <row r="5401">
          <cell r="K5401">
            <v>0</v>
          </cell>
        </row>
        <row r="5402">
          <cell r="K5402">
            <v>0</v>
          </cell>
        </row>
        <row r="5403">
          <cell r="K5403">
            <v>0</v>
          </cell>
        </row>
        <row r="5404">
          <cell r="K5404">
            <v>0</v>
          </cell>
        </row>
        <row r="5405">
          <cell r="K5405">
            <v>0</v>
          </cell>
        </row>
        <row r="5406">
          <cell r="K5406">
            <v>0</v>
          </cell>
        </row>
        <row r="5407">
          <cell r="K5407">
            <v>0</v>
          </cell>
        </row>
        <row r="5408">
          <cell r="K5408">
            <v>0</v>
          </cell>
        </row>
        <row r="5409">
          <cell r="K5409">
            <v>0</v>
          </cell>
        </row>
        <row r="5410">
          <cell r="K5410">
            <v>0</v>
          </cell>
        </row>
        <row r="5411">
          <cell r="K5411">
            <v>0</v>
          </cell>
        </row>
        <row r="5412">
          <cell r="K5412">
            <v>0</v>
          </cell>
        </row>
        <row r="5413">
          <cell r="K5413">
            <v>0</v>
          </cell>
        </row>
        <row r="5414">
          <cell r="K5414">
            <v>0</v>
          </cell>
        </row>
        <row r="5415">
          <cell r="K5415">
            <v>0</v>
          </cell>
        </row>
        <row r="5416">
          <cell r="K5416">
            <v>0</v>
          </cell>
        </row>
        <row r="5417">
          <cell r="K5417">
            <v>0</v>
          </cell>
        </row>
        <row r="5418">
          <cell r="K5418">
            <v>0</v>
          </cell>
        </row>
        <row r="5419">
          <cell r="K5419">
            <v>0</v>
          </cell>
        </row>
        <row r="5420">
          <cell r="K5420">
            <v>0</v>
          </cell>
        </row>
        <row r="5421">
          <cell r="K5421">
            <v>0</v>
          </cell>
        </row>
        <row r="5422">
          <cell r="K5422">
            <v>0</v>
          </cell>
        </row>
        <row r="5423">
          <cell r="K5423">
            <v>0</v>
          </cell>
        </row>
        <row r="5424">
          <cell r="K5424">
            <v>0</v>
          </cell>
        </row>
        <row r="5425">
          <cell r="K5425">
            <v>0</v>
          </cell>
        </row>
        <row r="5426">
          <cell r="K5426">
            <v>0</v>
          </cell>
        </row>
        <row r="5427">
          <cell r="K5427">
            <v>0</v>
          </cell>
        </row>
        <row r="5428">
          <cell r="K5428">
            <v>0</v>
          </cell>
        </row>
        <row r="5429">
          <cell r="K5429">
            <v>0</v>
          </cell>
        </row>
        <row r="5430">
          <cell r="K5430">
            <v>0</v>
          </cell>
        </row>
        <row r="5431">
          <cell r="K5431">
            <v>0</v>
          </cell>
        </row>
        <row r="5432">
          <cell r="K5432">
            <v>0</v>
          </cell>
        </row>
        <row r="5433">
          <cell r="K5433">
            <v>0</v>
          </cell>
        </row>
        <row r="5434">
          <cell r="K5434">
            <v>0</v>
          </cell>
        </row>
        <row r="5435">
          <cell r="K5435">
            <v>0</v>
          </cell>
        </row>
        <row r="5436">
          <cell r="K5436">
            <v>0</v>
          </cell>
        </row>
        <row r="5437">
          <cell r="K5437">
            <v>0</v>
          </cell>
        </row>
        <row r="5438">
          <cell r="K5438">
            <v>0</v>
          </cell>
        </row>
        <row r="5439">
          <cell r="K5439">
            <v>0</v>
          </cell>
        </row>
        <row r="5440">
          <cell r="K5440">
            <v>0</v>
          </cell>
        </row>
        <row r="5441">
          <cell r="K5441">
            <v>0</v>
          </cell>
        </row>
        <row r="5442">
          <cell r="K5442">
            <v>0</v>
          </cell>
        </row>
        <row r="5443">
          <cell r="K5443">
            <v>0</v>
          </cell>
        </row>
        <row r="5444">
          <cell r="K5444">
            <v>0</v>
          </cell>
        </row>
        <row r="5445">
          <cell r="K5445">
            <v>0</v>
          </cell>
        </row>
        <row r="5446">
          <cell r="K5446">
            <v>0</v>
          </cell>
        </row>
        <row r="5447">
          <cell r="K5447">
            <v>0</v>
          </cell>
        </row>
        <row r="5448">
          <cell r="K5448">
            <v>0</v>
          </cell>
        </row>
        <row r="5449">
          <cell r="K5449">
            <v>0</v>
          </cell>
        </row>
        <row r="5450">
          <cell r="K5450">
            <v>0</v>
          </cell>
        </row>
        <row r="5451">
          <cell r="K5451">
            <v>0</v>
          </cell>
        </row>
        <row r="5452">
          <cell r="K5452">
            <v>0</v>
          </cell>
        </row>
        <row r="5453">
          <cell r="K5453">
            <v>0</v>
          </cell>
        </row>
        <row r="5454">
          <cell r="K5454">
            <v>0</v>
          </cell>
        </row>
        <row r="5455">
          <cell r="K5455">
            <v>0</v>
          </cell>
        </row>
        <row r="5456">
          <cell r="K5456">
            <v>0</v>
          </cell>
        </row>
        <row r="5457">
          <cell r="K5457">
            <v>0</v>
          </cell>
        </row>
        <row r="5458">
          <cell r="K5458">
            <v>0</v>
          </cell>
        </row>
        <row r="5459">
          <cell r="K5459">
            <v>0</v>
          </cell>
        </row>
        <row r="5460">
          <cell r="K5460">
            <v>0</v>
          </cell>
        </row>
        <row r="5461">
          <cell r="K5461">
            <v>0</v>
          </cell>
        </row>
        <row r="5462">
          <cell r="K5462">
            <v>0</v>
          </cell>
        </row>
        <row r="5463">
          <cell r="K5463">
            <v>0</v>
          </cell>
        </row>
        <row r="5464">
          <cell r="K5464">
            <v>0</v>
          </cell>
        </row>
        <row r="5465">
          <cell r="K5465">
            <v>0</v>
          </cell>
        </row>
        <row r="5466">
          <cell r="K5466">
            <v>0</v>
          </cell>
        </row>
        <row r="5467">
          <cell r="K5467">
            <v>0</v>
          </cell>
        </row>
        <row r="5468">
          <cell r="K5468">
            <v>0</v>
          </cell>
        </row>
        <row r="5469">
          <cell r="K5469">
            <v>0</v>
          </cell>
        </row>
        <row r="5470">
          <cell r="K5470">
            <v>0</v>
          </cell>
        </row>
        <row r="5471">
          <cell r="K5471">
            <v>0</v>
          </cell>
        </row>
        <row r="5472">
          <cell r="K5472">
            <v>0</v>
          </cell>
        </row>
        <row r="5473">
          <cell r="K5473">
            <v>0</v>
          </cell>
        </row>
        <row r="5474">
          <cell r="K5474">
            <v>0</v>
          </cell>
        </row>
        <row r="5475">
          <cell r="K5475">
            <v>0</v>
          </cell>
        </row>
        <row r="5476">
          <cell r="K5476">
            <v>0</v>
          </cell>
        </row>
        <row r="5477">
          <cell r="K5477">
            <v>0</v>
          </cell>
        </row>
        <row r="5478">
          <cell r="K5478">
            <v>0</v>
          </cell>
        </row>
        <row r="5479">
          <cell r="K5479">
            <v>0</v>
          </cell>
        </row>
        <row r="5480">
          <cell r="K5480">
            <v>0</v>
          </cell>
        </row>
        <row r="5481">
          <cell r="K5481">
            <v>0</v>
          </cell>
        </row>
        <row r="5482">
          <cell r="K5482">
            <v>0</v>
          </cell>
        </row>
        <row r="5483">
          <cell r="K5483">
            <v>0</v>
          </cell>
        </row>
        <row r="5484">
          <cell r="K5484">
            <v>0</v>
          </cell>
        </row>
        <row r="5485">
          <cell r="K5485">
            <v>0</v>
          </cell>
        </row>
        <row r="5486">
          <cell r="K5486">
            <v>0</v>
          </cell>
        </row>
        <row r="5487">
          <cell r="K5487">
            <v>0</v>
          </cell>
        </row>
        <row r="5488">
          <cell r="K5488">
            <v>0</v>
          </cell>
        </row>
        <row r="5489">
          <cell r="K5489">
            <v>0</v>
          </cell>
        </row>
        <row r="5490">
          <cell r="K5490">
            <v>0</v>
          </cell>
        </row>
        <row r="5491">
          <cell r="K5491">
            <v>0</v>
          </cell>
        </row>
        <row r="5492">
          <cell r="K5492">
            <v>0</v>
          </cell>
        </row>
        <row r="5493">
          <cell r="K5493">
            <v>0</v>
          </cell>
        </row>
        <row r="5494">
          <cell r="K5494">
            <v>0</v>
          </cell>
        </row>
        <row r="5495">
          <cell r="K5495">
            <v>0</v>
          </cell>
        </row>
        <row r="5496">
          <cell r="K5496">
            <v>0</v>
          </cell>
        </row>
        <row r="5497">
          <cell r="K5497">
            <v>0</v>
          </cell>
        </row>
        <row r="5498">
          <cell r="K5498">
            <v>0</v>
          </cell>
        </row>
        <row r="5499">
          <cell r="K5499">
            <v>0</v>
          </cell>
        </row>
        <row r="5500">
          <cell r="K5500">
            <v>0</v>
          </cell>
        </row>
        <row r="5501">
          <cell r="K5501">
            <v>91925500</v>
          </cell>
        </row>
        <row r="5502">
          <cell r="K5502">
            <v>91925500</v>
          </cell>
        </row>
        <row r="5503">
          <cell r="K5503">
            <v>0</v>
          </cell>
        </row>
        <row r="5504">
          <cell r="K5504">
            <v>91925500</v>
          </cell>
        </row>
        <row r="5505">
          <cell r="K5505">
            <v>0</v>
          </cell>
        </row>
        <row r="5506">
          <cell r="K5506">
            <v>0</v>
          </cell>
        </row>
        <row r="5507">
          <cell r="K5507">
            <v>91925500</v>
          </cell>
        </row>
        <row r="5508">
          <cell r="K5508">
            <v>0</v>
          </cell>
        </row>
        <row r="5509">
          <cell r="K5509">
            <v>0</v>
          </cell>
        </row>
        <row r="5510">
          <cell r="K5510">
            <v>0</v>
          </cell>
        </row>
        <row r="5511">
          <cell r="K5511">
            <v>18385100</v>
          </cell>
        </row>
        <row r="5512">
          <cell r="K5512">
            <v>18385100</v>
          </cell>
        </row>
        <row r="5513">
          <cell r="K5513">
            <v>0</v>
          </cell>
        </row>
        <row r="5514">
          <cell r="K5514">
            <v>0</v>
          </cell>
        </row>
        <row r="5515">
          <cell r="K5515">
            <v>0</v>
          </cell>
        </row>
        <row r="5516">
          <cell r="K5516">
            <v>0</v>
          </cell>
        </row>
        <row r="5517">
          <cell r="K5517">
            <v>0</v>
          </cell>
        </row>
        <row r="5518">
          <cell r="K5518">
            <v>0</v>
          </cell>
        </row>
        <row r="5519">
          <cell r="K5519">
            <v>0</v>
          </cell>
        </row>
        <row r="5520">
          <cell r="K5520">
            <v>0</v>
          </cell>
        </row>
        <row r="5521">
          <cell r="K5521">
            <v>0</v>
          </cell>
        </row>
        <row r="5522">
          <cell r="K5522">
            <v>0</v>
          </cell>
        </row>
        <row r="5523">
          <cell r="K5523">
            <v>0</v>
          </cell>
        </row>
        <row r="5524">
          <cell r="K5524">
            <v>0</v>
          </cell>
        </row>
        <row r="5525">
          <cell r="K5525">
            <v>0</v>
          </cell>
        </row>
        <row r="5526">
          <cell r="K5526">
            <v>0</v>
          </cell>
        </row>
        <row r="5527">
          <cell r="K5527">
            <v>0</v>
          </cell>
        </row>
        <row r="5528">
          <cell r="K5528">
            <v>0</v>
          </cell>
        </row>
        <row r="5529">
          <cell r="K5529">
            <v>0</v>
          </cell>
        </row>
        <row r="5530">
          <cell r="K5530">
            <v>0</v>
          </cell>
        </row>
        <row r="5531">
          <cell r="K5531">
            <v>0</v>
          </cell>
        </row>
        <row r="5532">
          <cell r="K5532">
            <v>0</v>
          </cell>
        </row>
        <row r="5533">
          <cell r="K5533">
            <v>0</v>
          </cell>
        </row>
        <row r="5534">
          <cell r="K5534">
            <v>0</v>
          </cell>
        </row>
        <row r="5535">
          <cell r="K5535">
            <v>0</v>
          </cell>
        </row>
        <row r="5536">
          <cell r="K5536">
            <v>0</v>
          </cell>
        </row>
        <row r="5537">
          <cell r="K5537">
            <v>0</v>
          </cell>
        </row>
        <row r="5538">
          <cell r="K5538">
            <v>0</v>
          </cell>
        </row>
        <row r="5539">
          <cell r="K5539">
            <v>0</v>
          </cell>
        </row>
        <row r="5540">
          <cell r="K5540">
            <v>0</v>
          </cell>
        </row>
        <row r="5541">
          <cell r="K5541">
            <v>0</v>
          </cell>
        </row>
        <row r="5542">
          <cell r="K5542">
            <v>0</v>
          </cell>
        </row>
        <row r="5543">
          <cell r="K5543">
            <v>0</v>
          </cell>
        </row>
        <row r="5544">
          <cell r="K5544">
            <v>0</v>
          </cell>
        </row>
        <row r="5545">
          <cell r="K5545">
            <v>0</v>
          </cell>
        </row>
        <row r="5546">
          <cell r="K5546">
            <v>0</v>
          </cell>
        </row>
        <row r="5547">
          <cell r="K5547">
            <v>0</v>
          </cell>
        </row>
        <row r="5548">
          <cell r="K5548">
            <v>0</v>
          </cell>
        </row>
        <row r="5549">
          <cell r="K5549">
            <v>0</v>
          </cell>
        </row>
        <row r="5550">
          <cell r="K5550">
            <v>0</v>
          </cell>
        </row>
        <row r="5551">
          <cell r="K5551">
            <v>0</v>
          </cell>
        </row>
        <row r="5552">
          <cell r="K5552">
            <v>0</v>
          </cell>
        </row>
        <row r="5553">
          <cell r="K5553">
            <v>0</v>
          </cell>
        </row>
        <row r="5554">
          <cell r="K5554">
            <v>0</v>
          </cell>
        </row>
        <row r="5555">
          <cell r="K5555">
            <v>0</v>
          </cell>
        </row>
        <row r="5556">
          <cell r="K5556">
            <v>0</v>
          </cell>
        </row>
        <row r="5557">
          <cell r="K5557">
            <v>0</v>
          </cell>
        </row>
        <row r="5558">
          <cell r="K5558">
            <v>0</v>
          </cell>
        </row>
        <row r="5559">
          <cell r="K5559">
            <v>0</v>
          </cell>
        </row>
        <row r="5560">
          <cell r="K5560">
            <v>0</v>
          </cell>
        </row>
        <row r="5561">
          <cell r="K5561">
            <v>0</v>
          </cell>
        </row>
        <row r="5562">
          <cell r="K5562">
            <v>0</v>
          </cell>
        </row>
        <row r="5563">
          <cell r="K5563">
            <v>0</v>
          </cell>
        </row>
        <row r="5564">
          <cell r="K5564">
            <v>0</v>
          </cell>
        </row>
        <row r="5565">
          <cell r="K5565">
            <v>0</v>
          </cell>
        </row>
        <row r="5566">
          <cell r="K5566">
            <v>0</v>
          </cell>
        </row>
        <row r="5567">
          <cell r="K5567">
            <v>0</v>
          </cell>
        </row>
        <row r="5568">
          <cell r="K5568">
            <v>0</v>
          </cell>
        </row>
        <row r="5569">
          <cell r="K5569">
            <v>0</v>
          </cell>
        </row>
        <row r="5570">
          <cell r="K5570">
            <v>0</v>
          </cell>
        </row>
        <row r="5571">
          <cell r="K5571">
            <v>0</v>
          </cell>
        </row>
        <row r="5572">
          <cell r="K5572">
            <v>0</v>
          </cell>
        </row>
        <row r="5573">
          <cell r="K5573">
            <v>0</v>
          </cell>
        </row>
        <row r="5574">
          <cell r="K5574">
            <v>0</v>
          </cell>
        </row>
        <row r="5575">
          <cell r="K5575">
            <v>0</v>
          </cell>
        </row>
        <row r="5576">
          <cell r="K5576">
            <v>0</v>
          </cell>
        </row>
        <row r="5577">
          <cell r="K5577">
            <v>0</v>
          </cell>
        </row>
        <row r="5578">
          <cell r="K5578">
            <v>0</v>
          </cell>
        </row>
        <row r="5579">
          <cell r="K5579">
            <v>0</v>
          </cell>
        </row>
        <row r="5580">
          <cell r="K5580">
            <v>0</v>
          </cell>
        </row>
        <row r="5581">
          <cell r="K5581">
            <v>0</v>
          </cell>
        </row>
        <row r="5582">
          <cell r="K5582">
            <v>0</v>
          </cell>
        </row>
        <row r="5583">
          <cell r="K5583">
            <v>0</v>
          </cell>
        </row>
        <row r="5584">
          <cell r="K5584">
            <v>0</v>
          </cell>
        </row>
        <row r="5585">
          <cell r="K5585">
            <v>0</v>
          </cell>
        </row>
        <row r="5586">
          <cell r="K5586">
            <v>0</v>
          </cell>
        </row>
        <row r="5587">
          <cell r="K5587">
            <v>0</v>
          </cell>
        </row>
        <row r="5588">
          <cell r="K5588">
            <v>0</v>
          </cell>
        </row>
        <row r="5589">
          <cell r="K5589">
            <v>0</v>
          </cell>
        </row>
        <row r="5590">
          <cell r="K5590">
            <v>0</v>
          </cell>
        </row>
        <row r="5591">
          <cell r="K5591">
            <v>0</v>
          </cell>
        </row>
        <row r="5592">
          <cell r="K5592">
            <v>0</v>
          </cell>
        </row>
        <row r="5593">
          <cell r="K5593">
            <v>0</v>
          </cell>
        </row>
        <row r="5594">
          <cell r="K5594">
            <v>0</v>
          </cell>
        </row>
        <row r="5595">
          <cell r="K5595">
            <v>0</v>
          </cell>
        </row>
        <row r="5596">
          <cell r="K5596">
            <v>0</v>
          </cell>
        </row>
        <row r="5597">
          <cell r="K5597">
            <v>0</v>
          </cell>
        </row>
        <row r="5598">
          <cell r="K5598">
            <v>0</v>
          </cell>
        </row>
        <row r="5599">
          <cell r="K5599">
            <v>0</v>
          </cell>
        </row>
        <row r="5600">
          <cell r="K5600">
            <v>0</v>
          </cell>
        </row>
        <row r="5601">
          <cell r="K5601">
            <v>0</v>
          </cell>
        </row>
        <row r="5602">
          <cell r="K5602">
            <v>0</v>
          </cell>
        </row>
        <row r="5603">
          <cell r="K5603">
            <v>0</v>
          </cell>
        </row>
        <row r="5604">
          <cell r="K5604">
            <v>0</v>
          </cell>
        </row>
        <row r="5605">
          <cell r="K5605">
            <v>0</v>
          </cell>
        </row>
        <row r="5606">
          <cell r="K5606">
            <v>0</v>
          </cell>
        </row>
        <row r="5607">
          <cell r="K5607">
            <v>0</v>
          </cell>
        </row>
        <row r="5608">
          <cell r="K5608">
            <v>0</v>
          </cell>
        </row>
        <row r="5609">
          <cell r="K5609">
            <v>0</v>
          </cell>
        </row>
        <row r="5610">
          <cell r="K5610">
            <v>0</v>
          </cell>
        </row>
        <row r="5611">
          <cell r="K5611">
            <v>0</v>
          </cell>
        </row>
        <row r="5612">
          <cell r="K5612">
            <v>0</v>
          </cell>
        </row>
        <row r="5613">
          <cell r="K5613">
            <v>0</v>
          </cell>
        </row>
        <row r="5614">
          <cell r="K5614">
            <v>0</v>
          </cell>
        </row>
        <row r="5615">
          <cell r="K5615">
            <v>0</v>
          </cell>
        </row>
        <row r="5616">
          <cell r="K5616">
            <v>0</v>
          </cell>
        </row>
        <row r="5617">
          <cell r="K5617">
            <v>0</v>
          </cell>
        </row>
        <row r="5618">
          <cell r="K5618">
            <v>0</v>
          </cell>
        </row>
        <row r="5619">
          <cell r="K5619">
            <v>0</v>
          </cell>
        </row>
        <row r="5620">
          <cell r="K5620">
            <v>0</v>
          </cell>
        </row>
        <row r="5621">
          <cell r="K5621">
            <v>0</v>
          </cell>
        </row>
        <row r="5622">
          <cell r="K5622">
            <v>0</v>
          </cell>
        </row>
        <row r="5623">
          <cell r="K5623">
            <v>0</v>
          </cell>
        </row>
        <row r="5624">
          <cell r="K5624">
            <v>0</v>
          </cell>
        </row>
        <row r="5625">
          <cell r="K5625">
            <v>0</v>
          </cell>
        </row>
        <row r="5626">
          <cell r="K5626">
            <v>0</v>
          </cell>
        </row>
        <row r="5627">
          <cell r="K5627">
            <v>0</v>
          </cell>
        </row>
        <row r="5628">
          <cell r="K5628">
            <v>0</v>
          </cell>
        </row>
        <row r="5629">
          <cell r="K5629">
            <v>0</v>
          </cell>
        </row>
        <row r="5630">
          <cell r="K5630">
            <v>0</v>
          </cell>
        </row>
        <row r="5631">
          <cell r="K5631">
            <v>0</v>
          </cell>
        </row>
        <row r="5632">
          <cell r="K5632">
            <v>0</v>
          </cell>
        </row>
        <row r="5633">
          <cell r="K5633">
            <v>0</v>
          </cell>
        </row>
        <row r="5634">
          <cell r="K5634">
            <v>0</v>
          </cell>
        </row>
        <row r="5635">
          <cell r="K5635">
            <v>0</v>
          </cell>
        </row>
        <row r="5636">
          <cell r="K5636">
            <v>0</v>
          </cell>
        </row>
        <row r="5637">
          <cell r="K5637">
            <v>0</v>
          </cell>
        </row>
        <row r="5638">
          <cell r="K5638">
            <v>0</v>
          </cell>
        </row>
        <row r="5639">
          <cell r="K5639">
            <v>0</v>
          </cell>
        </row>
        <row r="5640">
          <cell r="K5640">
            <v>0</v>
          </cell>
        </row>
        <row r="5641">
          <cell r="K5641">
            <v>0</v>
          </cell>
        </row>
        <row r="5642">
          <cell r="K5642">
            <v>0</v>
          </cell>
        </row>
        <row r="5643">
          <cell r="K5643">
            <v>0</v>
          </cell>
        </row>
        <row r="5644">
          <cell r="K5644">
            <v>0</v>
          </cell>
        </row>
        <row r="5645">
          <cell r="K5645">
            <v>0</v>
          </cell>
        </row>
        <row r="5646">
          <cell r="K5646">
            <v>0</v>
          </cell>
        </row>
        <row r="5647">
          <cell r="K5647">
            <v>0</v>
          </cell>
        </row>
        <row r="5648">
          <cell r="K5648">
            <v>0</v>
          </cell>
        </row>
        <row r="5649">
          <cell r="K5649">
            <v>0</v>
          </cell>
        </row>
        <row r="5650">
          <cell r="K5650">
            <v>0</v>
          </cell>
        </row>
        <row r="5651">
          <cell r="K5651">
            <v>0</v>
          </cell>
        </row>
        <row r="5652">
          <cell r="K5652">
            <v>0</v>
          </cell>
        </row>
        <row r="5653">
          <cell r="K5653">
            <v>0</v>
          </cell>
        </row>
        <row r="5654">
          <cell r="K5654">
            <v>0</v>
          </cell>
        </row>
        <row r="5655">
          <cell r="K5655">
            <v>0</v>
          </cell>
        </row>
        <row r="5656">
          <cell r="K5656">
            <v>0</v>
          </cell>
        </row>
        <row r="5657">
          <cell r="K5657">
            <v>0</v>
          </cell>
        </row>
        <row r="5658">
          <cell r="K5658">
            <v>0</v>
          </cell>
        </row>
        <row r="5659">
          <cell r="K5659">
            <v>0</v>
          </cell>
        </row>
        <row r="5660">
          <cell r="K5660">
            <v>0</v>
          </cell>
        </row>
        <row r="5661">
          <cell r="K5661">
            <v>0</v>
          </cell>
        </row>
        <row r="5662">
          <cell r="K5662">
            <v>0</v>
          </cell>
        </row>
        <row r="5663">
          <cell r="K5663">
            <v>0</v>
          </cell>
        </row>
        <row r="5664">
          <cell r="K5664">
            <v>0</v>
          </cell>
        </row>
        <row r="5665">
          <cell r="K5665">
            <v>0</v>
          </cell>
        </row>
        <row r="5666">
          <cell r="K5666">
            <v>0</v>
          </cell>
        </row>
        <row r="5667">
          <cell r="K5667">
            <v>0</v>
          </cell>
        </row>
        <row r="5668">
          <cell r="K5668">
            <v>0</v>
          </cell>
        </row>
        <row r="5669">
          <cell r="K5669">
            <v>0</v>
          </cell>
        </row>
        <row r="5670">
          <cell r="K5670">
            <v>0</v>
          </cell>
        </row>
        <row r="5671">
          <cell r="K5671">
            <v>0</v>
          </cell>
        </row>
        <row r="5672">
          <cell r="K5672">
            <v>0</v>
          </cell>
        </row>
        <row r="5673">
          <cell r="K5673">
            <v>0</v>
          </cell>
        </row>
        <row r="5674">
          <cell r="K5674">
            <v>0</v>
          </cell>
        </row>
        <row r="5675">
          <cell r="K5675">
            <v>0</v>
          </cell>
        </row>
        <row r="5676">
          <cell r="K5676">
            <v>0</v>
          </cell>
        </row>
        <row r="5677">
          <cell r="K5677">
            <v>0</v>
          </cell>
        </row>
        <row r="5678">
          <cell r="K5678">
            <v>0</v>
          </cell>
        </row>
        <row r="5679">
          <cell r="K5679">
            <v>0</v>
          </cell>
        </row>
        <row r="5680">
          <cell r="K5680">
            <v>0</v>
          </cell>
        </row>
        <row r="5681">
          <cell r="K5681">
            <v>0</v>
          </cell>
        </row>
        <row r="5682">
          <cell r="K5682">
            <v>0</v>
          </cell>
        </row>
        <row r="5683">
          <cell r="K5683">
            <v>0</v>
          </cell>
        </row>
        <row r="5684">
          <cell r="K5684">
            <v>0</v>
          </cell>
        </row>
        <row r="5685">
          <cell r="K5685">
            <v>0</v>
          </cell>
        </row>
        <row r="5686">
          <cell r="K5686">
            <v>0</v>
          </cell>
        </row>
        <row r="5687">
          <cell r="K5687">
            <v>0</v>
          </cell>
        </row>
        <row r="5688">
          <cell r="K5688">
            <v>0</v>
          </cell>
        </row>
        <row r="5689">
          <cell r="K5689">
            <v>0</v>
          </cell>
        </row>
        <row r="5690">
          <cell r="K5690">
            <v>0</v>
          </cell>
        </row>
        <row r="5691">
          <cell r="K5691">
            <v>0</v>
          </cell>
        </row>
        <row r="5692">
          <cell r="K5692">
            <v>0</v>
          </cell>
        </row>
        <row r="5693">
          <cell r="K5693">
            <v>0</v>
          </cell>
        </row>
        <row r="5694">
          <cell r="K5694">
            <v>0</v>
          </cell>
        </row>
        <row r="5695">
          <cell r="K5695">
            <v>0</v>
          </cell>
        </row>
        <row r="5696">
          <cell r="K5696">
            <v>0</v>
          </cell>
        </row>
        <row r="5697">
          <cell r="K5697">
            <v>0</v>
          </cell>
        </row>
        <row r="5698">
          <cell r="K5698">
            <v>0</v>
          </cell>
        </row>
        <row r="5699">
          <cell r="K5699">
            <v>0</v>
          </cell>
        </row>
        <row r="5700">
          <cell r="K5700">
            <v>0</v>
          </cell>
        </row>
        <row r="5701">
          <cell r="K5701">
            <v>0</v>
          </cell>
        </row>
        <row r="5702">
          <cell r="K5702">
            <v>0</v>
          </cell>
        </row>
        <row r="5703">
          <cell r="K5703">
            <v>0</v>
          </cell>
        </row>
        <row r="5704">
          <cell r="K5704">
            <v>0</v>
          </cell>
        </row>
        <row r="5705">
          <cell r="K5705">
            <v>0</v>
          </cell>
        </row>
        <row r="5706">
          <cell r="K5706">
            <v>0</v>
          </cell>
        </row>
        <row r="5707">
          <cell r="K5707">
            <v>0</v>
          </cell>
        </row>
        <row r="5708">
          <cell r="K5708">
            <v>0</v>
          </cell>
        </row>
        <row r="5709">
          <cell r="K5709">
            <v>0</v>
          </cell>
        </row>
        <row r="5710">
          <cell r="K5710">
            <v>0</v>
          </cell>
        </row>
        <row r="5711">
          <cell r="K5711">
            <v>0</v>
          </cell>
        </row>
        <row r="5712">
          <cell r="K5712">
            <v>0</v>
          </cell>
        </row>
        <row r="5713">
          <cell r="K5713">
            <v>0</v>
          </cell>
        </row>
        <row r="5714">
          <cell r="K5714">
            <v>0</v>
          </cell>
        </row>
        <row r="5715">
          <cell r="K5715">
            <v>0</v>
          </cell>
        </row>
        <row r="5716">
          <cell r="K5716">
            <v>0</v>
          </cell>
        </row>
        <row r="5717">
          <cell r="K5717">
            <v>0</v>
          </cell>
        </row>
        <row r="5718">
          <cell r="K5718">
            <v>0</v>
          </cell>
        </row>
        <row r="5719">
          <cell r="K5719">
            <v>0</v>
          </cell>
        </row>
        <row r="5720">
          <cell r="K5720">
            <v>0</v>
          </cell>
        </row>
        <row r="5721">
          <cell r="K5721">
            <v>0</v>
          </cell>
        </row>
        <row r="5722">
          <cell r="K5722">
            <v>0</v>
          </cell>
        </row>
        <row r="5723">
          <cell r="K5723">
            <v>0</v>
          </cell>
        </row>
        <row r="5724">
          <cell r="K5724">
            <v>0</v>
          </cell>
        </row>
        <row r="5725">
          <cell r="K5725">
            <v>0</v>
          </cell>
        </row>
        <row r="5726">
          <cell r="K5726">
            <v>0</v>
          </cell>
        </row>
        <row r="5727">
          <cell r="K5727">
            <v>0</v>
          </cell>
        </row>
        <row r="5728">
          <cell r="K5728">
            <v>0</v>
          </cell>
        </row>
        <row r="5729">
          <cell r="K5729">
            <v>0</v>
          </cell>
        </row>
        <row r="5730">
          <cell r="K5730">
            <v>0</v>
          </cell>
        </row>
        <row r="5731">
          <cell r="K5731">
            <v>0</v>
          </cell>
        </row>
        <row r="5732">
          <cell r="K5732">
            <v>0</v>
          </cell>
        </row>
        <row r="5733">
          <cell r="K5733">
            <v>0</v>
          </cell>
        </row>
        <row r="5734">
          <cell r="K5734">
            <v>0</v>
          </cell>
        </row>
        <row r="5735">
          <cell r="K5735">
            <v>0</v>
          </cell>
        </row>
        <row r="5736">
          <cell r="K5736">
            <v>0</v>
          </cell>
        </row>
        <row r="5737">
          <cell r="K5737">
            <v>0</v>
          </cell>
        </row>
        <row r="5738">
          <cell r="K5738">
            <v>0</v>
          </cell>
        </row>
        <row r="5739">
          <cell r="K5739">
            <v>0</v>
          </cell>
        </row>
        <row r="5740">
          <cell r="K5740">
            <v>0</v>
          </cell>
        </row>
        <row r="5741">
          <cell r="K5741">
            <v>0</v>
          </cell>
        </row>
        <row r="5742">
          <cell r="K5742">
            <v>0</v>
          </cell>
        </row>
        <row r="5743">
          <cell r="K5743">
            <v>0</v>
          </cell>
        </row>
        <row r="5744">
          <cell r="K5744">
            <v>0</v>
          </cell>
        </row>
        <row r="5745">
          <cell r="K5745">
            <v>0</v>
          </cell>
        </row>
        <row r="5746">
          <cell r="K5746">
            <v>0</v>
          </cell>
        </row>
        <row r="5747">
          <cell r="K5747">
            <v>0</v>
          </cell>
        </row>
        <row r="5748">
          <cell r="K5748">
            <v>0</v>
          </cell>
        </row>
        <row r="5749">
          <cell r="K5749">
            <v>0</v>
          </cell>
        </row>
        <row r="5750">
          <cell r="K5750">
            <v>0</v>
          </cell>
        </row>
        <row r="5751">
          <cell r="K5751">
            <v>0</v>
          </cell>
        </row>
        <row r="5752">
          <cell r="K5752">
            <v>0</v>
          </cell>
        </row>
        <row r="5753">
          <cell r="K5753">
            <v>0</v>
          </cell>
        </row>
        <row r="5754">
          <cell r="K5754">
            <v>0</v>
          </cell>
        </row>
        <row r="5755">
          <cell r="K5755">
            <v>0</v>
          </cell>
        </row>
        <row r="5756">
          <cell r="K5756">
            <v>0</v>
          </cell>
        </row>
        <row r="5757">
          <cell r="K5757">
            <v>0</v>
          </cell>
        </row>
        <row r="5758">
          <cell r="K5758">
            <v>0</v>
          </cell>
        </row>
        <row r="5759">
          <cell r="K5759">
            <v>0</v>
          </cell>
        </row>
        <row r="5760">
          <cell r="K5760">
            <v>0</v>
          </cell>
        </row>
        <row r="5761">
          <cell r="K5761">
            <v>0</v>
          </cell>
        </row>
        <row r="5762">
          <cell r="K5762">
            <v>0</v>
          </cell>
        </row>
        <row r="5763">
          <cell r="K5763">
            <v>0</v>
          </cell>
        </row>
        <row r="5764">
          <cell r="K5764">
            <v>0</v>
          </cell>
        </row>
        <row r="5765">
          <cell r="K5765">
            <v>0</v>
          </cell>
        </row>
        <row r="5766">
          <cell r="K5766">
            <v>0</v>
          </cell>
        </row>
        <row r="5767">
          <cell r="K5767">
            <v>0</v>
          </cell>
        </row>
        <row r="5768">
          <cell r="K5768">
            <v>0</v>
          </cell>
        </row>
        <row r="5769">
          <cell r="K5769">
            <v>0</v>
          </cell>
        </row>
        <row r="5770">
          <cell r="K5770">
            <v>0</v>
          </cell>
        </row>
        <row r="5771">
          <cell r="K5771">
            <v>0</v>
          </cell>
        </row>
        <row r="5772">
          <cell r="K5772">
            <v>0</v>
          </cell>
        </row>
        <row r="5773">
          <cell r="K5773">
            <v>0</v>
          </cell>
        </row>
        <row r="5774">
          <cell r="K5774">
            <v>0</v>
          </cell>
        </row>
        <row r="5775">
          <cell r="K5775">
            <v>0</v>
          </cell>
        </row>
        <row r="5776">
          <cell r="K5776">
            <v>0</v>
          </cell>
        </row>
        <row r="5777">
          <cell r="K5777">
            <v>0</v>
          </cell>
        </row>
        <row r="5778">
          <cell r="K5778">
            <v>0</v>
          </cell>
        </row>
        <row r="5779">
          <cell r="K5779">
            <v>0</v>
          </cell>
        </row>
        <row r="5780">
          <cell r="K5780">
            <v>0</v>
          </cell>
        </row>
        <row r="5781">
          <cell r="K5781">
            <v>0</v>
          </cell>
        </row>
        <row r="5782">
          <cell r="K5782">
            <v>0</v>
          </cell>
        </row>
        <row r="5783">
          <cell r="K5783">
            <v>0</v>
          </cell>
        </row>
        <row r="5784">
          <cell r="K5784">
            <v>0</v>
          </cell>
        </row>
        <row r="5785">
          <cell r="K5785">
            <v>0</v>
          </cell>
        </row>
        <row r="5786">
          <cell r="K5786">
            <v>0</v>
          </cell>
        </row>
        <row r="5787">
          <cell r="K5787">
            <v>0</v>
          </cell>
        </row>
        <row r="5788">
          <cell r="K5788">
            <v>153968994561.10999</v>
          </cell>
        </row>
        <row r="5789">
          <cell r="K5789">
            <v>0</v>
          </cell>
        </row>
        <row r="5790">
          <cell r="K5790">
            <v>-1981875254.8848801</v>
          </cell>
        </row>
        <row r="5791">
          <cell r="K5791">
            <v>151987119301.22501</v>
          </cell>
        </row>
        <row r="5792">
          <cell r="K5792">
            <v>-3279319409.8091698</v>
          </cell>
        </row>
        <row r="5793">
          <cell r="K5793">
            <v>0</v>
          </cell>
        </row>
        <row r="5794">
          <cell r="K5794">
            <v>0</v>
          </cell>
        </row>
        <row r="5795">
          <cell r="K5795">
            <v>-3279319409.8091698</v>
          </cell>
        </row>
        <row r="5796">
          <cell r="K5796">
            <v>3400819409.8091698</v>
          </cell>
        </row>
        <row r="5797">
          <cell r="K5797">
            <v>0</v>
          </cell>
        </row>
        <row r="5798">
          <cell r="K5798">
            <v>152108619301.22501</v>
          </cell>
        </row>
        <row r="5799">
          <cell r="K5799">
            <v>-2366714036.3894501</v>
          </cell>
        </row>
        <row r="5800">
          <cell r="K5800">
            <v>0</v>
          </cell>
        </row>
        <row r="5801">
          <cell r="K5801">
            <v>7004439090.9142504</v>
          </cell>
        </row>
        <row r="5802">
          <cell r="K5802">
            <v>149741905261.836</v>
          </cell>
        </row>
        <row r="5803">
          <cell r="K5803">
            <v>-289930424.77181602</v>
          </cell>
        </row>
        <row r="5804">
          <cell r="K5804">
            <v>2103374246.3652401</v>
          </cell>
        </row>
        <row r="5805">
          <cell r="K5805">
            <v>4366135171.7079296</v>
          </cell>
        </row>
        <row r="5806">
          <cell r="K5806">
            <v>793310177.62206101</v>
          </cell>
        </row>
        <row r="5807">
          <cell r="K5807">
            <v>3696353795.46171</v>
          </cell>
        </row>
        <row r="5808">
          <cell r="K5808">
            <v>64504213972.069298</v>
          </cell>
        </row>
        <row r="5809">
          <cell r="K5809">
            <v>138871699189.776</v>
          </cell>
        </row>
        <row r="5810">
          <cell r="K5810">
            <v>876759484.26809502</v>
          </cell>
        </row>
        <row r="5811">
          <cell r="K5811">
            <v>63466413297.494797</v>
          </cell>
        </row>
        <row r="5812">
          <cell r="K5812">
            <v>551360150</v>
          </cell>
        </row>
        <row r="5813">
          <cell r="K5813">
            <v>0</v>
          </cell>
        </row>
        <row r="5814">
          <cell r="K5814">
            <v>12366121843.046</v>
          </cell>
        </row>
        <row r="5815">
          <cell r="K5815">
            <v>-368517738.356417</v>
          </cell>
        </row>
        <row r="5816">
          <cell r="K5816">
            <v>-345498270.17059702</v>
          </cell>
        </row>
        <row r="5817">
          <cell r="K5817">
            <v>11997604103.6896</v>
          </cell>
        </row>
        <row r="5818">
          <cell r="K5818">
            <v>0</v>
          </cell>
        </row>
        <row r="5819">
          <cell r="K5819">
            <v>-345498270.17059702</v>
          </cell>
        </row>
        <row r="5820">
          <cell r="K5820">
            <v>0</v>
          </cell>
        </row>
        <row r="5821">
          <cell r="K5821">
            <v>0</v>
          </cell>
        </row>
        <row r="5822">
          <cell r="K5822">
            <v>11997604103.6896</v>
          </cell>
        </row>
        <row r="5823">
          <cell r="K5823">
            <v>345498270.17059702</v>
          </cell>
        </row>
        <row r="5824">
          <cell r="K5824">
            <v>0</v>
          </cell>
        </row>
        <row r="5825">
          <cell r="K5825">
            <v>-529942346.38810301</v>
          </cell>
        </row>
        <row r="5826">
          <cell r="K5826">
            <v>11467661758.3015</v>
          </cell>
        </row>
        <row r="5827">
          <cell r="K5827">
            <v>-40211584.7275289</v>
          </cell>
        </row>
        <row r="5828">
          <cell r="K5828">
            <v>800177951.45141196</v>
          </cell>
        </row>
        <row r="5829">
          <cell r="K5829">
            <v>1213765507.9809999</v>
          </cell>
        </row>
        <row r="5830">
          <cell r="K5830">
            <v>690124326.17952597</v>
          </cell>
        </row>
        <row r="5831">
          <cell r="K5831">
            <v>56142482.813739501</v>
          </cell>
        </row>
        <row r="5832">
          <cell r="K5832">
            <v>9301707812.4511604</v>
          </cell>
        </row>
        <row r="5833">
          <cell r="K5833">
            <v>105238766.971065</v>
          </cell>
        </row>
        <row r="5834">
          <cell r="K5834">
            <v>0</v>
          </cell>
        </row>
        <row r="5835">
          <cell r="K5835">
            <v>7066454681.4591198</v>
          </cell>
        </row>
        <row r="5836">
          <cell r="K5836">
            <v>8104255359.0336304</v>
          </cell>
        </row>
        <row r="5837">
          <cell r="K5837">
            <v>0</v>
          </cell>
        </row>
        <row r="5838">
          <cell r="K5838">
            <v>0</v>
          </cell>
        </row>
        <row r="5839">
          <cell r="K5839">
            <v>7718488812.6457796</v>
          </cell>
        </row>
        <row r="5840">
          <cell r="K5840">
            <v>-51519235.0411461</v>
          </cell>
        </row>
        <row r="5841">
          <cell r="K5841">
            <v>7666969577.6046305</v>
          </cell>
        </row>
        <row r="5842">
          <cell r="K5842">
            <v>-116968393.643499</v>
          </cell>
        </row>
        <row r="5843">
          <cell r="K5843">
            <v>0</v>
          </cell>
        </row>
        <row r="5844">
          <cell r="K5844">
            <v>0</v>
          </cell>
        </row>
        <row r="5845">
          <cell r="K5845">
            <v>0</v>
          </cell>
        </row>
        <row r="5846">
          <cell r="K5846">
            <v>7550001183.9611301</v>
          </cell>
        </row>
        <row r="5847">
          <cell r="K5847">
            <v>-116968393.643499</v>
          </cell>
        </row>
        <row r="5848">
          <cell r="K5848">
            <v>0</v>
          </cell>
        </row>
        <row r="5849">
          <cell r="K5849">
            <v>-23890852.176812802</v>
          </cell>
        </row>
        <row r="5850">
          <cell r="K5850">
            <v>0</v>
          </cell>
        </row>
        <row r="5851">
          <cell r="K5851">
            <v>-365185014.034513</v>
          </cell>
        </row>
        <row r="5852">
          <cell r="K5852">
            <v>977043769.98039496</v>
          </cell>
        </row>
        <row r="5853">
          <cell r="K5853">
            <v>7184816169.9266195</v>
          </cell>
        </row>
        <row r="5854">
          <cell r="K5854">
            <v>508846019.77059501</v>
          </cell>
        </row>
        <row r="5855">
          <cell r="K5855">
            <v>72730466.201234296</v>
          </cell>
        </row>
        <row r="5856">
          <cell r="K5856">
            <v>5470521174.0707502</v>
          </cell>
        </row>
        <row r="5857">
          <cell r="K5857">
            <v>660348821.31800401</v>
          </cell>
        </row>
        <row r="5858">
          <cell r="K5858">
            <v>3320874993.0420799</v>
          </cell>
        </row>
        <row r="5859">
          <cell r="K5859">
            <v>3140790.2430576002</v>
          </cell>
        </row>
        <row r="5860">
          <cell r="K5860">
            <v>4358675670.6165895</v>
          </cell>
        </row>
        <row r="5861">
          <cell r="K5861">
            <v>0</v>
          </cell>
        </row>
        <row r="5862">
          <cell r="K5862">
            <v>12432768934.290001</v>
          </cell>
        </row>
        <row r="5863">
          <cell r="K5863">
            <v>0</v>
          </cell>
        </row>
        <row r="5864">
          <cell r="K5864">
            <v>0</v>
          </cell>
        </row>
        <row r="5865">
          <cell r="K5865">
            <v>-152546467.43013999</v>
          </cell>
        </row>
        <row r="5866">
          <cell r="K5866">
            <v>12280222469.8599</v>
          </cell>
        </row>
        <row r="5867">
          <cell r="K5867">
            <v>0</v>
          </cell>
        </row>
        <row r="5868">
          <cell r="K5868">
            <v>-1631550.3497441399</v>
          </cell>
        </row>
        <row r="5869">
          <cell r="K5869">
            <v>0</v>
          </cell>
        </row>
        <row r="5870">
          <cell r="K5870">
            <v>0</v>
          </cell>
        </row>
        <row r="5871">
          <cell r="K5871">
            <v>-1631550.3497441399</v>
          </cell>
        </row>
        <row r="5872">
          <cell r="K5872">
            <v>0</v>
          </cell>
        </row>
        <row r="5873">
          <cell r="K5873">
            <v>12278590919.510099</v>
          </cell>
        </row>
        <row r="5874">
          <cell r="K5874">
            <v>0</v>
          </cell>
        </row>
        <row r="5875">
          <cell r="K5875">
            <v>-3720652.5305122999</v>
          </cell>
        </row>
        <row r="5876">
          <cell r="K5876">
            <v>337863342.10000002</v>
          </cell>
        </row>
        <row r="5877">
          <cell r="K5877">
            <v>-103611.030090407</v>
          </cell>
        </row>
        <row r="5878">
          <cell r="K5878">
            <v>12274870266.979601</v>
          </cell>
        </row>
        <row r="5879">
          <cell r="K5879">
            <v>375124.66</v>
          </cell>
        </row>
        <row r="5880">
          <cell r="K5880">
            <v>1850294.51</v>
          </cell>
        </row>
        <row r="5881">
          <cell r="K5881">
            <v>162224263.39600301</v>
          </cell>
        </row>
        <row r="5882">
          <cell r="K5882">
            <v>0</v>
          </cell>
        </row>
        <row r="5883">
          <cell r="K5883">
            <v>4458781435.0387297</v>
          </cell>
        </row>
        <row r="5884">
          <cell r="K5884">
            <v>11854414551.573601</v>
          </cell>
        </row>
        <row r="5885">
          <cell r="K5885">
            <v>0</v>
          </cell>
        </row>
        <row r="5886">
          <cell r="K5886">
            <v>0</v>
          </cell>
        </row>
        <row r="5887">
          <cell r="K5887">
            <v>4423538516.4875603</v>
          </cell>
        </row>
        <row r="5888">
          <cell r="K5888">
            <v>0</v>
          </cell>
        </row>
        <row r="5889">
          <cell r="K5889">
            <v>78760889029.584503</v>
          </cell>
        </row>
        <row r="5890">
          <cell r="K5890">
            <v>-689086067.562567</v>
          </cell>
        </row>
        <row r="5891">
          <cell r="K5891">
            <v>-918809818.45210803</v>
          </cell>
        </row>
        <row r="5892">
          <cell r="K5892">
            <v>0</v>
          </cell>
        </row>
        <row r="5893">
          <cell r="K5893">
            <v>78071802962.021896</v>
          </cell>
        </row>
        <row r="5894">
          <cell r="K5894">
            <v>0</v>
          </cell>
        </row>
        <row r="5895">
          <cell r="K5895">
            <v>0</v>
          </cell>
        </row>
        <row r="5896">
          <cell r="K5896">
            <v>-918809818.45210803</v>
          </cell>
        </row>
        <row r="5897">
          <cell r="K5897">
            <v>0</v>
          </cell>
        </row>
        <row r="5898">
          <cell r="K5898">
            <v>78071802962.021896</v>
          </cell>
        </row>
        <row r="5899">
          <cell r="K5899">
            <v>918809818.45210803</v>
          </cell>
        </row>
        <row r="5900">
          <cell r="K5900">
            <v>77683032195.890503</v>
          </cell>
        </row>
        <row r="5901">
          <cell r="K5901">
            <v>-388770766.13147098</v>
          </cell>
        </row>
        <row r="5902">
          <cell r="K5902">
            <v>-247645.57058823499</v>
          </cell>
        </row>
        <row r="5903">
          <cell r="K5903">
            <v>554540793.99571204</v>
          </cell>
        </row>
        <row r="5904">
          <cell r="K5904">
            <v>2035922408.4082799</v>
          </cell>
        </row>
        <row r="5905">
          <cell r="K5905">
            <v>1839139606.1275201</v>
          </cell>
        </row>
        <row r="5906">
          <cell r="K5906">
            <v>2647406719.5346999</v>
          </cell>
        </row>
        <row r="5907">
          <cell r="K5907">
            <v>138573881.291996</v>
          </cell>
        </row>
        <row r="5908">
          <cell r="K5908">
            <v>74283907349.221802</v>
          </cell>
        </row>
        <row r="5909">
          <cell r="K5909">
            <v>468016431.26809502</v>
          </cell>
        </row>
        <row r="5910">
          <cell r="K5910">
            <v>22231900862.687698</v>
          </cell>
        </row>
        <row r="5911">
          <cell r="K5911">
            <v>22231900862.687698</v>
          </cell>
        </row>
        <row r="5912">
          <cell r="K5912">
            <v>0</v>
          </cell>
        </row>
        <row r="5913">
          <cell r="K5913">
            <v>0</v>
          </cell>
        </row>
        <row r="5914">
          <cell r="K5914">
            <v>2974687475.4099998</v>
          </cell>
        </row>
        <row r="5915">
          <cell r="K5915">
            <v>-79754558.281470001</v>
          </cell>
        </row>
        <row r="5916">
          <cell r="K5916">
            <v>-63081717.572088301</v>
          </cell>
        </row>
        <row r="5917">
          <cell r="K5917">
            <v>2911605757.8379102</v>
          </cell>
        </row>
        <row r="5918">
          <cell r="K5918">
            <v>0</v>
          </cell>
        </row>
        <row r="5919">
          <cell r="K5919">
            <v>0</v>
          </cell>
        </row>
        <row r="5920">
          <cell r="K5920">
            <v>0</v>
          </cell>
        </row>
        <row r="5921">
          <cell r="K5921">
            <v>-79754558.281470001</v>
          </cell>
        </row>
        <row r="5922">
          <cell r="K5922">
            <v>2911605757.8379102</v>
          </cell>
        </row>
        <row r="5923">
          <cell r="K5923">
            <v>79754558.281470001</v>
          </cell>
        </row>
        <row r="5924">
          <cell r="K5924">
            <v>0</v>
          </cell>
        </row>
        <row r="5925">
          <cell r="K5925">
            <v>-134748446.05199</v>
          </cell>
        </row>
        <row r="5926">
          <cell r="K5926">
            <v>-30968836.506357901</v>
          </cell>
        </row>
        <row r="5927">
          <cell r="K5927">
            <v>2776857311.7859201</v>
          </cell>
        </row>
        <row r="5928">
          <cell r="K5928">
            <v>125833022.687126</v>
          </cell>
        </row>
        <row r="5929">
          <cell r="K5929">
            <v>168857369.61000001</v>
          </cell>
        </row>
        <row r="5930">
          <cell r="K5930">
            <v>2351758771.4995198</v>
          </cell>
        </row>
        <row r="5931">
          <cell r="K5931">
            <v>6942379.25</v>
          </cell>
        </row>
        <row r="5932">
          <cell r="K5932">
            <v>328359243.82254398</v>
          </cell>
        </row>
        <row r="5933">
          <cell r="K5933">
            <v>0</v>
          </cell>
        </row>
        <row r="5934">
          <cell r="K5934">
            <v>1924538048.05582</v>
          </cell>
        </row>
        <row r="5935">
          <cell r="K5935">
            <v>1801988541.4054699</v>
          </cell>
        </row>
        <row r="5936">
          <cell r="K5936">
            <v>0</v>
          </cell>
        </row>
        <row r="5937">
          <cell r="K5937">
            <v>0</v>
          </cell>
        </row>
        <row r="5938">
          <cell r="K5938">
            <v>135576027777.597</v>
          </cell>
        </row>
        <row r="5939">
          <cell r="K5939">
            <v>0</v>
          </cell>
        </row>
        <row r="5940">
          <cell r="K5940">
            <v>133689668754.74699</v>
          </cell>
        </row>
        <row r="5941">
          <cell r="K5941">
            <v>-1886359015.8503599</v>
          </cell>
        </row>
        <row r="5942">
          <cell r="K5942">
            <v>0</v>
          </cell>
        </row>
        <row r="5943">
          <cell r="K5943">
            <v>0</v>
          </cell>
        </row>
        <row r="5944">
          <cell r="K5944">
            <v>-3121680442.7869401</v>
          </cell>
        </row>
        <row r="5945">
          <cell r="K5945">
            <v>3121680442.7869401</v>
          </cell>
        </row>
        <row r="5946">
          <cell r="K5946">
            <v>-3121680442.7869401</v>
          </cell>
        </row>
        <row r="5947">
          <cell r="K5947">
            <v>0</v>
          </cell>
        </row>
        <row r="5948">
          <cell r="K5948">
            <v>133689668754.74699</v>
          </cell>
        </row>
        <row r="5949">
          <cell r="K5949">
            <v>0</v>
          </cell>
        </row>
        <row r="5950">
          <cell r="K5950">
            <v>-1911375974.9818499</v>
          </cell>
        </row>
        <row r="5951">
          <cell r="K5951">
            <v>0</v>
          </cell>
        </row>
        <row r="5952">
          <cell r="K5952">
            <v>131778292784.765</v>
          </cell>
        </row>
        <row r="5953">
          <cell r="K5953">
            <v>-261156651.241209</v>
          </cell>
        </row>
        <row r="5954">
          <cell r="K5954">
            <v>0</v>
          </cell>
        </row>
        <row r="5955">
          <cell r="K5955">
            <v>0</v>
          </cell>
        </row>
        <row r="5956">
          <cell r="K5956">
            <v>0</v>
          </cell>
        </row>
        <row r="5957">
          <cell r="K5957">
            <v>60297724187.730202</v>
          </cell>
        </row>
        <row r="5958">
          <cell r="K5958">
            <v>0</v>
          </cell>
        </row>
        <row r="5959">
          <cell r="K5959">
            <v>131778292784.765</v>
          </cell>
        </row>
        <row r="5960">
          <cell r="K5960">
            <v>119680981.93099999</v>
          </cell>
        </row>
        <row r="5961">
          <cell r="K5961">
            <v>0</v>
          </cell>
        </row>
        <row r="5962">
          <cell r="K5962">
            <v>59370674920.246902</v>
          </cell>
        </row>
        <row r="5963">
          <cell r="K5963">
            <v>0</v>
          </cell>
        </row>
        <row r="5964">
          <cell r="K5964">
            <v>14661000329.530001</v>
          </cell>
        </row>
        <row r="5965">
          <cell r="K5965">
            <v>-71778242.034518406</v>
          </cell>
        </row>
        <row r="5966">
          <cell r="K5966">
            <v>0</v>
          </cell>
        </row>
        <row r="5967">
          <cell r="K5967">
            <v>14589222088.495501</v>
          </cell>
        </row>
        <row r="5968">
          <cell r="K5968">
            <v>-157638966.02222499</v>
          </cell>
        </row>
        <row r="5969">
          <cell r="K5969">
            <v>0</v>
          </cell>
        </row>
        <row r="5970">
          <cell r="K5970">
            <v>-157638966.02222499</v>
          </cell>
        </row>
        <row r="5971">
          <cell r="K5971">
            <v>0</v>
          </cell>
        </row>
        <row r="5972">
          <cell r="K5972">
            <v>279138966.02222502</v>
          </cell>
        </row>
        <row r="5973">
          <cell r="K5973">
            <v>14710722088.495501</v>
          </cell>
        </row>
        <row r="5974">
          <cell r="K5974">
            <v>0</v>
          </cell>
        </row>
        <row r="5975">
          <cell r="K5975">
            <v>-443463401.886006</v>
          </cell>
        </row>
        <row r="5976">
          <cell r="K5976">
            <v>14267258686.609501</v>
          </cell>
        </row>
        <row r="5977">
          <cell r="K5977">
            <v>-28720641.530606501</v>
          </cell>
        </row>
        <row r="5978">
          <cell r="K5978">
            <v>4366135171.7079296</v>
          </cell>
        </row>
        <row r="5979">
          <cell r="K5979">
            <v>2103374246.3652401</v>
          </cell>
        </row>
        <row r="5980">
          <cell r="K5980">
            <v>7004439090.9142504</v>
          </cell>
        </row>
        <row r="5981">
          <cell r="K5981">
            <v>793310177.62206101</v>
          </cell>
        </row>
        <row r="5982">
          <cell r="K5982">
            <v>0</v>
          </cell>
        </row>
        <row r="5983">
          <cell r="K5983">
            <v>3397052612.5490699</v>
          </cell>
        </row>
        <row r="5984">
          <cell r="K5984">
            <v>41012248.457000002</v>
          </cell>
        </row>
        <row r="5985">
          <cell r="K5985">
            <v>2680420231.9864202</v>
          </cell>
        </row>
        <row r="5986">
          <cell r="K5986">
            <v>2570367186.2322798</v>
          </cell>
        </row>
        <row r="5987">
          <cell r="K5987">
            <v>640255034.06593394</v>
          </cell>
        </row>
        <row r="5988">
          <cell r="K5988">
            <v>0</v>
          </cell>
        </row>
        <row r="5989">
          <cell r="K5989">
            <v>0</v>
          </cell>
        </row>
        <row r="5990">
          <cell r="K5990">
            <v>640255034.06593394</v>
          </cell>
        </row>
        <row r="5991">
          <cell r="K5991">
            <v>0</v>
          </cell>
        </row>
        <row r="5992">
          <cell r="K5992">
            <v>0</v>
          </cell>
        </row>
        <row r="5993">
          <cell r="K5993">
            <v>0</v>
          </cell>
        </row>
        <row r="5994">
          <cell r="K5994">
            <v>0</v>
          </cell>
        </row>
        <row r="5995">
          <cell r="K5995">
            <v>0</v>
          </cell>
        </row>
        <row r="5996">
          <cell r="K5996">
            <v>640255034.06593394</v>
          </cell>
        </row>
        <row r="5997">
          <cell r="K5997">
            <v>0</v>
          </cell>
        </row>
        <row r="5998">
          <cell r="K5998">
            <v>0</v>
          </cell>
        </row>
        <row r="5999">
          <cell r="K5999">
            <v>0</v>
          </cell>
        </row>
        <row r="6000">
          <cell r="K6000">
            <v>0</v>
          </cell>
        </row>
        <row r="6001">
          <cell r="K6001">
            <v>0</v>
          </cell>
        </row>
        <row r="6002">
          <cell r="K6002">
            <v>0</v>
          </cell>
        </row>
        <row r="6003">
          <cell r="K6003">
            <v>0</v>
          </cell>
        </row>
        <row r="6004">
          <cell r="K6004">
            <v>640255034.06593394</v>
          </cell>
        </row>
        <row r="6005">
          <cell r="K6005">
            <v>0</v>
          </cell>
        </row>
        <row r="6006">
          <cell r="K6006">
            <v>0</v>
          </cell>
        </row>
        <row r="6007">
          <cell r="K6007">
            <v>640255034.06593394</v>
          </cell>
        </row>
        <row r="6008">
          <cell r="K6008">
            <v>123999514.357187</v>
          </cell>
        </row>
        <row r="6009">
          <cell r="K6009">
            <v>640255034.06593394</v>
          </cell>
        </row>
        <row r="6010">
          <cell r="K6010">
            <v>123999514.357187</v>
          </cell>
        </row>
        <row r="6011">
          <cell r="K6011">
            <v>123164781.273187</v>
          </cell>
        </row>
        <row r="6012">
          <cell r="K6012">
            <v>0</v>
          </cell>
        </row>
        <row r="6013">
          <cell r="K6013">
            <v>9093570.1199999992</v>
          </cell>
        </row>
        <row r="6014">
          <cell r="K6014">
            <v>0</v>
          </cell>
        </row>
        <row r="6015">
          <cell r="K6015">
            <v>504637.12</v>
          </cell>
        </row>
        <row r="6016">
          <cell r="K6016">
            <v>0</v>
          </cell>
        </row>
        <row r="6017">
          <cell r="K6017">
            <v>0</v>
          </cell>
        </row>
        <row r="6018">
          <cell r="K6018">
            <v>0</v>
          </cell>
        </row>
        <row r="6019">
          <cell r="K6019">
            <v>0</v>
          </cell>
        </row>
        <row r="6020">
          <cell r="K6020">
            <v>0</v>
          </cell>
        </row>
        <row r="6021">
          <cell r="K6021">
            <v>0</v>
          </cell>
        </row>
        <row r="6022">
          <cell r="K6022">
            <v>0</v>
          </cell>
        </row>
        <row r="6023">
          <cell r="K6023">
            <v>504637.12</v>
          </cell>
        </row>
        <row r="6024">
          <cell r="K6024">
            <v>0</v>
          </cell>
        </row>
        <row r="6025">
          <cell r="K6025">
            <v>0</v>
          </cell>
        </row>
        <row r="6026">
          <cell r="K6026">
            <v>504637.12</v>
          </cell>
        </row>
        <row r="6027">
          <cell r="K6027">
            <v>0</v>
          </cell>
        </row>
        <row r="6028">
          <cell r="K6028">
            <v>0</v>
          </cell>
        </row>
        <row r="6029">
          <cell r="K6029">
            <v>0</v>
          </cell>
        </row>
        <row r="6030">
          <cell r="K6030">
            <v>0</v>
          </cell>
        </row>
        <row r="6031">
          <cell r="K6031">
            <v>0</v>
          </cell>
        </row>
        <row r="6032">
          <cell r="K6032">
            <v>504637.12</v>
          </cell>
        </row>
        <row r="6033">
          <cell r="K6033">
            <v>100927.424</v>
          </cell>
        </row>
        <row r="6034">
          <cell r="K6034">
            <v>9093570.1199999992</v>
          </cell>
        </row>
        <row r="6035">
          <cell r="K6035">
            <v>100927.424</v>
          </cell>
        </row>
        <row r="6036">
          <cell r="K6036">
            <v>0</v>
          </cell>
        </row>
        <row r="6037">
          <cell r="K6037">
            <v>0</v>
          </cell>
        </row>
        <row r="6038">
          <cell r="K6038">
            <v>0</v>
          </cell>
        </row>
        <row r="6039">
          <cell r="K6039">
            <v>3091711417.9173698</v>
          </cell>
        </row>
        <row r="6040">
          <cell r="K6040">
            <v>-23737997</v>
          </cell>
        </row>
        <row r="6041">
          <cell r="K6041">
            <v>3067973419.9173698</v>
          </cell>
        </row>
        <row r="6042">
          <cell r="K6042">
            <v>0</v>
          </cell>
        </row>
        <row r="6043">
          <cell r="K6043">
            <v>0</v>
          </cell>
        </row>
        <row r="6044">
          <cell r="K6044">
            <v>0</v>
          </cell>
        </row>
        <row r="6045">
          <cell r="K6045">
            <v>0</v>
          </cell>
        </row>
        <row r="6046">
          <cell r="K6046">
            <v>0</v>
          </cell>
        </row>
        <row r="6047">
          <cell r="K6047">
            <v>0</v>
          </cell>
        </row>
        <row r="6048">
          <cell r="K6048">
            <v>3067973419.9173698</v>
          </cell>
        </row>
        <row r="6049">
          <cell r="K6049">
            <v>0</v>
          </cell>
        </row>
        <row r="6050">
          <cell r="K6050">
            <v>-11874659.521600001</v>
          </cell>
        </row>
        <row r="6051">
          <cell r="K6051">
            <v>-53132</v>
          </cell>
        </row>
        <row r="6052">
          <cell r="K6052">
            <v>3056098760.3957701</v>
          </cell>
        </row>
        <row r="6053">
          <cell r="K6053">
            <v>0</v>
          </cell>
        </row>
        <row r="6054">
          <cell r="K6054">
            <v>0</v>
          </cell>
        </row>
        <row r="6055">
          <cell r="K6055">
            <v>0</v>
          </cell>
        </row>
        <row r="6056">
          <cell r="K6056">
            <v>0</v>
          </cell>
        </row>
        <row r="6057">
          <cell r="K6057">
            <v>3056098760.3957701</v>
          </cell>
        </row>
        <row r="6058">
          <cell r="K6058">
            <v>3056098760.3957701</v>
          </cell>
        </row>
        <row r="6059">
          <cell r="K6059">
            <v>1401371676.6584101</v>
          </cell>
        </row>
        <row r="6060">
          <cell r="K6060">
            <v>184158419.60690799</v>
          </cell>
        </row>
        <row r="6061">
          <cell r="K6061">
            <v>1402070041.9955399</v>
          </cell>
        </row>
        <row r="6062">
          <cell r="K6062">
            <v>0</v>
          </cell>
        </row>
        <row r="6063">
          <cell r="K6063">
            <v>721392365.09458804</v>
          </cell>
        </row>
        <row r="6064">
          <cell r="K6064">
            <v>0</v>
          </cell>
        </row>
        <row r="6065">
          <cell r="K6065">
            <v>720088618.09458804</v>
          </cell>
        </row>
        <row r="6066">
          <cell r="K6066">
            <v>0</v>
          </cell>
        </row>
        <row r="6067">
          <cell r="K6067">
            <v>0</v>
          </cell>
        </row>
        <row r="6068">
          <cell r="K6068">
            <v>0</v>
          </cell>
        </row>
        <row r="6069">
          <cell r="K6069">
            <v>0</v>
          </cell>
        </row>
        <row r="6070">
          <cell r="K6070">
            <v>0</v>
          </cell>
        </row>
        <row r="6071">
          <cell r="K6071">
            <v>720088618.09458804</v>
          </cell>
        </row>
        <row r="6072">
          <cell r="K6072">
            <v>0</v>
          </cell>
        </row>
        <row r="6073">
          <cell r="K6073">
            <v>0</v>
          </cell>
        </row>
        <row r="6074">
          <cell r="K6074">
            <v>0</v>
          </cell>
        </row>
        <row r="6075">
          <cell r="K6075">
            <v>0</v>
          </cell>
        </row>
        <row r="6076">
          <cell r="K6076">
            <v>0</v>
          </cell>
        </row>
        <row r="6077">
          <cell r="K6077">
            <v>720088618.09458804</v>
          </cell>
        </row>
        <row r="6078">
          <cell r="K6078">
            <v>0</v>
          </cell>
        </row>
        <row r="6079">
          <cell r="K6079">
            <v>0</v>
          </cell>
        </row>
        <row r="6080">
          <cell r="K6080">
            <v>0</v>
          </cell>
        </row>
        <row r="6081">
          <cell r="K6081">
            <v>0</v>
          </cell>
        </row>
        <row r="6082">
          <cell r="K6082">
            <v>721392365.09458804</v>
          </cell>
        </row>
        <row r="6083">
          <cell r="K6083">
            <v>140807654.557506</v>
          </cell>
        </row>
        <row r="6084">
          <cell r="K6084">
            <v>140807654.557506</v>
          </cell>
        </row>
        <row r="6085">
          <cell r="K6085">
            <v>720088618.09458804</v>
          </cell>
        </row>
        <row r="6086">
          <cell r="K6086">
            <v>6053493.5735447202</v>
          </cell>
        </row>
        <row r="6087">
          <cell r="K6087">
            <v>0</v>
          </cell>
        </row>
        <row r="6088">
          <cell r="K6088">
            <v>62522596445.323402</v>
          </cell>
        </row>
        <row r="6089">
          <cell r="K6089">
            <v>0</v>
          </cell>
        </row>
        <row r="6090">
          <cell r="K6090">
            <v>-64150900.710000001</v>
          </cell>
        </row>
        <row r="6091">
          <cell r="K6091">
            <v>62458445544.613403</v>
          </cell>
        </row>
        <row r="6092">
          <cell r="K6092">
            <v>-320365187.68000001</v>
          </cell>
        </row>
        <row r="6093">
          <cell r="K6093">
            <v>0</v>
          </cell>
        </row>
        <row r="6094">
          <cell r="K6094">
            <v>0</v>
          </cell>
        </row>
        <row r="6095">
          <cell r="K6095">
            <v>-320365187.68000001</v>
          </cell>
        </row>
        <row r="6096">
          <cell r="K6096">
            <v>0</v>
          </cell>
        </row>
        <row r="6097">
          <cell r="K6097">
            <v>1933716965.1166101</v>
          </cell>
        </row>
        <row r="6098">
          <cell r="K6098">
            <v>0</v>
          </cell>
        </row>
        <row r="6099">
          <cell r="K6099">
            <v>-20013834.983473599</v>
          </cell>
        </row>
        <row r="6100">
          <cell r="K6100">
            <v>59340726096.050003</v>
          </cell>
        </row>
        <row r="6101">
          <cell r="K6101">
            <v>-130136.792616632</v>
          </cell>
        </row>
        <row r="6102">
          <cell r="K6102">
            <v>64473124260.066498</v>
          </cell>
        </row>
        <row r="6103">
          <cell r="K6103">
            <v>1486859000.0634</v>
          </cell>
        </row>
        <row r="6104">
          <cell r="K6104">
            <v>106905371.80799</v>
          </cell>
        </row>
        <row r="6105">
          <cell r="K6105">
            <v>670510738.29999995</v>
          </cell>
        </row>
        <row r="6106">
          <cell r="K6106">
            <v>22973166.4332617</v>
          </cell>
        </row>
        <row r="6107">
          <cell r="K6107">
            <v>0</v>
          </cell>
        </row>
        <row r="6108">
          <cell r="K6108">
            <v>375976233.15390801</v>
          </cell>
        </row>
        <row r="6109">
          <cell r="K6109">
            <v>62565485592.506699</v>
          </cell>
        </row>
        <row r="6110">
          <cell r="K6110">
            <v>0</v>
          </cell>
        </row>
        <row r="6111">
          <cell r="K6111">
            <v>0</v>
          </cell>
        </row>
        <row r="6112">
          <cell r="K6112">
            <v>0</v>
          </cell>
        </row>
        <row r="6113">
          <cell r="K6113">
            <v>0</v>
          </cell>
        </row>
        <row r="6114">
          <cell r="K6114">
            <v>50382419.133819997</v>
          </cell>
        </row>
        <row r="6115">
          <cell r="K6115">
            <v>0</v>
          </cell>
        </row>
        <row r="6116">
          <cell r="K6116">
            <v>0</v>
          </cell>
        </row>
        <row r="6117">
          <cell r="K6117">
            <v>50382419.133819997</v>
          </cell>
        </row>
        <row r="6118">
          <cell r="K6118">
            <v>0</v>
          </cell>
        </row>
        <row r="6119">
          <cell r="K6119">
            <v>0</v>
          </cell>
        </row>
        <row r="6120">
          <cell r="K6120">
            <v>0</v>
          </cell>
        </row>
        <row r="6121">
          <cell r="K6121">
            <v>0</v>
          </cell>
        </row>
        <row r="6122">
          <cell r="K6122">
            <v>50382419.133819997</v>
          </cell>
        </row>
        <row r="6123">
          <cell r="K6123">
            <v>0</v>
          </cell>
        </row>
        <row r="6124">
          <cell r="K6124">
            <v>0</v>
          </cell>
        </row>
        <row r="6125">
          <cell r="K6125">
            <v>0</v>
          </cell>
        </row>
        <row r="6126">
          <cell r="K6126">
            <v>0</v>
          </cell>
        </row>
        <row r="6127">
          <cell r="K6127">
            <v>50382419.133819997</v>
          </cell>
        </row>
        <row r="6128">
          <cell r="K6128">
            <v>0</v>
          </cell>
        </row>
        <row r="6129">
          <cell r="K6129">
            <v>0</v>
          </cell>
        </row>
        <row r="6130">
          <cell r="K6130">
            <v>0</v>
          </cell>
        </row>
        <row r="6131">
          <cell r="K6131">
            <v>0</v>
          </cell>
        </row>
        <row r="6132">
          <cell r="K6132">
            <v>50382419.133819997</v>
          </cell>
        </row>
        <row r="6133">
          <cell r="K6133">
            <v>50382419.133819997</v>
          </cell>
        </row>
        <row r="6134">
          <cell r="K6134">
            <v>0</v>
          </cell>
        </row>
        <row r="6135">
          <cell r="K6135">
            <v>2015296.7653528</v>
          </cell>
        </row>
        <row r="6136">
          <cell r="K6136">
            <v>2015296.7653528</v>
          </cell>
        </row>
        <row r="6137">
          <cell r="K6137">
            <v>4941108211.83249</v>
          </cell>
        </row>
        <row r="6138">
          <cell r="K6138">
            <v>0</v>
          </cell>
        </row>
        <row r="6139">
          <cell r="K6139">
            <v>0</v>
          </cell>
        </row>
        <row r="6140">
          <cell r="K6140">
            <v>0</v>
          </cell>
        </row>
        <row r="6141">
          <cell r="K6141">
            <v>4940163443.0324898</v>
          </cell>
        </row>
        <row r="6142">
          <cell r="K6142">
            <v>-944768.8</v>
          </cell>
        </row>
        <row r="6143">
          <cell r="K6143">
            <v>0</v>
          </cell>
        </row>
        <row r="6144">
          <cell r="K6144">
            <v>0</v>
          </cell>
        </row>
        <row r="6145">
          <cell r="K6145">
            <v>0</v>
          </cell>
        </row>
        <row r="6146">
          <cell r="K6146">
            <v>0</v>
          </cell>
        </row>
        <row r="6147">
          <cell r="K6147">
            <v>3977088871.1849499</v>
          </cell>
        </row>
        <row r="6148">
          <cell r="K6148">
            <v>481470671.15245497</v>
          </cell>
        </row>
        <row r="6149">
          <cell r="K6149">
            <v>0</v>
          </cell>
        </row>
        <row r="6150">
          <cell r="K6150">
            <v>0</v>
          </cell>
        </row>
        <row r="6151">
          <cell r="K6151">
            <v>-7717046.7047499996</v>
          </cell>
        </row>
        <row r="6152">
          <cell r="K6152">
            <v>104496468.636158</v>
          </cell>
        </row>
        <row r="6153">
          <cell r="K6153">
            <v>27908582.219999999</v>
          </cell>
        </row>
        <row r="6154">
          <cell r="K6154">
            <v>5375003291.4801998</v>
          </cell>
        </row>
        <row r="6155">
          <cell r="K6155">
            <v>5004843964.3911896</v>
          </cell>
        </row>
        <row r="6156">
          <cell r="K6156">
            <v>486671985.75369197</v>
          </cell>
        </row>
        <row r="6157">
          <cell r="K6157">
            <v>7817733.3600000003</v>
          </cell>
        </row>
        <row r="6158">
          <cell r="K6158">
            <v>2115355370.2324901</v>
          </cell>
        </row>
        <row r="6159">
          <cell r="K6159">
            <v>1000968798.56824</v>
          </cell>
        </row>
        <row r="6160">
          <cell r="K6160">
            <v>1000968798.56824</v>
          </cell>
        </row>
        <row r="6161">
          <cell r="K6161">
            <v>408377224.996737</v>
          </cell>
        </row>
        <row r="6162">
          <cell r="K6162">
            <v>11832717456.826</v>
          </cell>
        </row>
        <row r="6163">
          <cell r="K6163">
            <v>166253717</v>
          </cell>
        </row>
        <row r="6164">
          <cell r="K6164">
            <v>0</v>
          </cell>
        </row>
        <row r="6165">
          <cell r="K6165">
            <v>-30075877.990139902</v>
          </cell>
        </row>
        <row r="6166">
          <cell r="K6166">
            <v>11802641581.835899</v>
          </cell>
        </row>
        <row r="6167">
          <cell r="K6167">
            <v>-1631550.3497441399</v>
          </cell>
        </row>
        <row r="6168">
          <cell r="K6168">
            <v>0</v>
          </cell>
        </row>
        <row r="6169">
          <cell r="K6169">
            <v>0</v>
          </cell>
        </row>
        <row r="6170">
          <cell r="K6170">
            <v>0</v>
          </cell>
        </row>
        <row r="6171">
          <cell r="K6171">
            <v>0</v>
          </cell>
        </row>
        <row r="6172">
          <cell r="K6172">
            <v>-1631550.3497441399</v>
          </cell>
        </row>
        <row r="6173">
          <cell r="K6173">
            <v>1524372331.48612</v>
          </cell>
        </row>
        <row r="6174">
          <cell r="K6174">
            <v>-3666453.54349091</v>
          </cell>
        </row>
        <row r="6175">
          <cell r="K6175">
            <v>0</v>
          </cell>
        </row>
        <row r="6176">
          <cell r="K6176">
            <v>-103611.030090407</v>
          </cell>
        </row>
        <row r="6177">
          <cell r="K6177">
            <v>11797343577.9426</v>
          </cell>
        </row>
        <row r="6178">
          <cell r="K6178">
            <v>337863342.10000002</v>
          </cell>
        </row>
        <row r="6179">
          <cell r="K6179">
            <v>1695988.51</v>
          </cell>
        </row>
        <row r="6180">
          <cell r="K6180">
            <v>160882810.15648001</v>
          </cell>
        </row>
        <row r="6181">
          <cell r="K6181">
            <v>375124.66</v>
          </cell>
        </row>
        <row r="6182">
          <cell r="K6182">
            <v>3982188713.70473</v>
          </cell>
        </row>
        <row r="6183">
          <cell r="K6183">
            <v>11377682039.156401</v>
          </cell>
        </row>
        <row r="6184">
          <cell r="K6184">
            <v>0</v>
          </cell>
        </row>
        <row r="6185">
          <cell r="K6185">
            <v>0</v>
          </cell>
        </row>
        <row r="6186">
          <cell r="K6186">
            <v>0</v>
          </cell>
        </row>
        <row r="6187">
          <cell r="K6187">
            <v>3948230908.8249402</v>
          </cell>
        </row>
        <row r="6188">
          <cell r="K6188">
            <v>0</v>
          </cell>
        </row>
        <row r="6189">
          <cell r="K6189">
            <v>1653359625.8027201</v>
          </cell>
        </row>
        <row r="6190">
          <cell r="K6190">
            <v>-6258776.6799999997</v>
          </cell>
        </row>
        <row r="6191">
          <cell r="K6191">
            <v>-116252031.954129</v>
          </cell>
        </row>
        <row r="6192">
          <cell r="K6192">
            <v>0</v>
          </cell>
        </row>
        <row r="6193">
          <cell r="K6193">
            <v>1647100849.12272</v>
          </cell>
        </row>
        <row r="6194">
          <cell r="K6194">
            <v>0</v>
          </cell>
        </row>
        <row r="6195">
          <cell r="K6195">
            <v>-116252031.954129</v>
          </cell>
        </row>
        <row r="6196">
          <cell r="K6196">
            <v>0</v>
          </cell>
        </row>
        <row r="6197">
          <cell r="K6197">
            <v>20389673.7188862</v>
          </cell>
        </row>
        <row r="6198">
          <cell r="K6198">
            <v>1259823345.88748</v>
          </cell>
        </row>
        <row r="6199">
          <cell r="K6199">
            <v>0</v>
          </cell>
        </row>
        <row r="6200">
          <cell r="K6200">
            <v>-320971.70435013302</v>
          </cell>
        </row>
        <row r="6201">
          <cell r="K6201">
            <v>-79677.512641033798</v>
          </cell>
        </row>
        <row r="6202">
          <cell r="K6202">
            <v>1597376033.18312</v>
          </cell>
        </row>
        <row r="6203">
          <cell r="K6203">
            <v>42546737.719999999</v>
          </cell>
        </row>
        <row r="6204">
          <cell r="K6204">
            <v>45151075.194624498</v>
          </cell>
        </row>
        <row r="6205">
          <cell r="K6205">
            <v>120769069.75</v>
          </cell>
        </row>
        <row r="6206">
          <cell r="K6206">
            <v>1435638502.9658101</v>
          </cell>
        </row>
        <row r="6207">
          <cell r="K6207">
            <v>87280298.106717393</v>
          </cell>
        </row>
        <row r="6208">
          <cell r="K6208">
            <v>44898840.850000001</v>
          </cell>
        </row>
        <row r="6209">
          <cell r="K6209">
            <v>690952283.94315898</v>
          </cell>
        </row>
        <row r="6210">
          <cell r="K6210">
            <v>163522278.80935901</v>
          </cell>
        </row>
        <row r="6211">
          <cell r="K6211">
            <v>717819251.48290598</v>
          </cell>
        </row>
        <row r="6212">
          <cell r="K6212">
            <v>0</v>
          </cell>
        </row>
        <row r="6213">
          <cell r="K6213">
            <v>0</v>
          </cell>
        </row>
        <row r="6214">
          <cell r="K6214">
            <v>10656604694.975901</v>
          </cell>
        </row>
        <row r="6215">
          <cell r="K6215">
            <v>-23659558.587112602</v>
          </cell>
        </row>
        <row r="6216">
          <cell r="K6216">
            <v>-137269009.97999999</v>
          </cell>
        </row>
        <row r="6217">
          <cell r="K6217">
            <v>10519335684.995899</v>
          </cell>
        </row>
        <row r="6218">
          <cell r="K6218">
            <v>0</v>
          </cell>
        </row>
        <row r="6219">
          <cell r="K6219">
            <v>0</v>
          </cell>
        </row>
        <row r="6220">
          <cell r="K6220">
            <v>0</v>
          </cell>
        </row>
        <row r="6221">
          <cell r="K6221">
            <v>-23659558.587112602</v>
          </cell>
        </row>
        <row r="6222">
          <cell r="K6222">
            <v>0</v>
          </cell>
        </row>
        <row r="6223">
          <cell r="K6223">
            <v>5718602551.4088297</v>
          </cell>
        </row>
        <row r="6224">
          <cell r="K6224">
            <v>-128805995.928652</v>
          </cell>
        </row>
        <row r="6225">
          <cell r="K6225">
            <v>0</v>
          </cell>
        </row>
        <row r="6226">
          <cell r="K6226">
            <v>-14622694.977285801</v>
          </cell>
        </row>
        <row r="6227">
          <cell r="K6227">
            <v>2224105144.52876</v>
          </cell>
        </row>
        <row r="6228">
          <cell r="K6228">
            <v>266803308.02601701</v>
          </cell>
        </row>
        <row r="6229">
          <cell r="K6229">
            <v>10024809100.4802</v>
          </cell>
        </row>
        <row r="6230">
          <cell r="K6230">
            <v>167290597.55029401</v>
          </cell>
        </row>
        <row r="6231">
          <cell r="K6231">
            <v>7503616009.8554497</v>
          </cell>
        </row>
        <row r="6232">
          <cell r="K6232">
            <v>54518181.416500002</v>
          </cell>
        </row>
        <row r="6233">
          <cell r="K6233">
            <v>5103315152.2769003</v>
          </cell>
        </row>
        <row r="6234">
          <cell r="K6234">
            <v>1286515.7890196</v>
          </cell>
        </row>
        <row r="6235">
          <cell r="K6235">
            <v>5627712007.6415901</v>
          </cell>
        </row>
        <row r="6236">
          <cell r="K6236">
            <v>60048834824.924202</v>
          </cell>
        </row>
        <row r="6237">
          <cell r="K6237">
            <v>0</v>
          </cell>
        </row>
        <row r="6238">
          <cell r="K6238">
            <v>0</v>
          </cell>
        </row>
        <row r="6239">
          <cell r="K6239">
            <v>0</v>
          </cell>
        </row>
        <row r="6240">
          <cell r="K6240">
            <v>-1563829419.7402401</v>
          </cell>
        </row>
        <row r="6241">
          <cell r="K6241">
            <v>58485005408.183998</v>
          </cell>
        </row>
        <row r="6242">
          <cell r="K6242">
            <v>0</v>
          </cell>
        </row>
        <row r="6243">
          <cell r="K6243">
            <v>-2125515000.6400101</v>
          </cell>
        </row>
        <row r="6244">
          <cell r="K6244">
            <v>0</v>
          </cell>
        </row>
        <row r="6245">
          <cell r="K6245">
            <v>285479888.82121801</v>
          </cell>
        </row>
        <row r="6246">
          <cell r="K6246">
            <v>0</v>
          </cell>
        </row>
        <row r="6247">
          <cell r="K6247">
            <v>-2125515000.6400101</v>
          </cell>
        </row>
        <row r="6248">
          <cell r="K6248">
            <v>0</v>
          </cell>
        </row>
        <row r="6249">
          <cell r="K6249">
            <v>-1578932564.0150101</v>
          </cell>
        </row>
        <row r="6250">
          <cell r="K6250">
            <v>46192850566.365196</v>
          </cell>
        </row>
        <row r="6251">
          <cell r="K6251">
            <v>-245487792.24196801</v>
          </cell>
        </row>
        <row r="6252">
          <cell r="K6252">
            <v>54387413028.350197</v>
          </cell>
        </row>
        <row r="6253">
          <cell r="K6253">
            <v>2789507720.0344901</v>
          </cell>
        </row>
        <row r="6254">
          <cell r="K6254">
            <v>2833914377.2055502</v>
          </cell>
        </row>
        <row r="6255">
          <cell r="K6255">
            <v>657204926.35373402</v>
          </cell>
        </row>
        <row r="6256">
          <cell r="K6256">
            <v>1463067529.9031999</v>
          </cell>
        </row>
        <row r="6257">
          <cell r="K6257">
            <v>1056180279.04575</v>
          </cell>
        </row>
        <row r="6258">
          <cell r="K6258">
            <v>49010494095.090302</v>
          </cell>
        </row>
        <row r="6259">
          <cell r="K6259">
            <v>49010494106.590302</v>
          </cell>
        </row>
        <row r="6260">
          <cell r="K6260">
            <v>303092244.46200001</v>
          </cell>
        </row>
        <row r="6261">
          <cell r="K6261">
            <v>48557915057.800102</v>
          </cell>
        </row>
        <row r="6262">
          <cell r="K6262">
            <v>385072530</v>
          </cell>
        </row>
        <row r="6263">
          <cell r="K6263">
            <v>0</v>
          </cell>
        </row>
        <row r="6264">
          <cell r="K6264">
            <v>934194203.98933601</v>
          </cell>
        </row>
        <row r="6265">
          <cell r="K6265">
            <v>-179346501.98449999</v>
          </cell>
        </row>
        <row r="6266">
          <cell r="K6266">
            <v>0</v>
          </cell>
        </row>
        <row r="6267">
          <cell r="K6267">
            <v>-12133869.598169699</v>
          </cell>
        </row>
        <row r="6268">
          <cell r="K6268">
            <v>754847702.00483596</v>
          </cell>
        </row>
        <row r="6269">
          <cell r="K6269">
            <v>-12133869.598169699</v>
          </cell>
        </row>
        <row r="6270">
          <cell r="K6270">
            <v>0</v>
          </cell>
        </row>
        <row r="6271">
          <cell r="K6271">
            <v>0</v>
          </cell>
        </row>
        <row r="6272">
          <cell r="K6272">
            <v>464133469.40666598</v>
          </cell>
        </row>
        <row r="6273">
          <cell r="K6273">
            <v>0</v>
          </cell>
        </row>
        <row r="6274">
          <cell r="K6274">
            <v>0</v>
          </cell>
        </row>
        <row r="6275">
          <cell r="K6275">
            <v>-18856912.509727102</v>
          </cell>
        </row>
        <row r="6276">
          <cell r="K6276">
            <v>707256884.89693904</v>
          </cell>
        </row>
        <row r="6277">
          <cell r="K6277">
            <v>-1459800.2172143401</v>
          </cell>
        </row>
        <row r="6278">
          <cell r="K6278">
            <v>1713585.54728411</v>
          </cell>
        </row>
        <row r="6279">
          <cell r="K6279">
            <v>116224396.148036</v>
          </cell>
        </row>
        <row r="6280">
          <cell r="K6280">
            <v>19060677.831438899</v>
          </cell>
        </row>
        <row r="6281">
          <cell r="K6281">
            <v>0</v>
          </cell>
        </row>
        <row r="6282">
          <cell r="K6282">
            <v>594359898.37342894</v>
          </cell>
        </row>
        <row r="6283">
          <cell r="K6283">
            <v>5522205.5485654697</v>
          </cell>
        </row>
        <row r="6284">
          <cell r="K6284">
            <v>891539846.56014299</v>
          </cell>
        </row>
        <row r="6285">
          <cell r="K6285">
            <v>891539846.56014299</v>
          </cell>
        </row>
        <row r="6286">
          <cell r="K6286">
            <v>1569882</v>
          </cell>
        </row>
        <row r="6287">
          <cell r="K6287">
            <v>0</v>
          </cell>
        </row>
        <row r="6288">
          <cell r="K6288">
            <v>33823</v>
          </cell>
        </row>
        <row r="6289">
          <cell r="K6289">
            <v>1308424200.3024099</v>
          </cell>
        </row>
        <row r="6290">
          <cell r="K6290">
            <v>1308424200.3024099</v>
          </cell>
        </row>
        <row r="6291">
          <cell r="K6291">
            <v>0</v>
          </cell>
        </row>
        <row r="6292">
          <cell r="K6292">
            <v>0</v>
          </cell>
        </row>
        <row r="6293">
          <cell r="K6293">
            <v>0</v>
          </cell>
        </row>
        <row r="6294">
          <cell r="K6294">
            <v>0</v>
          </cell>
        </row>
        <row r="6295">
          <cell r="K6295">
            <v>0</v>
          </cell>
        </row>
        <row r="6296">
          <cell r="K6296">
            <v>0</v>
          </cell>
        </row>
        <row r="6297">
          <cell r="K6297">
            <v>1308424200.3024099</v>
          </cell>
        </row>
        <row r="6298">
          <cell r="K6298">
            <v>0</v>
          </cell>
        </row>
        <row r="6299">
          <cell r="K6299">
            <v>0</v>
          </cell>
        </row>
        <row r="6300">
          <cell r="K6300">
            <v>0</v>
          </cell>
        </row>
        <row r="6301">
          <cell r="K6301">
            <v>0</v>
          </cell>
        </row>
        <row r="6302">
          <cell r="K6302">
            <v>0</v>
          </cell>
        </row>
        <row r="6303">
          <cell r="K6303">
            <v>1308424200.3024099</v>
          </cell>
        </row>
        <row r="6304">
          <cell r="K6304">
            <v>0</v>
          </cell>
        </row>
        <row r="6305">
          <cell r="K6305">
            <v>1308424200.3024099</v>
          </cell>
        </row>
        <row r="6306">
          <cell r="K6306">
            <v>0</v>
          </cell>
        </row>
        <row r="6307">
          <cell r="K6307">
            <v>0</v>
          </cell>
        </row>
        <row r="6308">
          <cell r="K6308">
            <v>0</v>
          </cell>
        </row>
        <row r="6309">
          <cell r="K6309">
            <v>3271060500.7560301</v>
          </cell>
        </row>
        <row r="6310">
          <cell r="K6310">
            <v>3271060500.7560301</v>
          </cell>
        </row>
        <row r="6311">
          <cell r="K6311">
            <v>0</v>
          </cell>
        </row>
        <row r="6312">
          <cell r="K6312">
            <v>0</v>
          </cell>
        </row>
        <row r="6313">
          <cell r="K6313">
            <v>0</v>
          </cell>
        </row>
        <row r="6314">
          <cell r="K6314">
            <v>0</v>
          </cell>
        </row>
        <row r="6315">
          <cell r="K6315">
            <v>0</v>
          </cell>
        </row>
        <row r="6316">
          <cell r="K6316">
            <v>0</v>
          </cell>
        </row>
        <row r="6317">
          <cell r="K6317">
            <v>0</v>
          </cell>
        </row>
        <row r="6318">
          <cell r="K6318">
            <v>0</v>
          </cell>
        </row>
        <row r="6319">
          <cell r="K6319">
            <v>0</v>
          </cell>
        </row>
        <row r="6320">
          <cell r="K6320">
            <v>0</v>
          </cell>
        </row>
        <row r="6321">
          <cell r="K6321">
            <v>0</v>
          </cell>
        </row>
        <row r="6322">
          <cell r="K6322">
            <v>0</v>
          </cell>
        </row>
        <row r="6323">
          <cell r="K6323">
            <v>0</v>
          </cell>
        </row>
        <row r="6324">
          <cell r="K6324">
            <v>0</v>
          </cell>
        </row>
        <row r="6325">
          <cell r="K6325">
            <v>0</v>
          </cell>
        </row>
        <row r="6326">
          <cell r="K6326">
            <v>0</v>
          </cell>
        </row>
        <row r="6327">
          <cell r="K6327">
            <v>0</v>
          </cell>
        </row>
        <row r="6328">
          <cell r="K6328">
            <v>0</v>
          </cell>
        </row>
        <row r="6329">
          <cell r="K6329">
            <v>0</v>
          </cell>
        </row>
        <row r="6330">
          <cell r="K6330">
            <v>0</v>
          </cell>
        </row>
        <row r="6331">
          <cell r="K6331">
            <v>0</v>
          </cell>
        </row>
        <row r="6332">
          <cell r="K6332">
            <v>0</v>
          </cell>
        </row>
        <row r="6333">
          <cell r="K6333">
            <v>0</v>
          </cell>
        </row>
        <row r="6334">
          <cell r="K6334">
            <v>0</v>
          </cell>
        </row>
        <row r="6335">
          <cell r="K6335">
            <v>0</v>
          </cell>
        </row>
        <row r="6336">
          <cell r="K6336">
            <v>0</v>
          </cell>
        </row>
        <row r="6337">
          <cell r="K6337">
            <v>0</v>
          </cell>
        </row>
        <row r="6338">
          <cell r="K6338">
            <v>0</v>
          </cell>
        </row>
        <row r="6339">
          <cell r="K6339">
            <v>1228409350.0599999</v>
          </cell>
        </row>
        <row r="6340">
          <cell r="K6340">
            <v>-5595833.9800000004</v>
          </cell>
        </row>
        <row r="6341">
          <cell r="K6341">
            <v>0</v>
          </cell>
        </row>
        <row r="6342">
          <cell r="K6342">
            <v>-4031754.75412877</v>
          </cell>
        </row>
        <row r="6343">
          <cell r="K6343">
            <v>1222813515.0799999</v>
          </cell>
        </row>
        <row r="6344">
          <cell r="K6344">
            <v>0</v>
          </cell>
        </row>
        <row r="6345">
          <cell r="K6345">
            <v>0</v>
          </cell>
        </row>
        <row r="6346">
          <cell r="K6346">
            <v>-4031754.75412877</v>
          </cell>
        </row>
        <row r="6347">
          <cell r="K6347">
            <v>1009742063.32587</v>
          </cell>
        </row>
        <row r="6348">
          <cell r="K6348">
            <v>0</v>
          </cell>
        </row>
        <row r="6349">
          <cell r="K6349">
            <v>0</v>
          </cell>
        </row>
        <row r="6350">
          <cell r="K6350">
            <v>-348984.86</v>
          </cell>
        </row>
        <row r="6351">
          <cell r="K6351">
            <v>-88545.5</v>
          </cell>
        </row>
        <row r="6352">
          <cell r="K6352">
            <v>1216874323.4658699</v>
          </cell>
        </row>
        <row r="6353">
          <cell r="K6353">
            <v>46320124.140000001</v>
          </cell>
        </row>
        <row r="6354">
          <cell r="K6354">
            <v>42256761.5</v>
          </cell>
        </row>
        <row r="6355">
          <cell r="K6355">
            <v>2548082.7000000002</v>
          </cell>
        </row>
        <row r="6356">
          <cell r="K6356">
            <v>0</v>
          </cell>
        </row>
        <row r="6357">
          <cell r="K6357">
            <v>298410</v>
          </cell>
        </row>
        <row r="6358">
          <cell r="K6358">
            <v>1147387352.81587</v>
          </cell>
        </row>
        <row r="6359">
          <cell r="K6359">
            <v>605821109.61326694</v>
          </cell>
        </row>
        <row r="6360">
          <cell r="K6360">
            <v>575694347.61838806</v>
          </cell>
        </row>
        <row r="6361">
          <cell r="K6361">
            <v>0</v>
          </cell>
        </row>
        <row r="6362">
          <cell r="K6362">
            <v>0</v>
          </cell>
        </row>
        <row r="6363">
          <cell r="K6363">
            <v>0</v>
          </cell>
        </row>
        <row r="6364">
          <cell r="K6364">
            <v>2340287215.9184999</v>
          </cell>
        </row>
        <row r="6365">
          <cell r="K6365">
            <v>-1300658.5083886799</v>
          </cell>
        </row>
        <row r="6366">
          <cell r="K6366">
            <v>1068492385.16654</v>
          </cell>
        </row>
        <row r="6367">
          <cell r="K6367">
            <v>-1271794830.75196</v>
          </cell>
        </row>
        <row r="6368">
          <cell r="K6368">
            <v>0</v>
          </cell>
        </row>
        <row r="6369">
          <cell r="K6369">
            <v>0</v>
          </cell>
        </row>
        <row r="6370">
          <cell r="K6370">
            <v>0</v>
          </cell>
        </row>
        <row r="6371">
          <cell r="K6371">
            <v>430997746.658153</v>
          </cell>
        </row>
        <row r="6372">
          <cell r="K6372">
            <v>-1300658.5083886799</v>
          </cell>
        </row>
        <row r="6373">
          <cell r="K6373">
            <v>0</v>
          </cell>
        </row>
        <row r="6374">
          <cell r="K6374">
            <v>-1059599.865</v>
          </cell>
        </row>
        <row r="6375">
          <cell r="K6375">
            <v>-3759851.78958552</v>
          </cell>
        </row>
        <row r="6376">
          <cell r="K6376">
            <v>0</v>
          </cell>
        </row>
        <row r="6377">
          <cell r="K6377">
            <v>1055226987.86857</v>
          </cell>
        </row>
        <row r="6378">
          <cell r="K6378">
            <v>23434066.797796901</v>
          </cell>
        </row>
        <row r="6379">
          <cell r="K6379">
            <v>4545351.90871929</v>
          </cell>
        </row>
        <row r="6380">
          <cell r="K6380">
            <v>117125</v>
          </cell>
        </row>
        <row r="6381">
          <cell r="K6381">
            <v>1027959442.60344</v>
          </cell>
        </row>
        <row r="6382">
          <cell r="K6382">
            <v>394393.48071709502</v>
          </cell>
        </row>
        <row r="6383">
          <cell r="K6383">
            <v>413412333.60343701</v>
          </cell>
        </row>
        <row r="6384">
          <cell r="K6384">
            <v>1027548738.60344</v>
          </cell>
        </row>
        <row r="6385">
          <cell r="K6385">
            <v>2445588</v>
          </cell>
        </row>
        <row r="6386">
          <cell r="K6386">
            <v>0</v>
          </cell>
        </row>
        <row r="6387">
          <cell r="K6387">
            <v>0</v>
          </cell>
        </row>
        <row r="6388">
          <cell r="K6388">
            <v>12132409674.290001</v>
          </cell>
        </row>
        <row r="6389">
          <cell r="K6389">
            <v>0</v>
          </cell>
        </row>
        <row r="6390">
          <cell r="K6390">
            <v>12100082909.8599</v>
          </cell>
        </row>
        <row r="6391">
          <cell r="K6391">
            <v>-32326762.430139899</v>
          </cell>
        </row>
        <row r="6392">
          <cell r="K6392">
            <v>-1631550.3497441399</v>
          </cell>
        </row>
        <row r="6393">
          <cell r="K6393">
            <v>0</v>
          </cell>
        </row>
        <row r="6394">
          <cell r="K6394">
            <v>0</v>
          </cell>
        </row>
        <row r="6395">
          <cell r="K6395">
            <v>0</v>
          </cell>
        </row>
        <row r="6396">
          <cell r="K6396">
            <v>0</v>
          </cell>
        </row>
        <row r="6397">
          <cell r="K6397">
            <v>-1631550.3497441399</v>
          </cell>
        </row>
        <row r="6398">
          <cell r="K6398">
            <v>0</v>
          </cell>
        </row>
        <row r="6399">
          <cell r="K6399">
            <v>1538480019.5101199</v>
          </cell>
        </row>
        <row r="6400">
          <cell r="K6400">
            <v>-3720652.5305122999</v>
          </cell>
        </row>
        <row r="6401">
          <cell r="K6401">
            <v>-103611.030090407</v>
          </cell>
        </row>
        <row r="6402">
          <cell r="K6402">
            <v>421319104.10000002</v>
          </cell>
        </row>
        <row r="6403">
          <cell r="K6403">
            <v>12083677126.979601</v>
          </cell>
        </row>
        <row r="6404">
          <cell r="K6404">
            <v>375124.66</v>
          </cell>
        </row>
        <row r="6405">
          <cell r="K6405">
            <v>1960589.51</v>
          </cell>
        </row>
        <row r="6406">
          <cell r="K6406">
            <v>162224263.39600301</v>
          </cell>
        </row>
        <row r="6407">
          <cell r="K6407">
            <v>0</v>
          </cell>
        </row>
        <row r="6408">
          <cell r="K6408">
            <v>11579677421.573601</v>
          </cell>
        </row>
        <row r="6409">
          <cell r="K6409">
            <v>4136728439.0387301</v>
          </cell>
        </row>
        <row r="6410">
          <cell r="K6410">
            <v>0</v>
          </cell>
        </row>
        <row r="6411">
          <cell r="K6411">
            <v>4098357700.4875598</v>
          </cell>
        </row>
        <row r="6412">
          <cell r="K6412">
            <v>0</v>
          </cell>
        </row>
        <row r="6413">
          <cell r="K6413">
            <v>0</v>
          </cell>
        </row>
        <row r="6414">
          <cell r="K6414">
            <v>-170392628.885122</v>
          </cell>
        </row>
        <row r="6415">
          <cell r="K6415">
            <v>803665074.56933606</v>
          </cell>
        </row>
        <row r="6416">
          <cell r="K6416">
            <v>-12099888.0481697</v>
          </cell>
        </row>
        <row r="6417">
          <cell r="K6417">
            <v>633272445.684214</v>
          </cell>
        </row>
        <row r="6418">
          <cell r="K6418">
            <v>0</v>
          </cell>
        </row>
        <row r="6419">
          <cell r="K6419">
            <v>0</v>
          </cell>
        </row>
        <row r="6420">
          <cell r="K6420">
            <v>0</v>
          </cell>
        </row>
        <row r="6421">
          <cell r="K6421">
            <v>-12099888.0481697</v>
          </cell>
        </row>
        <row r="6422">
          <cell r="K6422">
            <v>0</v>
          </cell>
        </row>
        <row r="6423">
          <cell r="K6423">
            <v>0</v>
          </cell>
        </row>
        <row r="6424">
          <cell r="K6424">
            <v>342782587.63604403</v>
          </cell>
        </row>
        <row r="6425">
          <cell r="K6425">
            <v>-17413219.629727099</v>
          </cell>
        </row>
        <row r="6426">
          <cell r="K6426">
            <v>-978569.25721434096</v>
          </cell>
        </row>
        <row r="6427">
          <cell r="K6427">
            <v>600824839.00631702</v>
          </cell>
        </row>
        <row r="6428">
          <cell r="K6428">
            <v>19054009.561439</v>
          </cell>
        </row>
        <row r="6429">
          <cell r="K6429">
            <v>103343544.01803599</v>
          </cell>
        </row>
        <row r="6430">
          <cell r="K6430">
            <v>1671476</v>
          </cell>
        </row>
        <row r="6431">
          <cell r="K6431">
            <v>4617205.5485654697</v>
          </cell>
        </row>
        <row r="6432">
          <cell r="K6432">
            <v>498260255.83044899</v>
          </cell>
        </row>
        <row r="6433">
          <cell r="K6433">
            <v>0</v>
          </cell>
        </row>
        <row r="6434">
          <cell r="K6434">
            <v>439775161.24567401</v>
          </cell>
        </row>
        <row r="6435">
          <cell r="K6435">
            <v>0</v>
          </cell>
        </row>
        <row r="6436">
          <cell r="K6436">
            <v>737316838.24567401</v>
          </cell>
        </row>
        <row r="6437">
          <cell r="K6437">
            <v>0</v>
          </cell>
        </row>
        <row r="6438">
          <cell r="K6438">
            <v>0</v>
          </cell>
        </row>
        <row r="6439">
          <cell r="K6439">
            <v>53088104845.357498</v>
          </cell>
        </row>
        <row r="6440">
          <cell r="K6440">
            <v>53077569017.877502</v>
          </cell>
        </row>
        <row r="6441">
          <cell r="K6441">
            <v>-499330320.68000001</v>
          </cell>
        </row>
        <row r="6442">
          <cell r="K6442">
            <v>-10535828.48</v>
          </cell>
        </row>
        <row r="6443">
          <cell r="K6443">
            <v>0</v>
          </cell>
        </row>
        <row r="6444">
          <cell r="K6444">
            <v>0</v>
          </cell>
        </row>
        <row r="6445">
          <cell r="K6445">
            <v>0</v>
          </cell>
        </row>
        <row r="6446">
          <cell r="K6446">
            <v>54686312948.305603</v>
          </cell>
        </row>
        <row r="6447">
          <cell r="K6447">
            <v>-499330320.68000001</v>
          </cell>
        </row>
        <row r="6448">
          <cell r="K6448">
            <v>2108074251.1080599</v>
          </cell>
        </row>
        <row r="6449">
          <cell r="K6449">
            <v>-2904566.5239337101</v>
          </cell>
        </row>
        <row r="6450">
          <cell r="K6450">
            <v>-47395.472028396398</v>
          </cell>
        </row>
        <row r="6451">
          <cell r="K6451">
            <v>0</v>
          </cell>
        </row>
        <row r="6452">
          <cell r="K6452">
            <v>54683408381.781601</v>
          </cell>
        </row>
        <row r="6453">
          <cell r="K6453">
            <v>63897763.7360873</v>
          </cell>
        </row>
        <row r="6454">
          <cell r="K6454">
            <v>91147021.230009004</v>
          </cell>
        </row>
        <row r="6455">
          <cell r="K6455">
            <v>54436756441.587799</v>
          </cell>
        </row>
        <row r="6456">
          <cell r="K6456">
            <v>261741.56126575</v>
          </cell>
        </row>
        <row r="6457">
          <cell r="K6457">
            <v>208773414.94999999</v>
          </cell>
        </row>
        <row r="6458">
          <cell r="K6458">
            <v>9215716256.8929691</v>
          </cell>
        </row>
        <row r="6459">
          <cell r="K6459">
            <v>18198911.148150001</v>
          </cell>
        </row>
        <row r="6460">
          <cell r="K6460">
            <v>9215716256.8929691</v>
          </cell>
        </row>
        <row r="6461">
          <cell r="K6461">
            <v>7050919</v>
          </cell>
        </row>
        <row r="6462">
          <cell r="K6462">
            <v>0</v>
          </cell>
        </row>
        <row r="6463">
          <cell r="K6463">
            <v>0</v>
          </cell>
        </row>
        <row r="6464">
          <cell r="K6464">
            <v>0</v>
          </cell>
        </row>
        <row r="6465">
          <cell r="K6465">
            <v>0</v>
          </cell>
        </row>
        <row r="6466">
          <cell r="K6466">
            <v>0</v>
          </cell>
        </row>
        <row r="6467">
          <cell r="K6467">
            <v>0</v>
          </cell>
        </row>
        <row r="6468">
          <cell r="K6468">
            <v>0</v>
          </cell>
        </row>
        <row r="6469">
          <cell r="K6469">
            <v>0</v>
          </cell>
        </row>
        <row r="6470">
          <cell r="K6470">
            <v>0</v>
          </cell>
        </row>
        <row r="6471">
          <cell r="K6471">
            <v>67693827.265639305</v>
          </cell>
        </row>
        <row r="6472">
          <cell r="K6472">
            <v>0</v>
          </cell>
        </row>
        <row r="6473">
          <cell r="K6473">
            <v>-253950.10393370499</v>
          </cell>
        </row>
        <row r="6474">
          <cell r="K6474">
            <v>0</v>
          </cell>
        </row>
        <row r="6475">
          <cell r="K6475">
            <v>67693827.265639305</v>
          </cell>
        </row>
        <row r="6476">
          <cell r="K6476">
            <v>67439877.161705598</v>
          </cell>
        </row>
        <row r="6477">
          <cell r="K6477">
            <v>-26121.472028396402</v>
          </cell>
        </row>
        <row r="6478">
          <cell r="K6478">
            <v>118448.16206505999</v>
          </cell>
        </row>
        <row r="6479">
          <cell r="K6479">
            <v>16773498.9636926</v>
          </cell>
        </row>
        <row r="6480">
          <cell r="K6480">
            <v>23074.761265749701</v>
          </cell>
        </row>
        <row r="6481">
          <cell r="K6481">
            <v>0</v>
          </cell>
        </row>
        <row r="6482">
          <cell r="K6482">
            <v>0</v>
          </cell>
        </row>
        <row r="6483">
          <cell r="K6483">
            <v>53902629.828686401</v>
          </cell>
        </row>
        <row r="6484">
          <cell r="K6484">
            <v>0</v>
          </cell>
        </row>
        <row r="6485">
          <cell r="K6485">
            <v>0</v>
          </cell>
        </row>
        <row r="6486">
          <cell r="K6486">
            <v>0</v>
          </cell>
        </row>
        <row r="6487">
          <cell r="K6487">
            <v>0</v>
          </cell>
        </row>
        <row r="6488">
          <cell r="K6488">
            <v>-26050.02</v>
          </cell>
        </row>
        <row r="6489">
          <cell r="K6489">
            <v>0</v>
          </cell>
        </row>
        <row r="6490">
          <cell r="K6490">
            <v>47073230549.967499</v>
          </cell>
        </row>
        <row r="6491">
          <cell r="K6491">
            <v>-320365187.68000001</v>
          </cell>
        </row>
        <row r="6492">
          <cell r="K6492">
            <v>0</v>
          </cell>
        </row>
        <row r="6493">
          <cell r="K6493">
            <v>47073204499.947502</v>
          </cell>
        </row>
        <row r="6494">
          <cell r="K6494">
            <v>0</v>
          </cell>
        </row>
        <row r="6495">
          <cell r="K6495">
            <v>-320365187.68000001</v>
          </cell>
        </row>
        <row r="6496">
          <cell r="K6496">
            <v>0</v>
          </cell>
        </row>
        <row r="6497">
          <cell r="K6497">
            <v>382353783.34595501</v>
          </cell>
        </row>
        <row r="6498">
          <cell r="K6498">
            <v>0</v>
          </cell>
        </row>
        <row r="6499">
          <cell r="K6499">
            <v>47135193095.613503</v>
          </cell>
        </row>
        <row r="6500">
          <cell r="K6500">
            <v>-625344.17000000004</v>
          </cell>
        </row>
        <row r="6501">
          <cell r="K6501">
            <v>47134567751.443497</v>
          </cell>
        </row>
        <row r="6502">
          <cell r="K6502">
            <v>0</v>
          </cell>
        </row>
        <row r="6503">
          <cell r="K6503">
            <v>1074981.06794397</v>
          </cell>
        </row>
        <row r="6504">
          <cell r="K6504">
            <v>32241429.565496299</v>
          </cell>
        </row>
        <row r="6505">
          <cell r="K6505">
            <v>84442177.950000003</v>
          </cell>
        </row>
        <row r="6506">
          <cell r="K6506">
            <v>238666.8</v>
          </cell>
        </row>
        <row r="6507">
          <cell r="K6507">
            <v>47065478537.7481</v>
          </cell>
        </row>
        <row r="6508">
          <cell r="K6508">
            <v>18198911.148150001</v>
          </cell>
        </row>
        <row r="6509">
          <cell r="K6509">
            <v>0</v>
          </cell>
        </row>
        <row r="6510">
          <cell r="K6510">
            <v>9208654870.8929691</v>
          </cell>
        </row>
        <row r="6511">
          <cell r="K6511">
            <v>9208654870.8929691</v>
          </cell>
        </row>
        <row r="6512">
          <cell r="K6512">
            <v>0</v>
          </cell>
        </row>
        <row r="6513">
          <cell r="K6513">
            <v>0</v>
          </cell>
        </row>
        <row r="6514">
          <cell r="K6514">
            <v>0</v>
          </cell>
        </row>
        <row r="6515">
          <cell r="K6515">
            <v>0</v>
          </cell>
        </row>
        <row r="6516">
          <cell r="K6516">
            <v>0</v>
          </cell>
        </row>
        <row r="6517">
          <cell r="K6517">
            <v>0</v>
          </cell>
        </row>
        <row r="6518">
          <cell r="K6518">
            <v>0</v>
          </cell>
        </row>
        <row r="6519">
          <cell r="K6519">
            <v>0</v>
          </cell>
        </row>
        <row r="6520">
          <cell r="K6520">
            <v>0</v>
          </cell>
        </row>
        <row r="6521">
          <cell r="K6521">
            <v>0</v>
          </cell>
        </row>
        <row r="6522">
          <cell r="K6522">
            <v>20708570.713992301</v>
          </cell>
        </row>
        <row r="6523">
          <cell r="K6523">
            <v>20708570.713992301</v>
          </cell>
        </row>
        <row r="6524">
          <cell r="K6524">
            <v>-1962214.61</v>
          </cell>
        </row>
        <row r="6525">
          <cell r="K6525">
            <v>0</v>
          </cell>
        </row>
        <row r="6526">
          <cell r="K6526">
            <v>0</v>
          </cell>
        </row>
        <row r="6527">
          <cell r="K6527">
            <v>16760296.098326899</v>
          </cell>
        </row>
        <row r="6528">
          <cell r="K6528">
            <v>18746356.103992298</v>
          </cell>
        </row>
        <row r="6529">
          <cell r="K6529">
            <v>0</v>
          </cell>
        </row>
        <row r="6530">
          <cell r="K6530">
            <v>0</v>
          </cell>
        </row>
        <row r="6531">
          <cell r="K6531">
            <v>5338119.22533077</v>
          </cell>
        </row>
        <row r="6532">
          <cell r="K6532">
            <v>0</v>
          </cell>
        </row>
        <row r="6533">
          <cell r="K6533">
            <v>0</v>
          </cell>
        </row>
        <row r="6534">
          <cell r="K6534">
            <v>0</v>
          </cell>
        </row>
        <row r="6535">
          <cell r="K6535">
            <v>0</v>
          </cell>
        </row>
        <row r="6536">
          <cell r="K6536">
            <v>0</v>
          </cell>
        </row>
        <row r="6537">
          <cell r="K6537">
            <v>52767756337.499397</v>
          </cell>
        </row>
        <row r="6538">
          <cell r="K6538">
            <v>0</v>
          </cell>
        </row>
        <row r="6539">
          <cell r="K6539">
            <v>0</v>
          </cell>
        </row>
        <row r="6540">
          <cell r="K6540">
            <v>52757220538.019302</v>
          </cell>
        </row>
        <row r="6541">
          <cell r="K6541">
            <v>-10535799.48</v>
          </cell>
        </row>
        <row r="6542">
          <cell r="K6542">
            <v>0</v>
          </cell>
        </row>
        <row r="6543">
          <cell r="K6543">
            <v>0</v>
          </cell>
        </row>
        <row r="6544">
          <cell r="K6544">
            <v>-499330320.68000001</v>
          </cell>
        </row>
        <row r="6545">
          <cell r="K6545">
            <v>0</v>
          </cell>
        </row>
        <row r="6546">
          <cell r="K6546">
            <v>2043239310.8167601</v>
          </cell>
        </row>
        <row r="6547">
          <cell r="K6547">
            <v>-499330320.68000001</v>
          </cell>
        </row>
        <row r="6548">
          <cell r="K6548">
            <v>0</v>
          </cell>
        </row>
        <row r="6549">
          <cell r="K6549">
            <v>54301129529.156097</v>
          </cell>
        </row>
        <row r="6550">
          <cell r="K6550">
            <v>0</v>
          </cell>
        </row>
        <row r="6551">
          <cell r="K6551">
            <v>0</v>
          </cell>
        </row>
        <row r="6552">
          <cell r="K6552">
            <v>0</v>
          </cell>
        </row>
        <row r="6553">
          <cell r="K6553">
            <v>54301129529.156097</v>
          </cell>
        </row>
        <row r="6554">
          <cell r="K6554">
            <v>0</v>
          </cell>
        </row>
        <row r="6555">
          <cell r="K6555">
            <v>0</v>
          </cell>
        </row>
        <row r="6556">
          <cell r="K6556">
            <v>0</v>
          </cell>
        </row>
        <row r="6557">
          <cell r="K6557">
            <v>54301129529.156097</v>
          </cell>
        </row>
        <row r="6558">
          <cell r="K6558">
            <v>0</v>
          </cell>
        </row>
        <row r="6559">
          <cell r="K6559">
            <v>9215715748.8929691</v>
          </cell>
        </row>
        <row r="6560">
          <cell r="K6560">
            <v>0</v>
          </cell>
        </row>
        <row r="6561">
          <cell r="K6561">
            <v>0</v>
          </cell>
        </row>
        <row r="6562">
          <cell r="K6562">
            <v>9215715748.8929691</v>
          </cell>
        </row>
        <row r="6563">
          <cell r="K6563">
            <v>-29</v>
          </cell>
        </row>
        <row r="6564">
          <cell r="K6564">
            <v>302149596.70999998</v>
          </cell>
        </row>
        <row r="6565">
          <cell r="K6565">
            <v>0</v>
          </cell>
        </row>
        <row r="6566">
          <cell r="K6566">
            <v>0</v>
          </cell>
        </row>
        <row r="6567">
          <cell r="K6567">
            <v>302149567.70999998</v>
          </cell>
        </row>
        <row r="6568">
          <cell r="K6568">
            <v>0</v>
          </cell>
        </row>
        <row r="6569">
          <cell r="K6569">
            <v>0</v>
          </cell>
        </row>
        <row r="6570">
          <cell r="K6570">
            <v>0</v>
          </cell>
        </row>
        <row r="6571">
          <cell r="K6571">
            <v>0</v>
          </cell>
        </row>
        <row r="6572">
          <cell r="K6572">
            <v>64834940.291295797</v>
          </cell>
        </row>
        <row r="6573">
          <cell r="K6573">
            <v>0</v>
          </cell>
        </row>
        <row r="6574">
          <cell r="K6574">
            <v>366984508.00129598</v>
          </cell>
        </row>
        <row r="6575">
          <cell r="K6575">
            <v>-47395.472028396398</v>
          </cell>
        </row>
        <row r="6576">
          <cell r="K6576">
            <v>-2904566.5239337101</v>
          </cell>
        </row>
        <row r="6577">
          <cell r="K6577">
            <v>364079941.47736198</v>
          </cell>
        </row>
        <row r="6578">
          <cell r="K6578">
            <v>91147021.230009004</v>
          </cell>
        </row>
        <row r="6579">
          <cell r="K6579">
            <v>208773414.94999999</v>
          </cell>
        </row>
        <row r="6580">
          <cell r="K6580">
            <v>63897763.7360873</v>
          </cell>
        </row>
        <row r="6581">
          <cell r="K6581">
            <v>0</v>
          </cell>
        </row>
        <row r="6582">
          <cell r="K6582">
            <v>261741.56126575</v>
          </cell>
        </row>
        <row r="6583">
          <cell r="K6583">
            <v>117428002.283483</v>
          </cell>
        </row>
        <row r="6584">
          <cell r="K6584">
            <v>0</v>
          </cell>
        </row>
        <row r="6585">
          <cell r="K6585">
            <v>508</v>
          </cell>
        </row>
        <row r="6586">
          <cell r="K6586">
            <v>508</v>
          </cell>
        </row>
        <row r="6587">
          <cell r="K6587">
            <v>12919738.73</v>
          </cell>
        </row>
        <row r="6588">
          <cell r="K6588">
            <v>0</v>
          </cell>
        </row>
        <row r="6589">
          <cell r="K6589">
            <v>0</v>
          </cell>
        </row>
        <row r="6590">
          <cell r="K6590">
            <v>0</v>
          </cell>
        </row>
        <row r="6591">
          <cell r="K6591">
            <v>12919738.73</v>
          </cell>
        </row>
        <row r="6592">
          <cell r="K6592">
            <v>0</v>
          </cell>
        </row>
        <row r="6593">
          <cell r="K6593">
            <v>0</v>
          </cell>
        </row>
        <row r="6594">
          <cell r="K6594">
            <v>0</v>
          </cell>
        </row>
        <row r="6595">
          <cell r="K6595">
            <v>0</v>
          </cell>
        </row>
        <row r="6596">
          <cell r="K6596">
            <v>0</v>
          </cell>
        </row>
        <row r="6597">
          <cell r="K6597">
            <v>12919738.73</v>
          </cell>
        </row>
        <row r="6598">
          <cell r="K6598">
            <v>0</v>
          </cell>
        </row>
        <row r="6599">
          <cell r="K6599">
            <v>0</v>
          </cell>
        </row>
        <row r="6600">
          <cell r="K6600">
            <v>0</v>
          </cell>
        </row>
        <row r="6601">
          <cell r="K6601">
            <v>0</v>
          </cell>
        </row>
        <row r="6602">
          <cell r="K6602">
            <v>0</v>
          </cell>
        </row>
        <row r="6603">
          <cell r="K6603">
            <v>0</v>
          </cell>
        </row>
        <row r="6604">
          <cell r="K6604">
            <v>12919738.73</v>
          </cell>
        </row>
        <row r="6605">
          <cell r="K6605">
            <v>0</v>
          </cell>
        </row>
        <row r="6606">
          <cell r="K6606">
            <v>0</v>
          </cell>
        </row>
        <row r="6607">
          <cell r="K6607">
            <v>12919738.73</v>
          </cell>
        </row>
        <row r="6608">
          <cell r="K6608">
            <v>12919738.73</v>
          </cell>
        </row>
        <row r="6609">
          <cell r="K6609">
            <v>0</v>
          </cell>
        </row>
        <row r="6610">
          <cell r="K6610">
            <v>0</v>
          </cell>
        </row>
        <row r="6611">
          <cell r="K6611">
            <v>0</v>
          </cell>
        </row>
        <row r="6612">
          <cell r="K6612">
            <v>0</v>
          </cell>
        </row>
        <row r="6613">
          <cell r="K6613">
            <v>5279172.4181500003</v>
          </cell>
        </row>
        <row r="6614">
          <cell r="K6614">
            <v>0</v>
          </cell>
        </row>
        <row r="6615">
          <cell r="K6615">
            <v>0</v>
          </cell>
        </row>
        <row r="6616">
          <cell r="K6616">
            <v>5279172.4181500003</v>
          </cell>
        </row>
        <row r="6617">
          <cell r="K6617">
            <v>0</v>
          </cell>
        </row>
        <row r="6618">
          <cell r="K6618">
            <v>0</v>
          </cell>
        </row>
        <row r="6619">
          <cell r="K6619">
            <v>0</v>
          </cell>
        </row>
        <row r="6620">
          <cell r="K6620">
            <v>0</v>
          </cell>
        </row>
        <row r="6621">
          <cell r="K6621">
            <v>0</v>
          </cell>
        </row>
        <row r="6622">
          <cell r="K6622">
            <v>0</v>
          </cell>
        </row>
        <row r="6623">
          <cell r="K6623">
            <v>0</v>
          </cell>
        </row>
        <row r="6624">
          <cell r="K6624">
            <v>5279172.4181500003</v>
          </cell>
        </row>
        <row r="6625">
          <cell r="K6625">
            <v>0</v>
          </cell>
        </row>
        <row r="6626">
          <cell r="K6626">
            <v>0</v>
          </cell>
        </row>
        <row r="6627">
          <cell r="K6627">
            <v>0</v>
          </cell>
        </row>
        <row r="6628">
          <cell r="K6628">
            <v>5279172.4181500003</v>
          </cell>
        </row>
        <row r="6629">
          <cell r="K6629">
            <v>0</v>
          </cell>
        </row>
        <row r="6630">
          <cell r="K6630">
            <v>0</v>
          </cell>
        </row>
        <row r="6631">
          <cell r="K6631">
            <v>0</v>
          </cell>
        </row>
        <row r="6632">
          <cell r="K6632">
            <v>5279172.4181500003</v>
          </cell>
        </row>
        <row r="6633">
          <cell r="K6633">
            <v>0</v>
          </cell>
        </row>
        <row r="6634">
          <cell r="K6634">
            <v>5279172.4181500003</v>
          </cell>
        </row>
        <row r="6635">
          <cell r="K6635">
            <v>0</v>
          </cell>
        </row>
        <row r="6636">
          <cell r="K6636">
            <v>0</v>
          </cell>
        </row>
        <row r="6637">
          <cell r="K6637">
            <v>0</v>
          </cell>
        </row>
        <row r="6638">
          <cell r="K6638">
            <v>-10535727.48</v>
          </cell>
        </row>
        <row r="6639">
          <cell r="K6639">
            <v>0</v>
          </cell>
        </row>
        <row r="6640">
          <cell r="K6640">
            <v>45572782409.918198</v>
          </cell>
        </row>
        <row r="6641">
          <cell r="K6641">
            <v>-320365187.68000001</v>
          </cell>
        </row>
        <row r="6642">
          <cell r="K6642">
            <v>45562246682.438103</v>
          </cell>
        </row>
        <row r="6643">
          <cell r="K6643">
            <v>0</v>
          </cell>
        </row>
        <row r="6644">
          <cell r="K6644">
            <v>-320365187.68000001</v>
          </cell>
        </row>
        <row r="6645">
          <cell r="K6645">
            <v>0</v>
          </cell>
        </row>
        <row r="6646">
          <cell r="K6646">
            <v>0</v>
          </cell>
        </row>
        <row r="6647">
          <cell r="K6647">
            <v>1813848766.1080599</v>
          </cell>
        </row>
        <row r="6648">
          <cell r="K6648">
            <v>42575926988.866203</v>
          </cell>
        </row>
        <row r="6649">
          <cell r="K6649">
            <v>0</v>
          </cell>
        </row>
        <row r="6650">
          <cell r="K6650">
            <v>-26121.472028396402</v>
          </cell>
        </row>
        <row r="6651">
          <cell r="K6651">
            <v>-2730315.5239337101</v>
          </cell>
        </row>
        <row r="6652">
          <cell r="K6652">
            <v>47347225430.3423</v>
          </cell>
        </row>
        <row r="6653">
          <cell r="K6653">
            <v>208773414.94999999</v>
          </cell>
        </row>
        <row r="6654">
          <cell r="K6654">
            <v>63887553.7360873</v>
          </cell>
        </row>
        <row r="6655">
          <cell r="K6655">
            <v>8066732.2300090296</v>
          </cell>
        </row>
        <row r="6656">
          <cell r="K6656">
            <v>261741.56126575</v>
          </cell>
        </row>
        <row r="6657">
          <cell r="K6657">
            <v>18198911.148150001</v>
          </cell>
        </row>
        <row r="6658">
          <cell r="K6658">
            <v>47183661947.148399</v>
          </cell>
        </row>
        <row r="6659">
          <cell r="K6659">
            <v>0</v>
          </cell>
        </row>
        <row r="6660">
          <cell r="K6660">
            <v>0</v>
          </cell>
        </row>
        <row r="6661">
          <cell r="K6661">
            <v>0</v>
          </cell>
        </row>
        <row r="6662">
          <cell r="K6662">
            <v>0</v>
          </cell>
        </row>
        <row r="6663">
          <cell r="K6663">
            <v>0</v>
          </cell>
        </row>
        <row r="6664">
          <cell r="K6664">
            <v>6206677047.13694</v>
          </cell>
        </row>
        <row r="6665">
          <cell r="K6665">
            <v>-59</v>
          </cell>
        </row>
        <row r="6666">
          <cell r="K6666">
            <v>0</v>
          </cell>
        </row>
        <row r="6667">
          <cell r="K6667">
            <v>6206676988.13694</v>
          </cell>
        </row>
        <row r="6668">
          <cell r="K6668">
            <v>0</v>
          </cell>
        </row>
        <row r="6669">
          <cell r="K6669">
            <v>0</v>
          </cell>
        </row>
        <row r="6670">
          <cell r="K6670">
            <v>0</v>
          </cell>
        </row>
        <row r="6671">
          <cell r="K6671">
            <v>5937594370.13694</v>
          </cell>
        </row>
        <row r="6672">
          <cell r="K6672">
            <v>0</v>
          </cell>
        </row>
        <row r="6673">
          <cell r="K6673">
            <v>0</v>
          </cell>
        </row>
        <row r="6674">
          <cell r="K6674">
            <v>0</v>
          </cell>
        </row>
        <row r="6675">
          <cell r="K6675">
            <v>0</v>
          </cell>
        </row>
        <row r="6676">
          <cell r="K6676">
            <v>0</v>
          </cell>
        </row>
        <row r="6677">
          <cell r="K6677">
            <v>6027707862.13694</v>
          </cell>
        </row>
        <row r="6678">
          <cell r="K6678">
            <v>249</v>
          </cell>
        </row>
        <row r="6679">
          <cell r="K6679">
            <v>83064286</v>
          </cell>
        </row>
        <row r="6680">
          <cell r="K6680">
            <v>0</v>
          </cell>
        </row>
        <row r="6681">
          <cell r="K6681">
            <v>5944643377.13694</v>
          </cell>
        </row>
        <row r="6682">
          <cell r="K6682">
            <v>0</v>
          </cell>
        </row>
        <row r="6683">
          <cell r="K6683">
            <v>0</v>
          </cell>
        </row>
        <row r="6684">
          <cell r="K6684">
            <v>5944643377.13694</v>
          </cell>
        </row>
        <row r="6685">
          <cell r="K6685">
            <v>5944643377.13694</v>
          </cell>
        </row>
        <row r="6686">
          <cell r="K6686">
            <v>7049007</v>
          </cell>
        </row>
        <row r="6687">
          <cell r="K6687">
            <v>1308424200.3024099</v>
          </cell>
        </row>
        <row r="6688">
          <cell r="K6688">
            <v>0</v>
          </cell>
        </row>
        <row r="6689">
          <cell r="K6689">
            <v>0</v>
          </cell>
        </row>
        <row r="6690">
          <cell r="K6690">
            <v>0</v>
          </cell>
        </row>
        <row r="6691">
          <cell r="K6691">
            <v>1308424200.3024099</v>
          </cell>
        </row>
        <row r="6692">
          <cell r="K6692">
            <v>0</v>
          </cell>
        </row>
        <row r="6693">
          <cell r="K6693">
            <v>0</v>
          </cell>
        </row>
        <row r="6694">
          <cell r="K6694">
            <v>0</v>
          </cell>
        </row>
        <row r="6695">
          <cell r="K6695">
            <v>0</v>
          </cell>
        </row>
        <row r="6696">
          <cell r="K6696">
            <v>0</v>
          </cell>
        </row>
        <row r="6697">
          <cell r="K6697">
            <v>0</v>
          </cell>
        </row>
        <row r="6698">
          <cell r="K6698">
            <v>0</v>
          </cell>
        </row>
        <row r="6699">
          <cell r="K6699">
            <v>0</v>
          </cell>
        </row>
        <row r="6700">
          <cell r="K6700">
            <v>1308424200.3024099</v>
          </cell>
        </row>
        <row r="6701">
          <cell r="K6701">
            <v>0</v>
          </cell>
        </row>
        <row r="6702">
          <cell r="K6702">
            <v>0</v>
          </cell>
        </row>
        <row r="6703">
          <cell r="K6703">
            <v>1308424200.3024099</v>
          </cell>
        </row>
        <row r="6704">
          <cell r="K6704">
            <v>0</v>
          </cell>
        </row>
        <row r="6705">
          <cell r="K6705">
            <v>0</v>
          </cell>
        </row>
        <row r="6706">
          <cell r="K6706">
            <v>0</v>
          </cell>
        </row>
        <row r="6707">
          <cell r="K6707">
            <v>1308424200.3024099</v>
          </cell>
        </row>
        <row r="6708">
          <cell r="K6708">
            <v>0</v>
          </cell>
        </row>
        <row r="6709">
          <cell r="K6709">
            <v>3271060500.7560301</v>
          </cell>
        </row>
        <row r="6710">
          <cell r="K6710">
            <v>0</v>
          </cell>
        </row>
        <row r="6711">
          <cell r="K6711">
            <v>0</v>
          </cell>
        </row>
        <row r="6712">
          <cell r="K6712">
            <v>3271060500.7560301</v>
          </cell>
        </row>
        <row r="6713">
          <cell r="K6713">
            <v>0</v>
          </cell>
        </row>
        <row r="6714">
          <cell r="K6714">
            <v>0</v>
          </cell>
        </row>
        <row r="6715">
          <cell r="K6715">
            <v>15</v>
          </cell>
        </row>
        <row r="6716">
          <cell r="K6716">
            <v>0</v>
          </cell>
        </row>
        <row r="6717">
          <cell r="K6717">
            <v>0</v>
          </cell>
        </row>
        <row r="6718">
          <cell r="K6718">
            <v>15</v>
          </cell>
        </row>
        <row r="6719">
          <cell r="K6719">
            <v>0</v>
          </cell>
        </row>
        <row r="6720">
          <cell r="K6720">
            <v>0</v>
          </cell>
        </row>
        <row r="6721">
          <cell r="K6721">
            <v>0</v>
          </cell>
        </row>
        <row r="6722">
          <cell r="K6722">
            <v>15</v>
          </cell>
        </row>
        <row r="6723">
          <cell r="K6723">
            <v>0</v>
          </cell>
        </row>
        <row r="6724">
          <cell r="K6724">
            <v>0</v>
          </cell>
        </row>
        <row r="6725">
          <cell r="K6725">
            <v>15</v>
          </cell>
        </row>
        <row r="6726">
          <cell r="K6726">
            <v>0</v>
          </cell>
        </row>
        <row r="6727">
          <cell r="K6727">
            <v>0</v>
          </cell>
        </row>
        <row r="6728">
          <cell r="K6728">
            <v>0</v>
          </cell>
        </row>
        <row r="6729">
          <cell r="K6729">
            <v>0</v>
          </cell>
        </row>
        <row r="6730">
          <cell r="K6730">
            <v>0</v>
          </cell>
        </row>
        <row r="6731">
          <cell r="K6731">
            <v>0</v>
          </cell>
        </row>
        <row r="6732">
          <cell r="K6732">
            <v>15</v>
          </cell>
        </row>
        <row r="6733">
          <cell r="K6733">
            <v>0</v>
          </cell>
        </row>
        <row r="6734">
          <cell r="K6734">
            <v>0</v>
          </cell>
        </row>
        <row r="6735">
          <cell r="K6735">
            <v>22.5</v>
          </cell>
        </row>
        <row r="6736">
          <cell r="K6736">
            <v>22.5</v>
          </cell>
        </row>
        <row r="6737">
          <cell r="K6737">
            <v>0</v>
          </cell>
        </row>
        <row r="6738">
          <cell r="K6738">
            <v>0</v>
          </cell>
        </row>
        <row r="6739">
          <cell r="K6739">
            <v>12461461159.5996</v>
          </cell>
        </row>
        <row r="6740">
          <cell r="K6740">
            <v>12458228992.9496</v>
          </cell>
        </row>
        <row r="6741">
          <cell r="K6741">
            <v>-63353252.9049768</v>
          </cell>
        </row>
        <row r="6742">
          <cell r="K6742">
            <v>-3232165.65</v>
          </cell>
        </row>
        <row r="6743">
          <cell r="K6743">
            <v>0</v>
          </cell>
        </row>
        <row r="6744">
          <cell r="K6744">
            <v>0</v>
          </cell>
        </row>
        <row r="6745">
          <cell r="K6745">
            <v>0</v>
          </cell>
        </row>
        <row r="6746">
          <cell r="K6746">
            <v>-63353252.9049768</v>
          </cell>
        </row>
        <row r="6747">
          <cell r="K6747">
            <v>128725251.008551</v>
          </cell>
        </row>
        <row r="6748">
          <cell r="K6748">
            <v>12523600991.0532</v>
          </cell>
        </row>
        <row r="6749">
          <cell r="K6749">
            <v>-179048811.37732199</v>
          </cell>
        </row>
        <row r="6750">
          <cell r="K6750">
            <v>0</v>
          </cell>
        </row>
        <row r="6751">
          <cell r="K6751">
            <v>-104015.320588235</v>
          </cell>
        </row>
        <row r="6752">
          <cell r="K6752">
            <v>1550437982.83339</v>
          </cell>
        </row>
        <row r="6753">
          <cell r="K6753">
            <v>12344552180.6759</v>
          </cell>
        </row>
        <row r="6754">
          <cell r="K6754">
            <v>49020485.041902401</v>
          </cell>
        </row>
        <row r="6755">
          <cell r="K6755">
            <v>282694597.73614597</v>
          </cell>
        </row>
        <row r="6756">
          <cell r="K6756">
            <v>22711424.871996</v>
          </cell>
        </row>
        <row r="6757">
          <cell r="K6757">
            <v>10613550510.6409</v>
          </cell>
        </row>
        <row r="6758">
          <cell r="K6758">
            <v>370983900.79116797</v>
          </cell>
        </row>
        <row r="6759">
          <cell r="K6759">
            <v>39293652.5101576</v>
          </cell>
        </row>
        <row r="6760">
          <cell r="K6760">
            <v>370983900.79116797</v>
          </cell>
        </row>
        <row r="6761">
          <cell r="K6761">
            <v>0</v>
          </cell>
        </row>
        <row r="6762">
          <cell r="K6762">
            <v>0</v>
          </cell>
        </row>
        <row r="6763">
          <cell r="K6763">
            <v>152600505</v>
          </cell>
        </row>
        <row r="6764">
          <cell r="K6764">
            <v>0</v>
          </cell>
        </row>
        <row r="6765">
          <cell r="K6765">
            <v>0</v>
          </cell>
        </row>
        <row r="6766">
          <cell r="K6766">
            <v>0</v>
          </cell>
        </row>
        <row r="6767">
          <cell r="K6767">
            <v>0</v>
          </cell>
        </row>
        <row r="6768">
          <cell r="K6768">
            <v>0</v>
          </cell>
        </row>
        <row r="6769">
          <cell r="K6769">
            <v>0</v>
          </cell>
        </row>
        <row r="6770">
          <cell r="K6770">
            <v>0</v>
          </cell>
        </row>
        <row r="6771">
          <cell r="K6771">
            <v>10034856.5974796</v>
          </cell>
        </row>
        <row r="6772">
          <cell r="K6772">
            <v>0</v>
          </cell>
        </row>
        <row r="6773">
          <cell r="K6773">
            <v>0</v>
          </cell>
        </row>
        <row r="6774">
          <cell r="K6774">
            <v>-337687.50072991702</v>
          </cell>
        </row>
        <row r="6775">
          <cell r="K6775">
            <v>10034856.5974796</v>
          </cell>
        </row>
        <row r="6776">
          <cell r="K6776">
            <v>0</v>
          </cell>
        </row>
        <row r="6777">
          <cell r="K6777">
            <v>9697169.0967496801</v>
          </cell>
        </row>
        <row r="6778">
          <cell r="K6778">
            <v>0</v>
          </cell>
        </row>
        <row r="6779">
          <cell r="K6779">
            <v>0</v>
          </cell>
        </row>
        <row r="6780">
          <cell r="K6780">
            <v>0</v>
          </cell>
        </row>
        <row r="6781">
          <cell r="K6781">
            <v>939301.745</v>
          </cell>
        </row>
        <row r="6782">
          <cell r="K6782">
            <v>0</v>
          </cell>
        </row>
        <row r="6783">
          <cell r="K6783">
            <v>1223865</v>
          </cell>
        </row>
        <row r="6784">
          <cell r="K6784">
            <v>8945727.7007496804</v>
          </cell>
        </row>
        <row r="6785">
          <cell r="K6785">
            <v>0</v>
          </cell>
        </row>
        <row r="6786">
          <cell r="K6786">
            <v>0</v>
          </cell>
        </row>
        <row r="6787">
          <cell r="K6787">
            <v>1223865</v>
          </cell>
        </row>
        <row r="6788">
          <cell r="K6788">
            <v>11552601955.5996</v>
          </cell>
        </row>
        <row r="6789">
          <cell r="K6789">
            <v>0</v>
          </cell>
        </row>
        <row r="6790">
          <cell r="K6790">
            <v>-2543346.65</v>
          </cell>
        </row>
        <row r="6791">
          <cell r="K6791">
            <v>-7999553.9049767703</v>
          </cell>
        </row>
        <row r="6792">
          <cell r="K6792">
            <v>11550058608.9496</v>
          </cell>
        </row>
        <row r="6793">
          <cell r="K6793">
            <v>0</v>
          </cell>
        </row>
        <row r="6794">
          <cell r="K6794">
            <v>0</v>
          </cell>
        </row>
        <row r="6795">
          <cell r="K6795">
            <v>0</v>
          </cell>
        </row>
        <row r="6796">
          <cell r="K6796">
            <v>-7999553.9049767703</v>
          </cell>
        </row>
        <row r="6797">
          <cell r="K6797">
            <v>96910126.2110717</v>
          </cell>
        </row>
        <row r="6798">
          <cell r="K6798">
            <v>0</v>
          </cell>
        </row>
        <row r="6799">
          <cell r="K6799">
            <v>11638969181.255699</v>
          </cell>
        </row>
        <row r="6800">
          <cell r="K6800">
            <v>-178628511.87659201</v>
          </cell>
        </row>
        <row r="6801">
          <cell r="K6801">
            <v>11460340669.379101</v>
          </cell>
        </row>
        <row r="6802">
          <cell r="K6802">
            <v>-104015.320588235</v>
          </cell>
        </row>
        <row r="6803">
          <cell r="K6803">
            <v>264226778.736146</v>
          </cell>
        </row>
        <row r="6804">
          <cell r="K6804">
            <v>42043099.296902403</v>
          </cell>
        </row>
        <row r="6805">
          <cell r="K6805">
            <v>1465913756.83339</v>
          </cell>
        </row>
        <row r="6806">
          <cell r="K6806">
            <v>9828679043.74016</v>
          </cell>
        </row>
        <row r="6807">
          <cell r="K6807">
            <v>22711424.871996</v>
          </cell>
        </row>
        <row r="6808">
          <cell r="K6808">
            <v>39027993.5101576</v>
          </cell>
        </row>
        <row r="6809">
          <cell r="K6809">
            <v>218383395.791168</v>
          </cell>
        </row>
        <row r="6810">
          <cell r="K6810">
            <v>218383395.791168</v>
          </cell>
        </row>
        <row r="6811">
          <cell r="K6811">
            <v>0</v>
          </cell>
        </row>
        <row r="6812">
          <cell r="K6812">
            <v>0</v>
          </cell>
        </row>
        <row r="6813">
          <cell r="K6813">
            <v>0</v>
          </cell>
        </row>
        <row r="6814">
          <cell r="K6814">
            <v>0</v>
          </cell>
        </row>
        <row r="6815">
          <cell r="K6815">
            <v>0</v>
          </cell>
        </row>
        <row r="6816">
          <cell r="K6816">
            <v>0</v>
          </cell>
        </row>
        <row r="6817">
          <cell r="K6817">
            <v>0</v>
          </cell>
        </row>
        <row r="6818">
          <cell r="K6818">
            <v>0</v>
          </cell>
        </row>
        <row r="6819">
          <cell r="K6819">
            <v>0</v>
          </cell>
        </row>
        <row r="6820">
          <cell r="K6820">
            <v>0</v>
          </cell>
        </row>
        <row r="6821">
          <cell r="K6821">
            <v>540359.55000000005</v>
          </cell>
        </row>
        <row r="6822">
          <cell r="K6822">
            <v>0</v>
          </cell>
        </row>
        <row r="6823">
          <cell r="K6823">
            <v>540359.55000000005</v>
          </cell>
        </row>
        <row r="6824">
          <cell r="K6824">
            <v>0</v>
          </cell>
        </row>
        <row r="6825">
          <cell r="K6825">
            <v>0</v>
          </cell>
        </row>
        <row r="6826">
          <cell r="K6826">
            <v>0</v>
          </cell>
        </row>
        <row r="6827">
          <cell r="K6827">
            <v>0</v>
          </cell>
        </row>
        <row r="6828">
          <cell r="K6828">
            <v>540359.55000000005</v>
          </cell>
        </row>
        <row r="6829">
          <cell r="K6829">
            <v>5158.78</v>
          </cell>
        </row>
        <row r="6830">
          <cell r="K6830">
            <v>0</v>
          </cell>
        </row>
        <row r="6831">
          <cell r="K6831">
            <v>0</v>
          </cell>
        </row>
        <row r="6832">
          <cell r="K6832">
            <v>536232.52599999995</v>
          </cell>
        </row>
        <row r="6833">
          <cell r="K6833">
            <v>0</v>
          </cell>
        </row>
        <row r="6834">
          <cell r="K6834">
            <v>0</v>
          </cell>
        </row>
        <row r="6835">
          <cell r="K6835">
            <v>0</v>
          </cell>
        </row>
        <row r="6836">
          <cell r="K6836">
            <v>10464998319.2995</v>
          </cell>
        </row>
        <row r="6837">
          <cell r="K6837">
            <v>0</v>
          </cell>
        </row>
        <row r="6838">
          <cell r="K6838">
            <v>0</v>
          </cell>
        </row>
        <row r="6839">
          <cell r="K6839">
            <v>-2991993.99</v>
          </cell>
        </row>
        <row r="6840">
          <cell r="K6840">
            <v>0</v>
          </cell>
        </row>
        <row r="6841">
          <cell r="K6841">
            <v>10462006325.3095</v>
          </cell>
        </row>
        <row r="6842">
          <cell r="K6842">
            <v>0</v>
          </cell>
        </row>
        <row r="6843">
          <cell r="K6843">
            <v>0</v>
          </cell>
        </row>
        <row r="6844">
          <cell r="K6844">
            <v>-57671489.536441997</v>
          </cell>
        </row>
        <row r="6845">
          <cell r="K6845">
            <v>-57671489.536441997</v>
          </cell>
        </row>
        <row r="6846">
          <cell r="K6846">
            <v>0</v>
          </cell>
        </row>
        <row r="6847">
          <cell r="K6847">
            <v>111494513.382457</v>
          </cell>
        </row>
        <row r="6848">
          <cell r="K6848">
            <v>-115435312.473193</v>
          </cell>
        </row>
        <row r="6849">
          <cell r="K6849">
            <v>10515829350.1555</v>
          </cell>
        </row>
        <row r="6850">
          <cell r="K6850">
            <v>0</v>
          </cell>
        </row>
        <row r="6851">
          <cell r="K6851">
            <v>0</v>
          </cell>
        </row>
        <row r="6852">
          <cell r="K6852">
            <v>0</v>
          </cell>
        </row>
        <row r="6853">
          <cell r="K6853">
            <v>10400394037.682301</v>
          </cell>
        </row>
        <row r="6854">
          <cell r="K6854">
            <v>0</v>
          </cell>
        </row>
        <row r="6855">
          <cell r="K6855">
            <v>0</v>
          </cell>
        </row>
        <row r="6856">
          <cell r="K6856">
            <v>0</v>
          </cell>
        </row>
        <row r="6857">
          <cell r="K6857">
            <v>0</v>
          </cell>
        </row>
        <row r="6858">
          <cell r="K6858">
            <v>10400394037.682301</v>
          </cell>
        </row>
        <row r="6859">
          <cell r="K6859">
            <v>367721261.21309501</v>
          </cell>
        </row>
        <row r="6860">
          <cell r="K6860">
            <v>367721261.21309501</v>
          </cell>
        </row>
        <row r="6861">
          <cell r="K6861">
            <v>0</v>
          </cell>
        </row>
        <row r="6862">
          <cell r="K6862">
            <v>0</v>
          </cell>
        </row>
        <row r="6863">
          <cell r="K6863">
            <v>-240005.66</v>
          </cell>
        </row>
        <row r="6864">
          <cell r="K6864">
            <v>1957169020.79</v>
          </cell>
        </row>
        <row r="6865">
          <cell r="K6865">
            <v>0</v>
          </cell>
        </row>
        <row r="6866">
          <cell r="K6866">
            <v>-5681763.3685347997</v>
          </cell>
        </row>
        <row r="6867">
          <cell r="K6867">
            <v>0</v>
          </cell>
        </row>
        <row r="6868">
          <cell r="K6868">
            <v>1956929015.1300001</v>
          </cell>
        </row>
        <row r="6869">
          <cell r="K6869">
            <v>0</v>
          </cell>
        </row>
        <row r="6870">
          <cell r="K6870">
            <v>-5681763.3685347997</v>
          </cell>
        </row>
        <row r="6871">
          <cell r="K6871">
            <v>0</v>
          </cell>
        </row>
        <row r="6872">
          <cell r="K6872">
            <v>0</v>
          </cell>
        </row>
        <row r="6873">
          <cell r="K6873">
            <v>1968477989.3875599</v>
          </cell>
        </row>
        <row r="6874">
          <cell r="K6874">
            <v>17230737.626094598</v>
          </cell>
        </row>
        <row r="6875">
          <cell r="K6875">
            <v>-63613498.904129401</v>
          </cell>
        </row>
        <row r="6876">
          <cell r="K6876">
            <v>-104015.320588235</v>
          </cell>
        </row>
        <row r="6877">
          <cell r="K6877">
            <v>1904864490.4834299</v>
          </cell>
        </row>
        <row r="6878">
          <cell r="K6878">
            <v>282694597.73614597</v>
          </cell>
        </row>
        <row r="6879">
          <cell r="K6879">
            <v>1550437982.83339</v>
          </cell>
        </row>
        <row r="6880">
          <cell r="K6880">
            <v>49020485.041902401</v>
          </cell>
        </row>
        <row r="6881">
          <cell r="K6881">
            <v>22711424.871996</v>
          </cell>
        </row>
        <row r="6882">
          <cell r="K6882">
            <v>173862820.44844899</v>
          </cell>
        </row>
        <row r="6883">
          <cell r="K6883">
            <v>0</v>
          </cell>
        </row>
        <row r="6884">
          <cell r="K6884">
            <v>3209507.5780729</v>
          </cell>
        </row>
        <row r="6885">
          <cell r="K6885">
            <v>3209507.5780729</v>
          </cell>
        </row>
        <row r="6886">
          <cell r="K6886">
            <v>0</v>
          </cell>
        </row>
        <row r="6887">
          <cell r="K6887">
            <v>0</v>
          </cell>
        </row>
        <row r="6888">
          <cell r="K6888">
            <v>0</v>
          </cell>
        </row>
        <row r="6889">
          <cell r="K6889">
            <v>0</v>
          </cell>
        </row>
        <row r="6890">
          <cell r="K6890">
            <v>0</v>
          </cell>
        </row>
        <row r="6891">
          <cell r="K6891">
            <v>0</v>
          </cell>
        </row>
        <row r="6892">
          <cell r="K6892">
            <v>0</v>
          </cell>
        </row>
        <row r="6893">
          <cell r="K6893">
            <v>0</v>
          </cell>
        </row>
        <row r="6894">
          <cell r="K6894">
            <v>0</v>
          </cell>
        </row>
        <row r="6895">
          <cell r="K6895">
            <v>0</v>
          </cell>
        </row>
        <row r="6896">
          <cell r="K6896">
            <v>0</v>
          </cell>
        </row>
        <row r="6897">
          <cell r="K6897">
            <v>0</v>
          </cell>
        </row>
        <row r="6898">
          <cell r="K6898">
            <v>0</v>
          </cell>
        </row>
        <row r="6899">
          <cell r="K6899">
            <v>0</v>
          </cell>
        </row>
        <row r="6900">
          <cell r="K6900">
            <v>0</v>
          </cell>
        </row>
        <row r="6901">
          <cell r="K6901">
            <v>0</v>
          </cell>
        </row>
        <row r="6902">
          <cell r="K6902">
            <v>0</v>
          </cell>
        </row>
        <row r="6903">
          <cell r="K6903">
            <v>0</v>
          </cell>
        </row>
        <row r="6904">
          <cell r="K6904">
            <v>0</v>
          </cell>
        </row>
        <row r="6905">
          <cell r="K6905">
            <v>0</v>
          </cell>
        </row>
        <row r="6906">
          <cell r="K6906">
            <v>0</v>
          </cell>
        </row>
        <row r="6907">
          <cell r="K6907">
            <v>0</v>
          </cell>
        </row>
        <row r="6908">
          <cell r="K6908">
            <v>0</v>
          </cell>
        </row>
        <row r="6909">
          <cell r="K6909">
            <v>0</v>
          </cell>
        </row>
        <row r="6910">
          <cell r="K6910">
            <v>0</v>
          </cell>
        </row>
        <row r="6911">
          <cell r="K6911">
            <v>0</v>
          </cell>
        </row>
        <row r="6912">
          <cell r="K6912">
            <v>0</v>
          </cell>
        </row>
        <row r="6913">
          <cell r="K6913">
            <v>39293819.5101576</v>
          </cell>
        </row>
        <row r="6914">
          <cell r="K6914">
            <v>0</v>
          </cell>
        </row>
        <row r="6915">
          <cell r="K6915">
            <v>39293652.5101576</v>
          </cell>
        </row>
        <row r="6916">
          <cell r="K6916">
            <v>-167</v>
          </cell>
        </row>
        <row r="6917">
          <cell r="K6917">
            <v>0</v>
          </cell>
        </row>
        <row r="6918">
          <cell r="K6918">
            <v>0</v>
          </cell>
        </row>
        <row r="6919">
          <cell r="K6919">
            <v>0</v>
          </cell>
        </row>
        <row r="6920">
          <cell r="K6920">
            <v>0</v>
          </cell>
        </row>
        <row r="6921">
          <cell r="K6921">
            <v>0</v>
          </cell>
        </row>
        <row r="6922">
          <cell r="K6922">
            <v>0</v>
          </cell>
        </row>
        <row r="6923">
          <cell r="K6923">
            <v>0</v>
          </cell>
        </row>
        <row r="6924">
          <cell r="K6924">
            <v>39293652.5101576</v>
          </cell>
        </row>
        <row r="6925">
          <cell r="K6925">
            <v>0</v>
          </cell>
        </row>
        <row r="6926">
          <cell r="K6926">
            <v>0</v>
          </cell>
        </row>
        <row r="6927">
          <cell r="K6927">
            <v>0</v>
          </cell>
        </row>
        <row r="6928">
          <cell r="K6928">
            <v>39293652.5101576</v>
          </cell>
        </row>
        <row r="6929">
          <cell r="K6929">
            <v>0</v>
          </cell>
        </row>
        <row r="6930">
          <cell r="K6930">
            <v>0</v>
          </cell>
        </row>
        <row r="6931">
          <cell r="K6931">
            <v>0</v>
          </cell>
        </row>
        <row r="6932">
          <cell r="K6932">
            <v>53132</v>
          </cell>
        </row>
        <row r="6933">
          <cell r="K6933">
            <v>39293652.5101576</v>
          </cell>
        </row>
        <row r="6934">
          <cell r="K6934">
            <v>39293652.5101576</v>
          </cell>
        </row>
        <row r="6935">
          <cell r="K6935">
            <v>0</v>
          </cell>
        </row>
        <row r="6936">
          <cell r="K6936">
            <v>0</v>
          </cell>
        </row>
        <row r="6937">
          <cell r="K6937">
            <v>53132</v>
          </cell>
        </row>
        <row r="6938">
          <cell r="K6938">
            <v>0</v>
          </cell>
        </row>
        <row r="6939">
          <cell r="K6939">
            <v>11162052652.739599</v>
          </cell>
        </row>
        <row r="6940">
          <cell r="K6940">
            <v>-1485337.55</v>
          </cell>
        </row>
        <row r="6941">
          <cell r="K6941">
            <v>0</v>
          </cell>
        </row>
        <row r="6942">
          <cell r="K6942">
            <v>11160567315.1896</v>
          </cell>
        </row>
        <row r="6943">
          <cell r="K6943">
            <v>0</v>
          </cell>
        </row>
        <row r="6944">
          <cell r="K6944">
            <v>0</v>
          </cell>
        </row>
        <row r="6945">
          <cell r="K6945">
            <v>0</v>
          </cell>
        </row>
        <row r="6946">
          <cell r="K6946">
            <v>0</v>
          </cell>
        </row>
        <row r="6947">
          <cell r="K6947">
            <v>119868199.008551</v>
          </cell>
        </row>
        <row r="6948">
          <cell r="K6948">
            <v>0</v>
          </cell>
        </row>
        <row r="6949">
          <cell r="K6949">
            <v>11280435514.1982</v>
          </cell>
        </row>
        <row r="6950">
          <cell r="K6950">
            <v>-17283519.459539901</v>
          </cell>
        </row>
        <row r="6951">
          <cell r="K6951">
            <v>-104015.320588235</v>
          </cell>
        </row>
        <row r="6952">
          <cell r="K6952">
            <v>11263151994.7386</v>
          </cell>
        </row>
        <row r="6953">
          <cell r="K6953">
            <v>261984373.58000001</v>
          </cell>
        </row>
        <row r="6954">
          <cell r="K6954">
            <v>1465913756.83339</v>
          </cell>
        </row>
        <row r="6955">
          <cell r="K6955">
            <v>42982401.041902401</v>
          </cell>
        </row>
        <row r="6956">
          <cell r="K6956">
            <v>39027993.5101576</v>
          </cell>
        </row>
        <row r="6957">
          <cell r="K6957">
            <v>22711424.871996</v>
          </cell>
        </row>
        <row r="6958">
          <cell r="K6958">
            <v>9631860130.2817402</v>
          </cell>
        </row>
        <row r="6959">
          <cell r="K6959">
            <v>0</v>
          </cell>
        </row>
        <row r="6960">
          <cell r="K6960">
            <v>0</v>
          </cell>
        </row>
        <row r="6961">
          <cell r="K6961">
            <v>0</v>
          </cell>
        </row>
        <row r="6962">
          <cell r="K6962">
            <v>0</v>
          </cell>
        </row>
        <row r="6963">
          <cell r="K6963">
            <v>0</v>
          </cell>
        </row>
        <row r="6964">
          <cell r="K6964">
            <v>909239780.96000004</v>
          </cell>
        </row>
        <row r="6965">
          <cell r="K6965">
            <v>-688819</v>
          </cell>
        </row>
        <row r="6966">
          <cell r="K6966">
            <v>908550960.96000004</v>
          </cell>
        </row>
        <row r="6967">
          <cell r="K6967">
            <v>0</v>
          </cell>
        </row>
        <row r="6968">
          <cell r="K6968">
            <v>0</v>
          </cell>
        </row>
        <row r="6969">
          <cell r="K6969">
            <v>0</v>
          </cell>
        </row>
        <row r="6970">
          <cell r="K6970">
            <v>0</v>
          </cell>
        </row>
        <row r="6971">
          <cell r="K6971">
            <v>0</v>
          </cell>
        </row>
        <row r="6972">
          <cell r="K6972">
            <v>0</v>
          </cell>
        </row>
        <row r="6973">
          <cell r="K6973">
            <v>380576.96</v>
          </cell>
        </row>
        <row r="6974">
          <cell r="K6974">
            <v>0</v>
          </cell>
        </row>
        <row r="6975">
          <cell r="K6975">
            <v>0</v>
          </cell>
        </row>
        <row r="6976">
          <cell r="K6976">
            <v>0</v>
          </cell>
        </row>
        <row r="6977">
          <cell r="K6977">
            <v>861971702.96000004</v>
          </cell>
        </row>
        <row r="6978">
          <cell r="K6978">
            <v>84524226</v>
          </cell>
        </row>
        <row r="6979">
          <cell r="K6979">
            <v>6038084</v>
          </cell>
        </row>
        <row r="6980">
          <cell r="K6980">
            <v>18467819</v>
          </cell>
        </row>
        <row r="6981">
          <cell r="K6981">
            <v>0</v>
          </cell>
        </row>
        <row r="6982">
          <cell r="K6982">
            <v>763383099.96000004</v>
          </cell>
        </row>
        <row r="6983">
          <cell r="K6983">
            <v>265659</v>
          </cell>
        </row>
        <row r="6984">
          <cell r="K6984">
            <v>152676620.39199999</v>
          </cell>
        </row>
        <row r="6985">
          <cell r="K6985">
            <v>152676620.39199999</v>
          </cell>
        </row>
        <row r="6986">
          <cell r="K6986">
            <v>390168725.89999998</v>
          </cell>
        </row>
        <row r="6987">
          <cell r="K6987">
            <v>0</v>
          </cell>
        </row>
        <row r="6988">
          <cell r="K6988">
            <v>152600505</v>
          </cell>
        </row>
        <row r="6989">
          <cell r="K6989">
            <v>0</v>
          </cell>
        </row>
        <row r="6990">
          <cell r="K6990">
            <v>389110716.80000001</v>
          </cell>
        </row>
        <row r="6991">
          <cell r="K6991">
            <v>-1058009.1000000001</v>
          </cell>
        </row>
        <row r="6992">
          <cell r="K6992">
            <v>0</v>
          </cell>
        </row>
        <row r="6993">
          <cell r="K6993">
            <v>0</v>
          </cell>
        </row>
        <row r="6994">
          <cell r="K6994">
            <v>-7999553.9049767703</v>
          </cell>
        </row>
        <row r="6995">
          <cell r="K6995">
            <v>0</v>
          </cell>
        </row>
        <row r="6996">
          <cell r="K6996">
            <v>-7999553.9049767703</v>
          </cell>
        </row>
        <row r="6997">
          <cell r="K6997">
            <v>0</v>
          </cell>
        </row>
        <row r="6998">
          <cell r="K6998">
            <v>381111162.89502299</v>
          </cell>
        </row>
        <row r="6999">
          <cell r="K6999">
            <v>-161682679.91778201</v>
          </cell>
        </row>
        <row r="7000">
          <cell r="K7000">
            <v>0</v>
          </cell>
        </row>
        <row r="7001">
          <cell r="K7001">
            <v>219428482.97724101</v>
          </cell>
        </row>
        <row r="7002">
          <cell r="K7002">
            <v>0</v>
          </cell>
        </row>
        <row r="7003">
          <cell r="K7003">
            <v>0</v>
          </cell>
        </row>
        <row r="7004">
          <cell r="K7004">
            <v>2242405.1561458101</v>
          </cell>
        </row>
        <row r="7005">
          <cell r="K7005">
            <v>0</v>
          </cell>
        </row>
        <row r="7006">
          <cell r="K7006">
            <v>0</v>
          </cell>
        </row>
        <row r="7007">
          <cell r="K7007">
            <v>218307280.39916801</v>
          </cell>
        </row>
        <row r="7008">
          <cell r="K7008">
            <v>0</v>
          </cell>
        </row>
        <row r="7009">
          <cell r="K7009">
            <v>218307280.39916801</v>
          </cell>
        </row>
        <row r="7010">
          <cell r="K7010">
            <v>0</v>
          </cell>
        </row>
        <row r="7011">
          <cell r="K7011">
            <v>218307280.39916801</v>
          </cell>
        </row>
        <row r="7012">
          <cell r="K7012">
            <v>0</v>
          </cell>
        </row>
        <row r="7013">
          <cell r="K7013">
            <v>57464024.520000003</v>
          </cell>
        </row>
        <row r="7014">
          <cell r="K7014">
            <v>0</v>
          </cell>
        </row>
        <row r="7015">
          <cell r="K7015">
            <v>-56221351.191722602</v>
          </cell>
        </row>
        <row r="7016">
          <cell r="K7016">
            <v>0</v>
          </cell>
        </row>
        <row r="7017">
          <cell r="K7017">
            <v>0</v>
          </cell>
        </row>
        <row r="7018">
          <cell r="K7018">
            <v>1242673.32827741</v>
          </cell>
        </row>
        <row r="7019">
          <cell r="K7019">
            <v>0</v>
          </cell>
        </row>
        <row r="7020">
          <cell r="K7020">
            <v>0</v>
          </cell>
        </row>
        <row r="7021">
          <cell r="K7021">
            <v>0</v>
          </cell>
        </row>
        <row r="7022">
          <cell r="K7022">
            <v>1242673.32827741</v>
          </cell>
        </row>
        <row r="7023">
          <cell r="K7023">
            <v>0</v>
          </cell>
        </row>
        <row r="7024">
          <cell r="K7024">
            <v>0</v>
          </cell>
        </row>
        <row r="7025">
          <cell r="K7025">
            <v>0</v>
          </cell>
        </row>
        <row r="7026">
          <cell r="K7026">
            <v>0</v>
          </cell>
        </row>
        <row r="7027">
          <cell r="K7027">
            <v>1242673.32827741</v>
          </cell>
        </row>
        <row r="7028">
          <cell r="K7028">
            <v>0</v>
          </cell>
        </row>
        <row r="7029">
          <cell r="K7029">
            <v>392321.64709844801</v>
          </cell>
        </row>
        <row r="7030">
          <cell r="K7030">
            <v>0</v>
          </cell>
        </row>
        <row r="7031">
          <cell r="K7031">
            <v>0</v>
          </cell>
        </row>
        <row r="7032">
          <cell r="K7032">
            <v>0</v>
          </cell>
        </row>
        <row r="7033">
          <cell r="K7033">
            <v>850351.68117896596</v>
          </cell>
        </row>
        <row r="7034">
          <cell r="K7034">
            <v>850351.68117896596</v>
          </cell>
        </row>
        <row r="7035">
          <cell r="K7035">
            <v>850351.68117896596</v>
          </cell>
        </row>
        <row r="7036">
          <cell r="K7036">
            <v>0</v>
          </cell>
        </row>
        <row r="7037">
          <cell r="K7037">
            <v>72844130.799999997</v>
          </cell>
        </row>
        <row r="7038">
          <cell r="K7038">
            <v>0</v>
          </cell>
        </row>
        <row r="7039">
          <cell r="K7039">
            <v>0</v>
          </cell>
        </row>
        <row r="7040">
          <cell r="K7040">
            <v>-9730293.6912179496</v>
          </cell>
        </row>
        <row r="7041">
          <cell r="K7041">
            <v>69500481.699688703</v>
          </cell>
        </row>
        <row r="7042">
          <cell r="K7042">
            <v>-3343649.10031129</v>
          </cell>
        </row>
        <row r="7043">
          <cell r="K7043">
            <v>0</v>
          </cell>
        </row>
        <row r="7044">
          <cell r="K7044">
            <v>0</v>
          </cell>
        </row>
        <row r="7045">
          <cell r="K7045">
            <v>0</v>
          </cell>
        </row>
        <row r="7046">
          <cell r="K7046">
            <v>-9730293.6912179496</v>
          </cell>
        </row>
        <row r="7047">
          <cell r="K7047">
            <v>0</v>
          </cell>
        </row>
        <row r="7048">
          <cell r="K7048">
            <v>59770188.008470803</v>
          </cell>
        </row>
        <row r="7049">
          <cell r="K7049">
            <v>-10207622.3316849</v>
          </cell>
        </row>
        <row r="7050">
          <cell r="K7050">
            <v>0</v>
          </cell>
        </row>
        <row r="7051">
          <cell r="K7051">
            <v>0</v>
          </cell>
        </row>
        <row r="7052">
          <cell r="K7052">
            <v>49562565.676785797</v>
          </cell>
        </row>
        <row r="7053">
          <cell r="K7053">
            <v>18863955.513519298</v>
          </cell>
        </row>
        <row r="7054">
          <cell r="K7054">
            <v>0</v>
          </cell>
        </row>
        <row r="7055">
          <cell r="K7055">
            <v>1.9999999999999999E-34</v>
          </cell>
        </row>
        <row r="7056">
          <cell r="K7056">
            <v>0</v>
          </cell>
        </row>
        <row r="7057">
          <cell r="K7057">
            <v>30698610.163266499</v>
          </cell>
        </row>
        <row r="7058">
          <cell r="K7058">
            <v>46047915.244899698</v>
          </cell>
        </row>
        <row r="7059">
          <cell r="K7059">
            <v>0</v>
          </cell>
        </row>
        <row r="7060">
          <cell r="K7060">
            <v>46047915.244899698</v>
          </cell>
        </row>
        <row r="7061">
          <cell r="K7061">
            <v>0</v>
          </cell>
        </row>
        <row r="7062">
          <cell r="K7062">
            <v>4580997698.52495</v>
          </cell>
        </row>
        <row r="7063">
          <cell r="K7063">
            <v>0</v>
          </cell>
        </row>
        <row r="7064">
          <cell r="K7064">
            <v>-79372847.886787206</v>
          </cell>
        </row>
        <row r="7065">
          <cell r="K7065">
            <v>4501624850.6381702</v>
          </cell>
        </row>
        <row r="7066">
          <cell r="K7066">
            <v>0</v>
          </cell>
        </row>
        <row r="7067">
          <cell r="K7067">
            <v>0</v>
          </cell>
        </row>
        <row r="7068">
          <cell r="K7068">
            <v>0</v>
          </cell>
        </row>
        <row r="7069">
          <cell r="K7069">
            <v>-118046206.522836</v>
          </cell>
        </row>
        <row r="7070">
          <cell r="K7070">
            <v>0</v>
          </cell>
        </row>
        <row r="7071">
          <cell r="K7071">
            <v>9730293.6912179496</v>
          </cell>
        </row>
        <row r="7072">
          <cell r="K7072">
            <v>-118046206.522836</v>
          </cell>
        </row>
        <row r="7073">
          <cell r="K7073">
            <v>4393308937.80655</v>
          </cell>
        </row>
        <row r="7074">
          <cell r="K7074">
            <v>-34621864.332408004</v>
          </cell>
        </row>
        <row r="7075">
          <cell r="K7075">
            <v>0</v>
          </cell>
        </row>
        <row r="7076">
          <cell r="K7076">
            <v>4358687073.4741402</v>
          </cell>
        </row>
        <row r="7077">
          <cell r="K7077">
            <v>449155619.66016501</v>
          </cell>
        </row>
        <row r="7078">
          <cell r="K7078">
            <v>-143630.25</v>
          </cell>
        </row>
        <row r="7079">
          <cell r="K7079">
            <v>219508016.14881</v>
          </cell>
        </row>
        <row r="7080">
          <cell r="K7080">
            <v>318131998.36000001</v>
          </cell>
        </row>
        <row r="7081">
          <cell r="K7081">
            <v>51117649.100000001</v>
          </cell>
        </row>
        <row r="7082">
          <cell r="K7082">
            <v>3227350251.7969298</v>
          </cell>
        </row>
        <row r="7083">
          <cell r="K7083">
            <v>155807032.972518</v>
          </cell>
        </row>
        <row r="7084">
          <cell r="K7084">
            <v>3574859041.6149302</v>
          </cell>
        </row>
        <row r="7085">
          <cell r="K7085">
            <v>3227350251.7969298</v>
          </cell>
        </row>
        <row r="7086">
          <cell r="K7086">
            <v>119141254</v>
          </cell>
        </row>
        <row r="7087">
          <cell r="K7087">
            <v>0</v>
          </cell>
        </row>
        <row r="7088">
          <cell r="K7088">
            <v>-104490.61</v>
          </cell>
        </row>
        <row r="7089">
          <cell r="K7089">
            <v>8745705.3399999999</v>
          </cell>
        </row>
        <row r="7090">
          <cell r="K7090">
            <v>0</v>
          </cell>
        </row>
        <row r="7091">
          <cell r="K7091">
            <v>0</v>
          </cell>
        </row>
        <row r="7092">
          <cell r="K7092">
            <v>8641214.7300000004</v>
          </cell>
        </row>
        <row r="7093">
          <cell r="K7093">
            <v>0</v>
          </cell>
        </row>
        <row r="7094">
          <cell r="K7094">
            <v>0</v>
          </cell>
        </row>
        <row r="7095">
          <cell r="K7095">
            <v>0</v>
          </cell>
        </row>
        <row r="7096">
          <cell r="K7096">
            <v>0</v>
          </cell>
        </row>
        <row r="7097">
          <cell r="K7097">
            <v>0</v>
          </cell>
        </row>
        <row r="7098">
          <cell r="K7098">
            <v>8641214.7300000004</v>
          </cell>
        </row>
        <row r="7099">
          <cell r="K7099">
            <v>0</v>
          </cell>
        </row>
        <row r="7100">
          <cell r="K7100">
            <v>0</v>
          </cell>
        </row>
        <row r="7101">
          <cell r="K7101">
            <v>0</v>
          </cell>
        </row>
        <row r="7102">
          <cell r="K7102">
            <v>8641214.7300000004</v>
          </cell>
        </row>
        <row r="7103">
          <cell r="K7103">
            <v>46421.81</v>
          </cell>
        </row>
        <row r="7104">
          <cell r="K7104">
            <v>0</v>
          </cell>
        </row>
        <row r="7105">
          <cell r="K7105">
            <v>464402.17</v>
          </cell>
        </row>
        <row r="7106">
          <cell r="K7106">
            <v>0</v>
          </cell>
        </row>
        <row r="7107">
          <cell r="K7107">
            <v>0</v>
          </cell>
        </row>
        <row r="7108">
          <cell r="K7108">
            <v>8139675.1119999997</v>
          </cell>
        </row>
        <row r="7109">
          <cell r="K7109">
            <v>8139675.1119999997</v>
          </cell>
        </row>
        <row r="7110">
          <cell r="K7110">
            <v>8139675.1119999997</v>
          </cell>
        </row>
        <row r="7111">
          <cell r="K7111">
            <v>0</v>
          </cell>
        </row>
        <row r="7112">
          <cell r="K7112">
            <v>0</v>
          </cell>
        </row>
        <row r="7113">
          <cell r="K7113">
            <v>4449461783.64252</v>
          </cell>
        </row>
        <row r="7114">
          <cell r="K7114">
            <v>0</v>
          </cell>
        </row>
        <row r="7115">
          <cell r="K7115">
            <v>-118046206.522836</v>
          </cell>
        </row>
        <row r="7116">
          <cell r="K7116">
            <v>4370377184.2802095</v>
          </cell>
        </row>
        <row r="7117">
          <cell r="K7117">
            <v>-79084599.362307996</v>
          </cell>
        </row>
        <row r="7118">
          <cell r="K7118">
            <v>0</v>
          </cell>
        </row>
        <row r="7119">
          <cell r="K7119">
            <v>0</v>
          </cell>
        </row>
        <row r="7120">
          <cell r="K7120">
            <v>0</v>
          </cell>
        </row>
        <row r="7121">
          <cell r="K7121">
            <v>9730293.6912179496</v>
          </cell>
        </row>
        <row r="7122">
          <cell r="K7122">
            <v>-118046206.522836</v>
          </cell>
        </row>
        <row r="7123">
          <cell r="K7123">
            <v>4262061271.4485898</v>
          </cell>
        </row>
        <row r="7124">
          <cell r="K7124">
            <v>-143630.25</v>
          </cell>
        </row>
        <row r="7125">
          <cell r="K7125">
            <v>-34621864.332408004</v>
          </cell>
        </row>
        <row r="7126">
          <cell r="K7126">
            <v>0</v>
          </cell>
        </row>
        <row r="7127">
          <cell r="K7127">
            <v>448688217.490165</v>
          </cell>
        </row>
        <row r="7128">
          <cell r="K7128">
            <v>217765606.33881</v>
          </cell>
        </row>
        <row r="7129">
          <cell r="K7129">
            <v>4227439407.1161799</v>
          </cell>
        </row>
        <row r="7130">
          <cell r="K7130">
            <v>316484597.36000001</v>
          </cell>
        </row>
        <row r="7131">
          <cell r="K7131">
            <v>51117649.100000001</v>
          </cell>
        </row>
        <row r="7132">
          <cell r="K7132">
            <v>3446296405.87497</v>
          </cell>
        </row>
        <row r="7133">
          <cell r="K7133">
            <v>155807032.972518</v>
          </cell>
        </row>
        <row r="7134">
          <cell r="K7134">
            <v>3099808959.0569701</v>
          </cell>
        </row>
        <row r="7135">
          <cell r="K7135">
            <v>3099808959.0569701</v>
          </cell>
        </row>
        <row r="7136">
          <cell r="K7136">
            <v>0</v>
          </cell>
        </row>
        <row r="7137">
          <cell r="K7137">
            <v>7408717.1699999999</v>
          </cell>
        </row>
        <row r="7138">
          <cell r="K7138">
            <v>0</v>
          </cell>
        </row>
        <row r="7139">
          <cell r="K7139">
            <v>-97182.38</v>
          </cell>
        </row>
        <row r="7140">
          <cell r="K7140">
            <v>7311534.79</v>
          </cell>
        </row>
        <row r="7141">
          <cell r="K7141">
            <v>0</v>
          </cell>
        </row>
        <row r="7142">
          <cell r="K7142">
            <v>0</v>
          </cell>
        </row>
        <row r="7143">
          <cell r="K7143">
            <v>0</v>
          </cell>
        </row>
        <row r="7144">
          <cell r="K7144">
            <v>0</v>
          </cell>
        </row>
        <row r="7145">
          <cell r="K7145">
            <v>0</v>
          </cell>
        </row>
        <row r="7146">
          <cell r="K7146">
            <v>0</v>
          </cell>
        </row>
        <row r="7147">
          <cell r="K7147">
            <v>0</v>
          </cell>
        </row>
        <row r="7148">
          <cell r="K7148">
            <v>7311534.79</v>
          </cell>
        </row>
        <row r="7149">
          <cell r="K7149">
            <v>0</v>
          </cell>
        </row>
        <row r="7150">
          <cell r="K7150">
            <v>0</v>
          </cell>
        </row>
        <row r="7151">
          <cell r="K7151">
            <v>0</v>
          </cell>
        </row>
        <row r="7152">
          <cell r="K7152">
            <v>0</v>
          </cell>
        </row>
        <row r="7153">
          <cell r="K7153">
            <v>7311534.79</v>
          </cell>
        </row>
        <row r="7154">
          <cell r="K7154">
            <v>0</v>
          </cell>
        </row>
        <row r="7155">
          <cell r="K7155">
            <v>0</v>
          </cell>
        </row>
        <row r="7156">
          <cell r="K7156">
            <v>0</v>
          </cell>
        </row>
        <row r="7157">
          <cell r="K7157">
            <v>0</v>
          </cell>
        </row>
        <row r="7158">
          <cell r="K7158">
            <v>7311534.79</v>
          </cell>
        </row>
        <row r="7159">
          <cell r="K7159">
            <v>7311534.79</v>
          </cell>
        </row>
        <row r="7160">
          <cell r="K7160">
            <v>0</v>
          </cell>
        </row>
        <row r="7161">
          <cell r="K7161">
            <v>7311534.79</v>
          </cell>
        </row>
        <row r="7162">
          <cell r="K7162">
            <v>0</v>
          </cell>
        </row>
        <row r="7163">
          <cell r="K7163">
            <v>-76542507.313490197</v>
          </cell>
        </row>
        <row r="7164">
          <cell r="K7164">
            <v>3344479917.8424401</v>
          </cell>
        </row>
        <row r="7165">
          <cell r="K7165">
            <v>0</v>
          </cell>
        </row>
        <row r="7166">
          <cell r="K7166">
            <v>3267937410.5289502</v>
          </cell>
        </row>
        <row r="7167">
          <cell r="K7167">
            <v>-100555723.143797</v>
          </cell>
        </row>
        <row r="7168">
          <cell r="K7168">
            <v>0</v>
          </cell>
        </row>
        <row r="7169">
          <cell r="K7169">
            <v>0</v>
          </cell>
        </row>
        <row r="7170">
          <cell r="K7170">
            <v>0</v>
          </cell>
        </row>
        <row r="7171">
          <cell r="K7171">
            <v>-100555723.143797</v>
          </cell>
        </row>
        <row r="7172">
          <cell r="K7172">
            <v>7670727.0910762502</v>
          </cell>
        </row>
        <row r="7173">
          <cell r="K7173">
            <v>3175052414.4762301</v>
          </cell>
        </row>
        <row r="7174">
          <cell r="K7174">
            <v>0</v>
          </cell>
        </row>
        <row r="7175">
          <cell r="K7175">
            <v>-10085658.243576599</v>
          </cell>
        </row>
        <row r="7176">
          <cell r="K7176">
            <v>3164966756.2326498</v>
          </cell>
        </row>
        <row r="7177">
          <cell r="K7177">
            <v>-143630.25</v>
          </cell>
        </row>
        <row r="7178">
          <cell r="K7178">
            <v>0</v>
          </cell>
        </row>
        <row r="7179">
          <cell r="K7179">
            <v>0</v>
          </cell>
        </row>
        <row r="7180">
          <cell r="K7180">
            <v>0</v>
          </cell>
        </row>
        <row r="7181">
          <cell r="K7181">
            <v>3164966756.2326498</v>
          </cell>
        </row>
        <row r="7182">
          <cell r="K7182">
            <v>0</v>
          </cell>
        </row>
        <row r="7183">
          <cell r="K7183">
            <v>0</v>
          </cell>
        </row>
        <row r="7184">
          <cell r="K7184">
            <v>2818388285.41465</v>
          </cell>
        </row>
        <row r="7185">
          <cell r="K7185">
            <v>2818388285.41465</v>
          </cell>
        </row>
        <row r="7186">
          <cell r="K7186">
            <v>0</v>
          </cell>
        </row>
        <row r="7187">
          <cell r="K7187">
            <v>1080710746.71</v>
          </cell>
        </row>
        <row r="7188">
          <cell r="K7188">
            <v>0</v>
          </cell>
        </row>
        <row r="7189">
          <cell r="K7189">
            <v>0</v>
          </cell>
        </row>
        <row r="7190">
          <cell r="K7190">
            <v>-17490483.379038598</v>
          </cell>
        </row>
        <row r="7191">
          <cell r="K7191">
            <v>-2830340.57329698</v>
          </cell>
        </row>
        <row r="7192">
          <cell r="K7192">
            <v>1077880406.1366999</v>
          </cell>
        </row>
        <row r="7193">
          <cell r="K7193">
            <v>0</v>
          </cell>
        </row>
        <row r="7194">
          <cell r="K7194">
            <v>0</v>
          </cell>
        </row>
        <row r="7195">
          <cell r="K7195">
            <v>0</v>
          </cell>
        </row>
        <row r="7196">
          <cell r="K7196">
            <v>-17490483.379038598</v>
          </cell>
        </row>
        <row r="7197">
          <cell r="K7197">
            <v>2059566.6001416999</v>
          </cell>
        </row>
        <row r="7198">
          <cell r="K7198">
            <v>1062449489.35781</v>
          </cell>
        </row>
        <row r="7199">
          <cell r="K7199">
            <v>0</v>
          </cell>
        </row>
        <row r="7200">
          <cell r="K7200">
            <v>-24536206.088831302</v>
          </cell>
        </row>
        <row r="7201">
          <cell r="K7201">
            <v>0</v>
          </cell>
        </row>
        <row r="7202">
          <cell r="K7202">
            <v>1037913283.26897</v>
          </cell>
        </row>
        <row r="7203">
          <cell r="K7203">
            <v>219508016.14881</v>
          </cell>
        </row>
        <row r="7204">
          <cell r="K7204">
            <v>449155619.66016501</v>
          </cell>
        </row>
        <row r="7205">
          <cell r="K7205">
            <v>254085251.409762</v>
          </cell>
        </row>
        <row r="7206">
          <cell r="K7206">
            <v>51117649.100000001</v>
          </cell>
        </row>
        <row r="7207">
          <cell r="K7207">
            <v>318131998.36000001</v>
          </cell>
        </row>
        <row r="7208">
          <cell r="K7208">
            <v>0</v>
          </cell>
        </row>
        <row r="7209">
          <cell r="K7209">
            <v>253154933.409762</v>
          </cell>
        </row>
        <row r="7210">
          <cell r="K7210">
            <v>253154933.409762</v>
          </cell>
        </row>
        <row r="7211">
          <cell r="K7211">
            <v>155807032.972518</v>
          </cell>
        </row>
        <row r="7212">
          <cell r="K7212">
            <v>0</v>
          </cell>
        </row>
        <row r="7213">
          <cell r="K7213">
            <v>0</v>
          </cell>
        </row>
        <row r="7214">
          <cell r="K7214">
            <v>0</v>
          </cell>
        </row>
        <row r="7215">
          <cell r="K7215">
            <v>155807032.972518</v>
          </cell>
        </row>
        <row r="7216">
          <cell r="K7216">
            <v>0</v>
          </cell>
        </row>
        <row r="7217">
          <cell r="K7217">
            <v>0</v>
          </cell>
        </row>
        <row r="7218">
          <cell r="K7218">
            <v>0</v>
          </cell>
        </row>
        <row r="7219">
          <cell r="K7219">
            <v>0</v>
          </cell>
        </row>
        <row r="7220">
          <cell r="K7220">
            <v>0</v>
          </cell>
        </row>
        <row r="7221">
          <cell r="K7221">
            <v>0</v>
          </cell>
        </row>
        <row r="7222">
          <cell r="K7222">
            <v>0</v>
          </cell>
        </row>
        <row r="7223">
          <cell r="K7223">
            <v>0</v>
          </cell>
        </row>
        <row r="7224">
          <cell r="K7224">
            <v>0</v>
          </cell>
        </row>
        <row r="7225">
          <cell r="K7225">
            <v>155807032.972518</v>
          </cell>
        </row>
        <row r="7226">
          <cell r="K7226">
            <v>155807032.972518</v>
          </cell>
        </row>
        <row r="7227">
          <cell r="K7227">
            <v>0</v>
          </cell>
        </row>
        <row r="7228">
          <cell r="K7228">
            <v>0</v>
          </cell>
        </row>
        <row r="7229">
          <cell r="K7229">
            <v>0</v>
          </cell>
        </row>
        <row r="7230">
          <cell r="K7230">
            <v>0</v>
          </cell>
        </row>
        <row r="7231">
          <cell r="K7231">
            <v>0</v>
          </cell>
        </row>
        <row r="7232">
          <cell r="K7232">
            <v>155807032.972518</v>
          </cell>
        </row>
        <row r="7233">
          <cell r="K7233">
            <v>155807032.972518</v>
          </cell>
        </row>
        <row r="7234">
          <cell r="K7234">
            <v>155807032.972518</v>
          </cell>
        </row>
        <row r="7235">
          <cell r="K7235">
            <v>0</v>
          </cell>
        </row>
        <row r="7236">
          <cell r="K7236">
            <v>155807032.972518</v>
          </cell>
        </row>
        <row r="7237">
          <cell r="K7237">
            <v>0</v>
          </cell>
        </row>
        <row r="7238">
          <cell r="K7238">
            <v>395868133.45999998</v>
          </cell>
        </row>
        <row r="7239">
          <cell r="K7239">
            <v>-49387163.810000002</v>
          </cell>
        </row>
        <row r="7240">
          <cell r="K7240">
            <v>0</v>
          </cell>
        </row>
        <row r="7241">
          <cell r="K7241">
            <v>346480969.64999998</v>
          </cell>
        </row>
        <row r="7242">
          <cell r="K7242">
            <v>0</v>
          </cell>
        </row>
        <row r="7243">
          <cell r="K7243">
            <v>0</v>
          </cell>
        </row>
        <row r="7244">
          <cell r="K7244">
            <v>0</v>
          </cell>
        </row>
        <row r="7245">
          <cell r="K7245">
            <v>0</v>
          </cell>
        </row>
        <row r="7246">
          <cell r="K7246">
            <v>0</v>
          </cell>
        </row>
        <row r="7247">
          <cell r="K7247">
            <v>346480969.64999998</v>
          </cell>
        </row>
        <row r="7248">
          <cell r="K7248">
            <v>0</v>
          </cell>
        </row>
        <row r="7249">
          <cell r="K7249">
            <v>0</v>
          </cell>
        </row>
        <row r="7250">
          <cell r="K7250">
            <v>346480969.64999998</v>
          </cell>
        </row>
        <row r="7251">
          <cell r="K7251">
            <v>0</v>
          </cell>
        </row>
        <row r="7252">
          <cell r="K7252">
            <v>0</v>
          </cell>
        </row>
        <row r="7253">
          <cell r="K7253">
            <v>0</v>
          </cell>
        </row>
        <row r="7254">
          <cell r="K7254">
            <v>0</v>
          </cell>
        </row>
        <row r="7255">
          <cell r="K7255">
            <v>0</v>
          </cell>
        </row>
        <row r="7256">
          <cell r="K7256">
            <v>0</v>
          </cell>
        </row>
        <row r="7257">
          <cell r="K7257">
            <v>0</v>
          </cell>
        </row>
        <row r="7258">
          <cell r="K7258">
            <v>346480969.64999998</v>
          </cell>
        </row>
        <row r="7259">
          <cell r="K7259">
            <v>0</v>
          </cell>
        </row>
        <row r="7260">
          <cell r="K7260">
            <v>0</v>
          </cell>
        </row>
        <row r="7261">
          <cell r="K7261">
            <v>0</v>
          </cell>
        </row>
        <row r="7262">
          <cell r="K7262">
            <v>0</v>
          </cell>
        </row>
        <row r="7263">
          <cell r="K7263">
            <v>3465266.46</v>
          </cell>
        </row>
        <row r="7264">
          <cell r="K7264">
            <v>0</v>
          </cell>
        </row>
        <row r="7265">
          <cell r="K7265">
            <v>0</v>
          </cell>
        </row>
        <row r="7266">
          <cell r="K7266">
            <v>3465266.46</v>
          </cell>
        </row>
        <row r="7267">
          <cell r="K7267">
            <v>0</v>
          </cell>
        </row>
        <row r="7268">
          <cell r="K7268">
            <v>0</v>
          </cell>
        </row>
        <row r="7269">
          <cell r="K7269">
            <v>0</v>
          </cell>
        </row>
        <row r="7270">
          <cell r="K7270">
            <v>0</v>
          </cell>
        </row>
        <row r="7271">
          <cell r="K7271">
            <v>0</v>
          </cell>
        </row>
        <row r="7272">
          <cell r="K7272">
            <v>8096.46</v>
          </cell>
        </row>
        <row r="7273">
          <cell r="K7273">
            <v>0</v>
          </cell>
        </row>
        <row r="7274">
          <cell r="K7274">
            <v>0</v>
          </cell>
        </row>
        <row r="7275">
          <cell r="K7275">
            <v>0</v>
          </cell>
        </row>
        <row r="7276">
          <cell r="K7276">
            <v>0</v>
          </cell>
        </row>
        <row r="7277">
          <cell r="K7277">
            <v>3465266.46</v>
          </cell>
        </row>
        <row r="7278">
          <cell r="K7278">
            <v>1695988</v>
          </cell>
        </row>
        <row r="7279">
          <cell r="K7279">
            <v>0</v>
          </cell>
        </row>
        <row r="7280">
          <cell r="K7280">
            <v>1284775.46</v>
          </cell>
        </row>
        <row r="7281">
          <cell r="K7281">
            <v>0</v>
          </cell>
        </row>
        <row r="7282">
          <cell r="K7282">
            <v>1647401</v>
          </cell>
        </row>
        <row r="7283">
          <cell r="K7283">
            <v>0</v>
          </cell>
        </row>
        <row r="7284">
          <cell r="K7284">
            <v>256955.29199999999</v>
          </cell>
        </row>
        <row r="7285">
          <cell r="K7285">
            <v>256955.29199999999</v>
          </cell>
        </row>
        <row r="7286">
          <cell r="K7286">
            <v>0</v>
          </cell>
        </row>
        <row r="7287">
          <cell r="K7287">
            <v>4181664298.60495</v>
          </cell>
        </row>
        <row r="7288">
          <cell r="K7288">
            <v>255336</v>
          </cell>
        </row>
        <row r="7289">
          <cell r="K7289">
            <v>4151678614.5281701</v>
          </cell>
        </row>
        <row r="7290">
          <cell r="K7290">
            <v>-29985684.0767872</v>
          </cell>
        </row>
        <row r="7291">
          <cell r="K7291">
            <v>0</v>
          </cell>
        </row>
        <row r="7292">
          <cell r="K7292">
            <v>-118046206.522836</v>
          </cell>
        </row>
        <row r="7293">
          <cell r="K7293">
            <v>0</v>
          </cell>
        </row>
        <row r="7294">
          <cell r="K7294">
            <v>0</v>
          </cell>
        </row>
        <row r="7295">
          <cell r="K7295">
            <v>-118046206.522836</v>
          </cell>
        </row>
        <row r="7296">
          <cell r="K7296">
            <v>0</v>
          </cell>
        </row>
        <row r="7297">
          <cell r="K7297">
            <v>9730293.6912179496</v>
          </cell>
        </row>
        <row r="7298">
          <cell r="K7298">
            <v>0</v>
          </cell>
        </row>
        <row r="7299">
          <cell r="K7299">
            <v>-34621864.332408004</v>
          </cell>
        </row>
        <row r="7300">
          <cell r="K7300">
            <v>3924476783.6965499</v>
          </cell>
        </row>
        <row r="7301">
          <cell r="K7301">
            <v>4008740837.36414</v>
          </cell>
        </row>
        <row r="7302">
          <cell r="K7302">
            <v>449155619.66016501</v>
          </cell>
        </row>
        <row r="7303">
          <cell r="K7303">
            <v>-143630.25</v>
          </cell>
        </row>
        <row r="7304">
          <cell r="K7304">
            <v>51117649.100000001</v>
          </cell>
        </row>
        <row r="7305">
          <cell r="K7305">
            <v>217812028.14881</v>
          </cell>
        </row>
        <row r="7306">
          <cell r="K7306">
            <v>316484597.36000001</v>
          </cell>
        </row>
        <row r="7307">
          <cell r="K7307">
            <v>3227093296.50493</v>
          </cell>
        </row>
        <row r="7308">
          <cell r="K7308">
            <v>3227093296.50493</v>
          </cell>
        </row>
        <row r="7309">
          <cell r="K7309">
            <v>155807032.972518</v>
          </cell>
        </row>
        <row r="7310">
          <cell r="K7310">
            <v>3227093296.50493</v>
          </cell>
        </row>
        <row r="7311">
          <cell r="K7311">
            <v>0</v>
          </cell>
        </row>
        <row r="7312">
          <cell r="K7312">
            <v>118885918</v>
          </cell>
        </row>
        <row r="7313">
          <cell r="K7313">
            <v>30</v>
          </cell>
        </row>
        <row r="7314">
          <cell r="K7314">
            <v>0</v>
          </cell>
        </row>
        <row r="7315">
          <cell r="K7315">
            <v>-20.6</v>
          </cell>
        </row>
        <row r="7316">
          <cell r="K7316">
            <v>9.4</v>
          </cell>
        </row>
        <row r="7317">
          <cell r="K7317">
            <v>0</v>
          </cell>
        </row>
        <row r="7318">
          <cell r="K7318">
            <v>0</v>
          </cell>
        </row>
        <row r="7319">
          <cell r="K7319">
            <v>0</v>
          </cell>
        </row>
        <row r="7320">
          <cell r="K7320">
            <v>0</v>
          </cell>
        </row>
        <row r="7321">
          <cell r="K7321">
            <v>0</v>
          </cell>
        </row>
        <row r="7322">
          <cell r="K7322">
            <v>0</v>
          </cell>
        </row>
        <row r="7323">
          <cell r="K7323">
            <v>0</v>
          </cell>
        </row>
        <row r="7324">
          <cell r="K7324">
            <v>9.4</v>
          </cell>
        </row>
        <row r="7325">
          <cell r="K7325">
            <v>9.4</v>
          </cell>
        </row>
        <row r="7326">
          <cell r="K7326">
            <v>0</v>
          </cell>
        </row>
        <row r="7327">
          <cell r="K7327">
            <v>0</v>
          </cell>
        </row>
        <row r="7328">
          <cell r="K7328">
            <v>0</v>
          </cell>
        </row>
        <row r="7329">
          <cell r="K7329">
            <v>0</v>
          </cell>
        </row>
        <row r="7330">
          <cell r="K7330">
            <v>0</v>
          </cell>
        </row>
        <row r="7331">
          <cell r="K7331">
            <v>0</v>
          </cell>
        </row>
        <row r="7332">
          <cell r="K7332">
            <v>9.4</v>
          </cell>
        </row>
        <row r="7333">
          <cell r="K7333">
            <v>0</v>
          </cell>
        </row>
        <row r="7334">
          <cell r="K7334">
            <v>0</v>
          </cell>
        </row>
        <row r="7335">
          <cell r="K7335">
            <v>9.4</v>
          </cell>
        </row>
        <row r="7336">
          <cell r="K7336">
            <v>9.4</v>
          </cell>
        </row>
        <row r="7337">
          <cell r="K7337">
            <v>4648771830.3599901</v>
          </cell>
        </row>
        <row r="7338">
          <cell r="K7338">
            <v>0</v>
          </cell>
        </row>
        <row r="7339">
          <cell r="K7339">
            <v>0</v>
          </cell>
        </row>
        <row r="7340">
          <cell r="K7340">
            <v>4648404842.1399899</v>
          </cell>
        </row>
        <row r="7341">
          <cell r="K7341">
            <v>-416439048.25999999</v>
          </cell>
        </row>
        <row r="7342">
          <cell r="K7342">
            <v>-366988.22</v>
          </cell>
        </row>
        <row r="7343">
          <cell r="K7343">
            <v>0</v>
          </cell>
        </row>
        <row r="7344">
          <cell r="K7344">
            <v>0</v>
          </cell>
        </row>
        <row r="7345">
          <cell r="K7345">
            <v>0</v>
          </cell>
        </row>
        <row r="7346">
          <cell r="K7346">
            <v>-416439048.25999999</v>
          </cell>
        </row>
        <row r="7347">
          <cell r="K7347">
            <v>726066531.87134099</v>
          </cell>
        </row>
        <row r="7348">
          <cell r="K7348">
            <v>4958032325.7513304</v>
          </cell>
        </row>
        <row r="7349">
          <cell r="K7349">
            <v>-53132</v>
          </cell>
        </row>
        <row r="7350">
          <cell r="K7350">
            <v>-100033366.691791</v>
          </cell>
        </row>
        <row r="7351">
          <cell r="K7351">
            <v>0</v>
          </cell>
        </row>
        <row r="7352">
          <cell r="K7352">
            <v>55854823.216158502</v>
          </cell>
        </row>
        <row r="7353">
          <cell r="K7353">
            <v>194360723.30000001</v>
          </cell>
        </row>
        <row r="7354">
          <cell r="K7354">
            <v>4857998960.0595398</v>
          </cell>
        </row>
        <row r="7355">
          <cell r="K7355">
            <v>115917916.67</v>
          </cell>
        </row>
        <row r="7356">
          <cell r="K7356">
            <v>4411515272.2465296</v>
          </cell>
        </row>
        <row r="7357">
          <cell r="K7357">
            <v>470280572.51369202</v>
          </cell>
        </row>
        <row r="7358">
          <cell r="K7358">
            <v>1343886805.8187399</v>
          </cell>
        </row>
        <row r="7359">
          <cell r="K7359">
            <v>1343886805.8187399</v>
          </cell>
        </row>
        <row r="7360">
          <cell r="K7360">
            <v>1674510218.25999</v>
          </cell>
        </row>
        <row r="7361">
          <cell r="K7361">
            <v>641742237.26809502</v>
          </cell>
        </row>
        <row r="7362">
          <cell r="K7362">
            <v>269125924</v>
          </cell>
        </row>
        <row r="7363">
          <cell r="K7363">
            <v>0</v>
          </cell>
        </row>
        <row r="7364">
          <cell r="K7364">
            <v>0</v>
          </cell>
        </row>
        <row r="7365">
          <cell r="K7365">
            <v>0</v>
          </cell>
        </row>
        <row r="7366">
          <cell r="K7366">
            <v>0</v>
          </cell>
        </row>
        <row r="7367">
          <cell r="K7367">
            <v>0</v>
          </cell>
        </row>
        <row r="7368">
          <cell r="K7368">
            <v>0</v>
          </cell>
        </row>
        <row r="7369">
          <cell r="K7369">
            <v>0</v>
          </cell>
        </row>
        <row r="7370">
          <cell r="K7370">
            <v>147201138.30747801</v>
          </cell>
        </row>
        <row r="7371">
          <cell r="K7371">
            <v>0</v>
          </cell>
        </row>
        <row r="7372">
          <cell r="K7372">
            <v>0</v>
          </cell>
        </row>
        <row r="7373">
          <cell r="K7373">
            <v>-32000</v>
          </cell>
        </row>
        <row r="7374">
          <cell r="K7374">
            <v>0</v>
          </cell>
        </row>
        <row r="7375">
          <cell r="K7375">
            <v>147201138.30747801</v>
          </cell>
        </row>
        <row r="7376">
          <cell r="K7376">
            <v>0</v>
          </cell>
        </row>
        <row r="7377">
          <cell r="K7377">
            <v>147169138.30747801</v>
          </cell>
        </row>
        <row r="7378">
          <cell r="K7378">
            <v>2843986.0061584702</v>
          </cell>
        </row>
        <row r="7379">
          <cell r="K7379">
            <v>8586363.2200000007</v>
          </cell>
        </row>
        <row r="7380">
          <cell r="K7380">
            <v>3692076.43</v>
          </cell>
        </row>
        <row r="7381">
          <cell r="K7381">
            <v>14471083.85</v>
          </cell>
        </row>
        <row r="7382">
          <cell r="K7382">
            <v>83761641.092463896</v>
          </cell>
        </row>
        <row r="7383">
          <cell r="K7383">
            <v>130220519.100319</v>
          </cell>
        </row>
        <row r="7384">
          <cell r="K7384">
            <v>0</v>
          </cell>
        </row>
        <row r="7385">
          <cell r="K7385">
            <v>83761641.092463896</v>
          </cell>
        </row>
        <row r="7386">
          <cell r="K7386">
            <v>0</v>
          </cell>
        </row>
        <row r="7387">
          <cell r="K7387">
            <v>0</v>
          </cell>
        </row>
        <row r="7388">
          <cell r="K7388">
            <v>-266431.21999999997</v>
          </cell>
        </row>
        <row r="7389">
          <cell r="K7389">
            <v>0</v>
          </cell>
        </row>
        <row r="7390">
          <cell r="K7390">
            <v>3727589988.3599901</v>
          </cell>
        </row>
        <row r="7391">
          <cell r="K7391">
            <v>3727323557.1399899</v>
          </cell>
        </row>
        <row r="7392">
          <cell r="K7392">
            <v>0</v>
          </cell>
        </row>
        <row r="7393">
          <cell r="K7393">
            <v>-416408744.25999999</v>
          </cell>
        </row>
        <row r="7394">
          <cell r="K7394">
            <v>0</v>
          </cell>
        </row>
        <row r="7395">
          <cell r="K7395">
            <v>0</v>
          </cell>
        </row>
        <row r="7396">
          <cell r="K7396">
            <v>-416408744.25999999</v>
          </cell>
        </row>
        <row r="7397">
          <cell r="K7397">
            <v>3740730428.0838499</v>
          </cell>
        </row>
        <row r="7398">
          <cell r="K7398">
            <v>429815615.20386302</v>
          </cell>
        </row>
        <row r="7399">
          <cell r="K7399">
            <v>0</v>
          </cell>
        </row>
        <row r="7400">
          <cell r="K7400">
            <v>-52762889.691790603</v>
          </cell>
        </row>
        <row r="7401">
          <cell r="K7401">
            <v>3687967538.3920598</v>
          </cell>
        </row>
        <row r="7402">
          <cell r="K7402">
            <v>0</v>
          </cell>
        </row>
        <row r="7403">
          <cell r="K7403">
            <v>35794839.210000001</v>
          </cell>
        </row>
        <row r="7404">
          <cell r="K7404">
            <v>156497425.08000001</v>
          </cell>
        </row>
        <row r="7405">
          <cell r="K7405">
            <v>425035144.89369202</v>
          </cell>
        </row>
        <row r="7406">
          <cell r="K7406">
            <v>3314457186.6712098</v>
          </cell>
        </row>
        <row r="7407">
          <cell r="K7407">
            <v>1581810250.25999</v>
          </cell>
        </row>
        <row r="7408">
          <cell r="K7408">
            <v>49888116.240000002</v>
          </cell>
        </row>
        <row r="7409">
          <cell r="K7409">
            <v>731281450.99228001</v>
          </cell>
        </row>
        <row r="7410">
          <cell r="K7410">
            <v>468016431.26809502</v>
          </cell>
        </row>
        <row r="7411">
          <cell r="K7411">
            <v>731281450.99228001</v>
          </cell>
        </row>
        <row r="7412">
          <cell r="K7412">
            <v>0</v>
          </cell>
        </row>
        <row r="7413">
          <cell r="K7413">
            <v>0</v>
          </cell>
        </row>
        <row r="7414">
          <cell r="K7414">
            <v>0</v>
          </cell>
        </row>
        <row r="7415">
          <cell r="K7415">
            <v>0</v>
          </cell>
        </row>
        <row r="7416">
          <cell r="K7416">
            <v>0</v>
          </cell>
        </row>
        <row r="7417">
          <cell r="K7417">
            <v>0</v>
          </cell>
        </row>
        <row r="7418">
          <cell r="K7418">
            <v>0</v>
          </cell>
        </row>
        <row r="7419">
          <cell r="K7419">
            <v>0</v>
          </cell>
        </row>
        <row r="7420">
          <cell r="K7420">
            <v>0</v>
          </cell>
        </row>
        <row r="7421">
          <cell r="K7421">
            <v>58505628.017477699</v>
          </cell>
        </row>
        <row r="7422">
          <cell r="K7422">
            <v>0</v>
          </cell>
        </row>
        <row r="7423">
          <cell r="K7423">
            <v>58505628.017477699</v>
          </cell>
        </row>
        <row r="7424">
          <cell r="K7424">
            <v>-32000</v>
          </cell>
        </row>
        <row r="7425">
          <cell r="K7425">
            <v>0</v>
          </cell>
        </row>
        <row r="7426">
          <cell r="K7426">
            <v>0</v>
          </cell>
        </row>
        <row r="7427">
          <cell r="K7427">
            <v>58473628.017477699</v>
          </cell>
        </row>
        <row r="7428">
          <cell r="K7428">
            <v>2811507.05615847</v>
          </cell>
        </row>
        <row r="7429">
          <cell r="K7429">
            <v>1007676.43</v>
          </cell>
        </row>
        <row r="7430">
          <cell r="K7430">
            <v>1486832.43</v>
          </cell>
        </row>
        <row r="7431">
          <cell r="K7431">
            <v>48409623.287319303</v>
          </cell>
        </row>
        <row r="7432">
          <cell r="K7432">
            <v>12892713.060000001</v>
          </cell>
        </row>
        <row r="7433">
          <cell r="K7433">
            <v>13839662.7688639</v>
          </cell>
        </row>
        <row r="7434">
          <cell r="K7434">
            <v>13839662.7688639</v>
          </cell>
        </row>
        <row r="7435">
          <cell r="K7435">
            <v>0</v>
          </cell>
        </row>
        <row r="7436">
          <cell r="K7436">
            <v>0</v>
          </cell>
        </row>
        <row r="7437">
          <cell r="K7437">
            <v>2157822198.3899999</v>
          </cell>
        </row>
        <row r="7438">
          <cell r="K7438">
            <v>0</v>
          </cell>
        </row>
        <row r="7439">
          <cell r="K7439">
            <v>-48215.18</v>
          </cell>
        </row>
        <row r="7440">
          <cell r="K7440">
            <v>0</v>
          </cell>
        </row>
        <row r="7441">
          <cell r="K7441">
            <v>2157773983.21</v>
          </cell>
        </row>
        <row r="7442">
          <cell r="K7442">
            <v>0</v>
          </cell>
        </row>
        <row r="7443">
          <cell r="K7443">
            <v>0</v>
          </cell>
        </row>
        <row r="7444">
          <cell r="K7444">
            <v>-416408744.25999999</v>
          </cell>
        </row>
        <row r="7445">
          <cell r="K7445">
            <v>0</v>
          </cell>
        </row>
        <row r="7446">
          <cell r="K7446">
            <v>653031489.36664701</v>
          </cell>
        </row>
        <row r="7447">
          <cell r="K7447">
            <v>-416408744.25999999</v>
          </cell>
        </row>
        <row r="7448">
          <cell r="K7448">
            <v>-47322021.216948196</v>
          </cell>
        </row>
        <row r="7449">
          <cell r="K7449">
            <v>2394396728.3166499</v>
          </cell>
        </row>
        <row r="7450">
          <cell r="K7450">
            <v>0</v>
          </cell>
        </row>
        <row r="7451">
          <cell r="K7451">
            <v>2347074707.0997</v>
          </cell>
        </row>
        <row r="7452">
          <cell r="K7452">
            <v>0</v>
          </cell>
        </row>
        <row r="7453">
          <cell r="K7453">
            <v>0</v>
          </cell>
        </row>
        <row r="7454">
          <cell r="K7454">
            <v>0</v>
          </cell>
        </row>
        <row r="7455">
          <cell r="K7455">
            <v>0</v>
          </cell>
        </row>
        <row r="7456">
          <cell r="K7456">
            <v>0</v>
          </cell>
        </row>
        <row r="7457">
          <cell r="K7457">
            <v>2347074707.0997</v>
          </cell>
        </row>
        <row r="7458">
          <cell r="K7458">
            <v>0</v>
          </cell>
        </row>
        <row r="7459">
          <cell r="K7459">
            <v>824657401.383973</v>
          </cell>
        </row>
        <row r="7460">
          <cell r="K7460">
            <v>824657401.383973</v>
          </cell>
        </row>
        <row r="7461">
          <cell r="K7461">
            <v>0</v>
          </cell>
        </row>
        <row r="7462">
          <cell r="K7462">
            <v>119680981.93099999</v>
          </cell>
        </row>
        <row r="7463">
          <cell r="K7463">
            <v>804522611.71000004</v>
          </cell>
        </row>
        <row r="7464">
          <cell r="K7464">
            <v>0</v>
          </cell>
        </row>
        <row r="7465">
          <cell r="K7465">
            <v>-276365.03999999998</v>
          </cell>
        </row>
        <row r="7466">
          <cell r="K7466">
            <v>804246246.66999996</v>
          </cell>
        </row>
        <row r="7467">
          <cell r="K7467">
            <v>0</v>
          </cell>
        </row>
        <row r="7468">
          <cell r="K7468">
            <v>-30304</v>
          </cell>
        </row>
        <row r="7469">
          <cell r="K7469">
            <v>0</v>
          </cell>
        </row>
        <row r="7470">
          <cell r="K7470">
            <v>0</v>
          </cell>
        </row>
        <row r="7471">
          <cell r="K7471">
            <v>-30304</v>
          </cell>
        </row>
        <row r="7472">
          <cell r="K7472">
            <v>0</v>
          </cell>
        </row>
        <row r="7473">
          <cell r="K7473">
            <v>877250985.17469299</v>
          </cell>
        </row>
        <row r="7474">
          <cell r="K7474">
            <v>73035042.5046933</v>
          </cell>
        </row>
        <row r="7475">
          <cell r="K7475">
            <v>-40836951.474842399</v>
          </cell>
        </row>
        <row r="7476">
          <cell r="K7476">
            <v>0</v>
          </cell>
        </row>
        <row r="7477">
          <cell r="K7477">
            <v>836414034.69985104</v>
          </cell>
        </row>
        <row r="7478">
          <cell r="K7478">
            <v>470280572.51369202</v>
          </cell>
        </row>
        <row r="7479">
          <cell r="K7479">
            <v>55854823.216158502</v>
          </cell>
        </row>
        <row r="7480">
          <cell r="K7480">
            <v>194360723.30000001</v>
          </cell>
        </row>
        <row r="7481">
          <cell r="K7481">
            <v>0</v>
          </cell>
        </row>
        <row r="7482">
          <cell r="K7482">
            <v>389930346.88684601</v>
          </cell>
        </row>
        <row r="7483">
          <cell r="K7483">
            <v>115917916.67</v>
          </cell>
        </row>
        <row r="7484">
          <cell r="K7484">
            <v>41012248.457000002</v>
          </cell>
        </row>
        <row r="7485">
          <cell r="K7485">
            <v>159265269.112169</v>
          </cell>
        </row>
        <row r="7486">
          <cell r="K7486">
            <v>159265269.112169</v>
          </cell>
        </row>
        <row r="7487">
          <cell r="K7487">
            <v>0</v>
          </cell>
        </row>
        <row r="7488">
          <cell r="K7488">
            <v>626830658.21593404</v>
          </cell>
        </row>
        <row r="7489">
          <cell r="K7489">
            <v>0</v>
          </cell>
        </row>
        <row r="7490">
          <cell r="K7490">
            <v>626830658.21593404</v>
          </cell>
        </row>
        <row r="7491">
          <cell r="K7491">
            <v>0</v>
          </cell>
        </row>
        <row r="7492">
          <cell r="K7492">
            <v>0</v>
          </cell>
        </row>
        <row r="7493">
          <cell r="K7493">
            <v>0</v>
          </cell>
        </row>
        <row r="7494">
          <cell r="K7494">
            <v>0</v>
          </cell>
        </row>
        <row r="7495">
          <cell r="K7495">
            <v>0</v>
          </cell>
        </row>
        <row r="7496">
          <cell r="K7496">
            <v>0</v>
          </cell>
        </row>
        <row r="7497">
          <cell r="K7497">
            <v>626830658.21593404</v>
          </cell>
        </row>
        <row r="7498">
          <cell r="K7498">
            <v>0</v>
          </cell>
        </row>
        <row r="7499">
          <cell r="K7499">
            <v>0</v>
          </cell>
        </row>
        <row r="7500">
          <cell r="K7500">
            <v>0</v>
          </cell>
        </row>
        <row r="7501">
          <cell r="K7501">
            <v>0</v>
          </cell>
        </row>
        <row r="7502">
          <cell r="K7502">
            <v>0</v>
          </cell>
        </row>
        <row r="7503">
          <cell r="K7503">
            <v>0</v>
          </cell>
        </row>
        <row r="7504">
          <cell r="K7504">
            <v>626830658.21593404</v>
          </cell>
        </row>
        <row r="7505">
          <cell r="K7505">
            <v>626830658.21593404</v>
          </cell>
        </row>
        <row r="7506">
          <cell r="K7506">
            <v>0</v>
          </cell>
        </row>
        <row r="7507">
          <cell r="K7507">
            <v>0</v>
          </cell>
        </row>
        <row r="7508">
          <cell r="K7508">
            <v>626830658.21593404</v>
          </cell>
        </row>
        <row r="7509">
          <cell r="K7509">
            <v>123898586.93318699</v>
          </cell>
        </row>
        <row r="7510">
          <cell r="K7510">
            <v>123898586.93318699</v>
          </cell>
        </row>
        <row r="7511">
          <cell r="K7511">
            <v>123164781.273187</v>
          </cell>
        </row>
        <row r="7512">
          <cell r="K7512">
            <v>1059596362.04405</v>
          </cell>
        </row>
        <row r="7513">
          <cell r="K7513">
            <v>0</v>
          </cell>
        </row>
        <row r="7514">
          <cell r="K7514">
            <v>-42408</v>
          </cell>
        </row>
        <row r="7515">
          <cell r="K7515">
            <v>1059553954.04405</v>
          </cell>
        </row>
        <row r="7516">
          <cell r="K7516">
            <v>0</v>
          </cell>
        </row>
        <row r="7517">
          <cell r="K7517">
            <v>0</v>
          </cell>
        </row>
        <row r="7518">
          <cell r="K7518">
            <v>0</v>
          </cell>
        </row>
        <row r="7519">
          <cell r="K7519">
            <v>0</v>
          </cell>
        </row>
        <row r="7520">
          <cell r="K7520">
            <v>0</v>
          </cell>
        </row>
        <row r="7521">
          <cell r="K7521">
            <v>0</v>
          </cell>
        </row>
        <row r="7522">
          <cell r="K7522">
            <v>0</v>
          </cell>
        </row>
        <row r="7523">
          <cell r="K7523">
            <v>0</v>
          </cell>
        </row>
        <row r="7524">
          <cell r="K7524">
            <v>-11874394</v>
          </cell>
        </row>
        <row r="7525">
          <cell r="K7525">
            <v>1059553954.04405</v>
          </cell>
        </row>
        <row r="7526">
          <cell r="K7526">
            <v>0</v>
          </cell>
        </row>
        <row r="7527">
          <cell r="K7527">
            <v>1047679560.04405</v>
          </cell>
        </row>
        <row r="7528">
          <cell r="K7528">
            <v>-53132</v>
          </cell>
        </row>
        <row r="7529">
          <cell r="K7529">
            <v>0</v>
          </cell>
        </row>
        <row r="7530">
          <cell r="K7530">
            <v>0</v>
          </cell>
        </row>
        <row r="7531">
          <cell r="K7531">
            <v>0</v>
          </cell>
        </row>
        <row r="7532">
          <cell r="K7532">
            <v>1047679560.04405</v>
          </cell>
        </row>
        <row r="7533">
          <cell r="K7533">
            <v>236065548.389415</v>
          </cell>
        </row>
        <row r="7534">
          <cell r="K7534">
            <v>1047679560.04405</v>
          </cell>
        </row>
        <row r="7535">
          <cell r="K7535">
            <v>184158419.60690799</v>
          </cell>
        </row>
        <row r="7536">
          <cell r="K7536">
            <v>236065548.389415</v>
          </cell>
        </row>
        <row r="7537">
          <cell r="K7537">
            <v>0</v>
          </cell>
        </row>
        <row r="7538">
          <cell r="K7538">
            <v>0</v>
          </cell>
        </row>
        <row r="7539">
          <cell r="K7539">
            <v>118987294.001544</v>
          </cell>
        </row>
        <row r="7540">
          <cell r="K7540">
            <v>0</v>
          </cell>
        </row>
        <row r="7541">
          <cell r="K7541">
            <v>117683547.001544</v>
          </cell>
        </row>
        <row r="7542">
          <cell r="K7542">
            <v>0</v>
          </cell>
        </row>
        <row r="7543">
          <cell r="K7543">
            <v>0</v>
          </cell>
        </row>
        <row r="7544">
          <cell r="K7544">
            <v>0</v>
          </cell>
        </row>
        <row r="7545">
          <cell r="K7545">
            <v>0</v>
          </cell>
        </row>
        <row r="7546">
          <cell r="K7546">
            <v>0</v>
          </cell>
        </row>
        <row r="7547">
          <cell r="K7547">
            <v>0</v>
          </cell>
        </row>
        <row r="7548">
          <cell r="K7548">
            <v>0</v>
          </cell>
        </row>
        <row r="7549">
          <cell r="K7549">
            <v>117683547.001544</v>
          </cell>
        </row>
        <row r="7550">
          <cell r="K7550">
            <v>117683547.001544</v>
          </cell>
        </row>
        <row r="7551">
          <cell r="K7551">
            <v>0</v>
          </cell>
        </row>
        <row r="7552">
          <cell r="K7552">
            <v>0</v>
          </cell>
        </row>
        <row r="7553">
          <cell r="K7553">
            <v>0</v>
          </cell>
        </row>
        <row r="7554">
          <cell r="K7554">
            <v>0</v>
          </cell>
        </row>
        <row r="7555">
          <cell r="K7555">
            <v>0</v>
          </cell>
        </row>
        <row r="7556">
          <cell r="K7556">
            <v>0</v>
          </cell>
        </row>
        <row r="7557">
          <cell r="K7557">
            <v>118987294.001544</v>
          </cell>
        </row>
        <row r="7558">
          <cell r="K7558">
            <v>117683547.001544</v>
          </cell>
        </row>
        <row r="7559">
          <cell r="K7559">
            <v>20326640.3388975</v>
          </cell>
        </row>
        <row r="7560">
          <cell r="K7560">
            <v>6053493.5735447202</v>
          </cell>
        </row>
        <row r="7561">
          <cell r="K7561">
            <v>20326640.3388975</v>
          </cell>
        </row>
        <row r="7562">
          <cell r="K7562">
            <v>3910609</v>
          </cell>
        </row>
        <row r="7563">
          <cell r="K7563">
            <v>0</v>
          </cell>
        </row>
        <row r="7564">
          <cell r="K7564">
            <v>0</v>
          </cell>
        </row>
        <row r="7565">
          <cell r="K7565">
            <v>0</v>
          </cell>
        </row>
        <row r="7566">
          <cell r="K7566">
            <v>0</v>
          </cell>
        </row>
        <row r="7567">
          <cell r="K7567">
            <v>3910609</v>
          </cell>
        </row>
        <row r="7568">
          <cell r="K7568">
            <v>0</v>
          </cell>
        </row>
        <row r="7569">
          <cell r="K7569">
            <v>0</v>
          </cell>
        </row>
        <row r="7570">
          <cell r="K7570">
            <v>0</v>
          </cell>
        </row>
        <row r="7571">
          <cell r="K7571">
            <v>0</v>
          </cell>
        </row>
        <row r="7572">
          <cell r="K7572">
            <v>3100000</v>
          </cell>
        </row>
        <row r="7573">
          <cell r="K7573">
            <v>0</v>
          </cell>
        </row>
        <row r="7574">
          <cell r="K7574">
            <v>0</v>
          </cell>
        </row>
        <row r="7575">
          <cell r="K7575">
            <v>0</v>
          </cell>
        </row>
        <row r="7576">
          <cell r="K7576">
            <v>0</v>
          </cell>
        </row>
        <row r="7577">
          <cell r="K7577">
            <v>3910609</v>
          </cell>
        </row>
        <row r="7578">
          <cell r="K7578">
            <v>0</v>
          </cell>
        </row>
        <row r="7579">
          <cell r="K7579">
            <v>5113</v>
          </cell>
        </row>
        <row r="7580">
          <cell r="K7580">
            <v>0</v>
          </cell>
        </row>
        <row r="7581">
          <cell r="K7581">
            <v>0</v>
          </cell>
        </row>
        <row r="7582">
          <cell r="K7582">
            <v>3906519</v>
          </cell>
        </row>
        <row r="7583">
          <cell r="K7583">
            <v>3100000</v>
          </cell>
        </row>
        <row r="7584">
          <cell r="K7584">
            <v>0</v>
          </cell>
        </row>
        <row r="7585">
          <cell r="K7585">
            <v>0</v>
          </cell>
        </row>
        <row r="7586">
          <cell r="K7586">
            <v>0</v>
          </cell>
        </row>
        <row r="7587">
          <cell r="K7587">
            <v>0</v>
          </cell>
        </row>
        <row r="7588">
          <cell r="K7588">
            <v>50382419.133819997</v>
          </cell>
        </row>
        <row r="7589">
          <cell r="K7589">
            <v>0</v>
          </cell>
        </row>
        <row r="7590">
          <cell r="K7590">
            <v>0</v>
          </cell>
        </row>
        <row r="7591">
          <cell r="K7591">
            <v>50382419.133819997</v>
          </cell>
        </row>
        <row r="7592">
          <cell r="K7592">
            <v>0</v>
          </cell>
        </row>
        <row r="7593">
          <cell r="K7593">
            <v>0</v>
          </cell>
        </row>
        <row r="7594">
          <cell r="K7594">
            <v>0</v>
          </cell>
        </row>
        <row r="7595">
          <cell r="K7595">
            <v>0</v>
          </cell>
        </row>
        <row r="7596">
          <cell r="K7596">
            <v>0</v>
          </cell>
        </row>
        <row r="7597">
          <cell r="K7597">
            <v>0</v>
          </cell>
        </row>
        <row r="7598">
          <cell r="K7598">
            <v>0</v>
          </cell>
        </row>
        <row r="7599">
          <cell r="K7599">
            <v>50382419.133819997</v>
          </cell>
        </row>
        <row r="7600">
          <cell r="K7600">
            <v>0</v>
          </cell>
        </row>
        <row r="7601">
          <cell r="K7601">
            <v>0</v>
          </cell>
        </row>
        <row r="7602">
          <cell r="K7602">
            <v>50382419.133819997</v>
          </cell>
        </row>
        <row r="7603">
          <cell r="K7603">
            <v>0</v>
          </cell>
        </row>
        <row r="7604">
          <cell r="K7604">
            <v>0</v>
          </cell>
        </row>
        <row r="7605">
          <cell r="K7605">
            <v>0</v>
          </cell>
        </row>
        <row r="7606">
          <cell r="K7606">
            <v>0</v>
          </cell>
        </row>
        <row r="7607">
          <cell r="K7607">
            <v>2015296.7653528</v>
          </cell>
        </row>
        <row r="7608">
          <cell r="K7608">
            <v>50382419.133819997</v>
          </cell>
        </row>
        <row r="7609">
          <cell r="K7609">
            <v>50382419.133819997</v>
          </cell>
        </row>
        <row r="7610">
          <cell r="K7610">
            <v>0</v>
          </cell>
        </row>
        <row r="7611">
          <cell r="K7611">
            <v>0</v>
          </cell>
        </row>
        <row r="7612">
          <cell r="K7612">
            <v>2015296.7653528</v>
          </cell>
        </row>
        <row r="7613">
          <cell r="K7613">
            <v>0</v>
          </cell>
        </row>
        <row r="7614">
          <cell r="K7614">
            <v>3314686752.3994498</v>
          </cell>
        </row>
        <row r="7615">
          <cell r="K7615">
            <v>-255916.79999999999</v>
          </cell>
        </row>
        <row r="7616">
          <cell r="K7616">
            <v>3314430835.5994501</v>
          </cell>
        </row>
        <row r="7617">
          <cell r="K7617">
            <v>0</v>
          </cell>
        </row>
        <row r="7618">
          <cell r="K7618">
            <v>0</v>
          </cell>
        </row>
        <row r="7619">
          <cell r="K7619">
            <v>0</v>
          </cell>
        </row>
        <row r="7620">
          <cell r="K7620">
            <v>0</v>
          </cell>
        </row>
        <row r="7621">
          <cell r="K7621">
            <v>0</v>
          </cell>
        </row>
        <row r="7622">
          <cell r="K7622">
            <v>0</v>
          </cell>
        </row>
        <row r="7623">
          <cell r="K7623">
            <v>3355286088.7519002</v>
          </cell>
        </row>
        <row r="7624">
          <cell r="K7624">
            <v>481470671.15245497</v>
          </cell>
        </row>
        <row r="7625">
          <cell r="K7625">
            <v>0</v>
          </cell>
        </row>
        <row r="7626">
          <cell r="K7626">
            <v>-7717046.7047499996</v>
          </cell>
        </row>
        <row r="7627">
          <cell r="K7627">
            <v>3795491446.0471501</v>
          </cell>
        </row>
        <row r="7628">
          <cell r="K7628">
            <v>20165548.219999999</v>
          </cell>
        </row>
        <row r="7629">
          <cell r="K7629">
            <v>19970735.6361585</v>
          </cell>
        </row>
        <row r="7630">
          <cell r="K7630">
            <v>466556764.75369197</v>
          </cell>
        </row>
        <row r="7631">
          <cell r="K7631">
            <v>7817733.3600000003</v>
          </cell>
        </row>
        <row r="7632">
          <cell r="K7632">
            <v>1512180003.0194499</v>
          </cell>
        </row>
        <row r="7633">
          <cell r="K7633">
            <v>3526109889.9581499</v>
          </cell>
        </row>
        <row r="7634">
          <cell r="K7634">
            <v>705221984.09162998</v>
          </cell>
        </row>
        <row r="7635">
          <cell r="K7635">
            <v>705221984.09162998</v>
          </cell>
        </row>
        <row r="7636">
          <cell r="K7636">
            <v>408376171.996737</v>
          </cell>
        </row>
        <row r="7637">
          <cell r="K7637">
            <v>528164189.226717</v>
          </cell>
        </row>
        <row r="7638">
          <cell r="K7638">
            <v>0</v>
          </cell>
        </row>
        <row r="7639">
          <cell r="K7639">
            <v>13253612</v>
          </cell>
        </row>
        <row r="7640">
          <cell r="K7640">
            <v>-28982.26</v>
          </cell>
        </row>
        <row r="7641">
          <cell r="K7641">
            <v>528135206.966717</v>
          </cell>
        </row>
        <row r="7642">
          <cell r="K7642">
            <v>-112220277.2</v>
          </cell>
        </row>
        <row r="7643">
          <cell r="K7643">
            <v>0</v>
          </cell>
        </row>
        <row r="7644">
          <cell r="K7644">
            <v>0</v>
          </cell>
        </row>
        <row r="7645">
          <cell r="K7645">
            <v>0</v>
          </cell>
        </row>
        <row r="7646">
          <cell r="K7646">
            <v>282299055.48560399</v>
          </cell>
        </row>
        <row r="7647">
          <cell r="K7647">
            <v>20389673.7188862</v>
          </cell>
        </row>
        <row r="7648">
          <cell r="K7648">
            <v>-112220277.2</v>
          </cell>
        </row>
        <row r="7649">
          <cell r="K7649">
            <v>0</v>
          </cell>
        </row>
        <row r="7650">
          <cell r="K7650">
            <v>0</v>
          </cell>
        </row>
        <row r="7651">
          <cell r="K7651">
            <v>0</v>
          </cell>
        </row>
        <row r="7652">
          <cell r="K7652">
            <v>475838319.48560399</v>
          </cell>
        </row>
        <row r="7653">
          <cell r="K7653">
            <v>30403628.579999998</v>
          </cell>
        </row>
        <row r="7654">
          <cell r="K7654">
            <v>117861663.05</v>
          </cell>
        </row>
        <row r="7655">
          <cell r="K7655">
            <v>3713806.76</v>
          </cell>
        </row>
        <row r="7656">
          <cell r="K7656">
            <v>349288457.38560402</v>
          </cell>
        </row>
        <row r="7657">
          <cell r="K7657">
            <v>44600430.850000001</v>
          </cell>
        </row>
        <row r="7658">
          <cell r="K7658">
            <v>174644228.69280201</v>
          </cell>
        </row>
        <row r="7659">
          <cell r="K7659">
            <v>174644228.69280201</v>
          </cell>
        </row>
        <row r="7660">
          <cell r="K7660">
            <v>87280298.106717393</v>
          </cell>
        </row>
        <row r="7661">
          <cell r="K7661">
            <v>159541087.80935901</v>
          </cell>
        </row>
        <row r="7662">
          <cell r="K7662">
            <v>0</v>
          </cell>
        </row>
        <row r="7663">
          <cell r="K7663">
            <v>729738784.04999995</v>
          </cell>
        </row>
        <row r="7664">
          <cell r="K7664">
            <v>0</v>
          </cell>
        </row>
        <row r="7665">
          <cell r="K7665">
            <v>-81366.16</v>
          </cell>
        </row>
        <row r="7666">
          <cell r="K7666">
            <v>729657416.88999999</v>
          </cell>
        </row>
        <row r="7667">
          <cell r="K7667">
            <v>0</v>
          </cell>
        </row>
        <row r="7668">
          <cell r="K7668">
            <v>0</v>
          </cell>
        </row>
        <row r="7669">
          <cell r="K7669">
            <v>-304154485.50999999</v>
          </cell>
        </row>
        <row r="7670">
          <cell r="K7670">
            <v>0</v>
          </cell>
        </row>
        <row r="7671">
          <cell r="K7671">
            <v>0</v>
          </cell>
        </row>
        <row r="7672">
          <cell r="K7672">
            <v>-304154485.50999999</v>
          </cell>
        </row>
        <row r="7673">
          <cell r="K7673">
            <v>120802594.38</v>
          </cell>
        </row>
        <row r="7674">
          <cell r="K7674">
            <v>0</v>
          </cell>
        </row>
        <row r="7675">
          <cell r="K7675">
            <v>-45077842.987040602</v>
          </cell>
        </row>
        <row r="7676">
          <cell r="K7676">
            <v>510521794.392959</v>
          </cell>
        </row>
        <row r="7677">
          <cell r="K7677">
            <v>5480459</v>
          </cell>
        </row>
        <row r="7678">
          <cell r="K7678">
            <v>0</v>
          </cell>
        </row>
        <row r="7679">
          <cell r="K7679">
            <v>62594752.460000001</v>
          </cell>
        </row>
        <row r="7680">
          <cell r="K7680">
            <v>56311817.030000001</v>
          </cell>
        </row>
        <row r="7681">
          <cell r="K7681">
            <v>10000</v>
          </cell>
        </row>
        <row r="7682">
          <cell r="K7682">
            <v>459986893.26895899</v>
          </cell>
        </row>
        <row r="7683">
          <cell r="K7683">
            <v>459986881.76895899</v>
          </cell>
        </row>
        <row r="7684">
          <cell r="K7684">
            <v>11674818</v>
          </cell>
        </row>
        <row r="7685">
          <cell r="K7685">
            <v>255838409</v>
          </cell>
        </row>
        <row r="7686">
          <cell r="K7686">
            <v>459986893.26895899</v>
          </cell>
        </row>
        <row r="7687">
          <cell r="K7687">
            <v>72057994.461999997</v>
          </cell>
        </row>
        <row r="7688">
          <cell r="K7688">
            <v>-723</v>
          </cell>
        </row>
        <row r="7689">
          <cell r="K7689">
            <v>0</v>
          </cell>
        </row>
        <row r="7690">
          <cell r="K7690">
            <v>1116606.55</v>
          </cell>
        </row>
        <row r="7691">
          <cell r="K7691">
            <v>0</v>
          </cell>
        </row>
        <row r="7692">
          <cell r="K7692">
            <v>1115883.55</v>
          </cell>
        </row>
        <row r="7693">
          <cell r="K7693">
            <v>-33981.550000000003</v>
          </cell>
        </row>
        <row r="7694">
          <cell r="K7694">
            <v>0</v>
          </cell>
        </row>
        <row r="7695">
          <cell r="K7695">
            <v>-33981.550000000003</v>
          </cell>
        </row>
        <row r="7696">
          <cell r="K7696">
            <v>0</v>
          </cell>
        </row>
        <row r="7697">
          <cell r="K7697">
            <v>905000</v>
          </cell>
        </row>
        <row r="7698">
          <cell r="K7698">
            <v>0</v>
          </cell>
        </row>
        <row r="7699">
          <cell r="K7699">
            <v>0</v>
          </cell>
        </row>
        <row r="7700">
          <cell r="K7700">
            <v>1081902</v>
          </cell>
        </row>
        <row r="7701">
          <cell r="K7701">
            <v>0</v>
          </cell>
        </row>
        <row r="7702">
          <cell r="K7702">
            <v>0</v>
          </cell>
        </row>
        <row r="7703">
          <cell r="K7703">
            <v>0</v>
          </cell>
        </row>
        <row r="7704">
          <cell r="K7704">
            <v>16582</v>
          </cell>
        </row>
        <row r="7705">
          <cell r="K7705">
            <v>0</v>
          </cell>
        </row>
        <row r="7706">
          <cell r="K7706">
            <v>1068636</v>
          </cell>
        </row>
        <row r="7707">
          <cell r="K7707">
            <v>0</v>
          </cell>
        </row>
        <row r="7708">
          <cell r="K7708">
            <v>905000</v>
          </cell>
        </row>
        <row r="7709">
          <cell r="K7709">
            <v>1602954</v>
          </cell>
        </row>
        <row r="7710">
          <cell r="K7710">
            <v>1602954</v>
          </cell>
        </row>
        <row r="7711">
          <cell r="K7711">
            <v>1569131</v>
          </cell>
        </row>
        <row r="7712">
          <cell r="K7712">
            <v>33823</v>
          </cell>
        </row>
        <row r="7713">
          <cell r="K7713">
            <v>0</v>
          </cell>
        </row>
        <row r="7714">
          <cell r="K7714">
            <v>149.97</v>
          </cell>
        </row>
        <row r="7715">
          <cell r="K7715">
            <v>0</v>
          </cell>
        </row>
        <row r="7716">
          <cell r="K7716">
            <v>-149.97</v>
          </cell>
        </row>
        <row r="7717">
          <cell r="K7717">
            <v>0</v>
          </cell>
        </row>
        <row r="7718">
          <cell r="K7718">
            <v>0</v>
          </cell>
        </row>
        <row r="7719">
          <cell r="K7719">
            <v>0</v>
          </cell>
        </row>
        <row r="7720">
          <cell r="K7720">
            <v>0</v>
          </cell>
        </row>
        <row r="7721">
          <cell r="K7721">
            <v>0</v>
          </cell>
        </row>
        <row r="7722">
          <cell r="K7722">
            <v>0</v>
          </cell>
        </row>
        <row r="7723">
          <cell r="K7723">
            <v>0</v>
          </cell>
        </row>
        <row r="7724">
          <cell r="K7724">
            <v>0</v>
          </cell>
        </row>
        <row r="7725">
          <cell r="K7725">
            <v>0</v>
          </cell>
        </row>
        <row r="7726">
          <cell r="K7726">
            <v>0</v>
          </cell>
        </row>
        <row r="7727">
          <cell r="K7727">
            <v>11696157</v>
          </cell>
        </row>
        <row r="7728">
          <cell r="K7728">
            <v>448376</v>
          </cell>
        </row>
        <row r="7729">
          <cell r="K7729">
            <v>0</v>
          </cell>
        </row>
        <row r="7730">
          <cell r="K7730">
            <v>0</v>
          </cell>
        </row>
        <row r="7731">
          <cell r="K7731">
            <v>0</v>
          </cell>
        </row>
        <row r="7732">
          <cell r="K7732">
            <v>11337456</v>
          </cell>
        </row>
        <row r="7733">
          <cell r="K7733">
            <v>10926752</v>
          </cell>
        </row>
        <row r="7734">
          <cell r="K7734">
            <v>0</v>
          </cell>
        </row>
        <row r="7735">
          <cell r="K7735">
            <v>0</v>
          </cell>
        </row>
        <row r="7736">
          <cell r="K7736">
            <v>13627.54</v>
          </cell>
        </row>
        <row r="7737">
          <cell r="K7737">
            <v>0</v>
          </cell>
        </row>
        <row r="7738">
          <cell r="K7738">
            <v>0</v>
          </cell>
        </row>
        <row r="7739">
          <cell r="K7739">
            <v>13613.21</v>
          </cell>
        </row>
        <row r="7740">
          <cell r="K7740">
            <v>-14.33</v>
          </cell>
        </row>
        <row r="7741">
          <cell r="K7741">
            <v>0</v>
          </cell>
        </row>
        <row r="7742">
          <cell r="K7742">
            <v>0</v>
          </cell>
        </row>
        <row r="7743">
          <cell r="K7743">
            <v>0</v>
          </cell>
        </row>
        <row r="7744">
          <cell r="K7744">
            <v>0</v>
          </cell>
        </row>
        <row r="7745">
          <cell r="K7745">
            <v>0</v>
          </cell>
        </row>
        <row r="7746">
          <cell r="K7746">
            <v>0</v>
          </cell>
        </row>
        <row r="7747">
          <cell r="K7747">
            <v>0</v>
          </cell>
        </row>
        <row r="7748">
          <cell r="K7748">
            <v>0</v>
          </cell>
        </row>
        <row r="7749">
          <cell r="K7749">
            <v>13613.21</v>
          </cell>
        </row>
        <row r="7750">
          <cell r="K7750">
            <v>0</v>
          </cell>
        </row>
        <row r="7751">
          <cell r="K7751">
            <v>13675655.210000001</v>
          </cell>
        </row>
        <row r="7752">
          <cell r="K7752">
            <v>0</v>
          </cell>
        </row>
        <row r="7753">
          <cell r="K7753">
            <v>0</v>
          </cell>
        </row>
        <row r="7754">
          <cell r="K7754">
            <v>0</v>
          </cell>
        </row>
        <row r="7755">
          <cell r="K7755">
            <v>0</v>
          </cell>
        </row>
        <row r="7756">
          <cell r="K7756">
            <v>0</v>
          </cell>
        </row>
        <row r="7757">
          <cell r="K7757">
            <v>10439937.814999999</v>
          </cell>
        </row>
        <row r="7758">
          <cell r="K7758">
            <v>13675655.210000001</v>
          </cell>
        </row>
        <row r="7759">
          <cell r="K7759">
            <v>0</v>
          </cell>
        </row>
        <row r="7760">
          <cell r="K7760">
            <v>0</v>
          </cell>
        </row>
        <row r="7761">
          <cell r="K7761">
            <v>20419.814999999999</v>
          </cell>
        </row>
        <row r="7762">
          <cell r="K7762">
            <v>0</v>
          </cell>
        </row>
        <row r="7763">
          <cell r="K7763">
            <v>33056602689.4245</v>
          </cell>
        </row>
        <row r="7764">
          <cell r="K7764">
            <v>0</v>
          </cell>
        </row>
        <row r="7765">
          <cell r="K7765">
            <v>-228718849.02000001</v>
          </cell>
        </row>
        <row r="7766">
          <cell r="K7766">
            <v>32827883840.404499</v>
          </cell>
        </row>
        <row r="7767">
          <cell r="K7767">
            <v>0</v>
          </cell>
        </row>
        <row r="7768">
          <cell r="K7768">
            <v>-2069439238.04706</v>
          </cell>
        </row>
        <row r="7769">
          <cell r="K7769">
            <v>0</v>
          </cell>
        </row>
        <row r="7770">
          <cell r="K7770">
            <v>0</v>
          </cell>
        </row>
        <row r="7771">
          <cell r="K7771">
            <v>-2069439238.04706</v>
          </cell>
        </row>
        <row r="7772">
          <cell r="K7772">
            <v>31034194197.4874</v>
          </cell>
        </row>
        <row r="7773">
          <cell r="K7773">
            <v>0</v>
          </cell>
        </row>
        <row r="7774">
          <cell r="K7774">
            <v>275749595.13</v>
          </cell>
        </row>
        <row r="7775">
          <cell r="K7775">
            <v>-1579260992.51337</v>
          </cell>
        </row>
        <row r="7776">
          <cell r="K7776">
            <v>29454933204.973999</v>
          </cell>
        </row>
        <row r="7777">
          <cell r="K7777">
            <v>-263178225.97960901</v>
          </cell>
        </row>
        <row r="7778">
          <cell r="K7778">
            <v>2709614819.9013801</v>
          </cell>
        </row>
        <row r="7779">
          <cell r="K7779">
            <v>1197446127.9456699</v>
          </cell>
        </row>
        <row r="7780">
          <cell r="K7780">
            <v>2181813087.1066198</v>
          </cell>
        </row>
        <row r="7781">
          <cell r="K7781">
            <v>24960355805.860199</v>
          </cell>
        </row>
        <row r="7782">
          <cell r="K7782">
            <v>1804811876.7818699</v>
          </cell>
        </row>
        <row r="7783">
          <cell r="K7783">
            <v>543375398.79373395</v>
          </cell>
        </row>
        <row r="7784">
          <cell r="K7784">
            <v>23109029926.4772</v>
          </cell>
        </row>
        <row r="7785">
          <cell r="K7785">
            <v>217138686</v>
          </cell>
        </row>
        <row r="7786">
          <cell r="K7786">
            <v>22660073172.507198</v>
          </cell>
        </row>
        <row r="7787">
          <cell r="K7787">
            <v>0</v>
          </cell>
        </row>
        <row r="7788">
          <cell r="K7788">
            <v>0</v>
          </cell>
        </row>
        <row r="7789">
          <cell r="K7789">
            <v>6331051963.6148396</v>
          </cell>
        </row>
        <row r="7790">
          <cell r="K7790">
            <v>-257319086.52495</v>
          </cell>
        </row>
        <row r="7791">
          <cell r="K7791">
            <v>6278297237.59484</v>
          </cell>
        </row>
        <row r="7792">
          <cell r="K7792">
            <v>-52754727.020000003</v>
          </cell>
        </row>
        <row r="7793">
          <cell r="K7793">
            <v>0</v>
          </cell>
        </row>
        <row r="7794">
          <cell r="K7794">
            <v>0</v>
          </cell>
        </row>
        <row r="7795">
          <cell r="K7795">
            <v>0</v>
          </cell>
        </row>
        <row r="7796">
          <cell r="K7796">
            <v>0</v>
          </cell>
        </row>
        <row r="7797">
          <cell r="K7797">
            <v>-257319086.52495</v>
          </cell>
        </row>
        <row r="7798">
          <cell r="K7798">
            <v>6020978151.06989</v>
          </cell>
        </row>
        <row r="7799">
          <cell r="K7799">
            <v>-26222151.440468401</v>
          </cell>
        </row>
        <row r="7800">
          <cell r="K7800">
            <v>0</v>
          </cell>
        </row>
        <row r="7801">
          <cell r="K7801">
            <v>-257321628.70117199</v>
          </cell>
        </row>
        <row r="7802">
          <cell r="K7802">
            <v>5763656522.3687201</v>
          </cell>
        </row>
        <row r="7803">
          <cell r="K7803">
            <v>481346714.44758898</v>
          </cell>
        </row>
        <row r="7804">
          <cell r="K7804">
            <v>333181027.42806101</v>
          </cell>
        </row>
        <row r="7805">
          <cell r="K7805">
            <v>4682443919.0988503</v>
          </cell>
        </row>
        <row r="7806">
          <cell r="K7806">
            <v>56219156.143734299</v>
          </cell>
        </row>
        <row r="7807">
          <cell r="K7807">
            <v>666642133.15965605</v>
          </cell>
        </row>
        <row r="7808">
          <cell r="K7808">
            <v>4234773622.3319502</v>
          </cell>
        </row>
        <row r="7809">
          <cell r="K7809">
            <v>52908137.277019903</v>
          </cell>
        </row>
        <row r="7810">
          <cell r="K7810">
            <v>4683730375.3018503</v>
          </cell>
        </row>
        <row r="7811">
          <cell r="K7811">
            <v>2786091810.8242798</v>
          </cell>
        </row>
        <row r="7812">
          <cell r="K7812">
            <v>0</v>
          </cell>
        </row>
        <row r="7813">
          <cell r="K7813">
            <v>0</v>
          </cell>
        </row>
        <row r="7814">
          <cell r="K7814">
            <v>0</v>
          </cell>
        </row>
        <row r="7815">
          <cell r="K7815">
            <v>2772424441.3242798</v>
          </cell>
        </row>
        <row r="7816">
          <cell r="K7816">
            <v>-13667369.5</v>
          </cell>
        </row>
        <row r="7817">
          <cell r="K7817">
            <v>0</v>
          </cell>
        </row>
        <row r="7818">
          <cell r="K7818">
            <v>-54490008.977830298</v>
          </cell>
        </row>
        <row r="7819">
          <cell r="K7819">
            <v>0</v>
          </cell>
        </row>
        <row r="7820">
          <cell r="K7820">
            <v>-54490008.977830298</v>
          </cell>
        </row>
        <row r="7821">
          <cell r="K7821">
            <v>0</v>
          </cell>
        </row>
        <row r="7822">
          <cell r="K7822">
            <v>0</v>
          </cell>
        </row>
        <row r="7823">
          <cell r="K7823">
            <v>2717934432.3464499</v>
          </cell>
        </row>
        <row r="7824">
          <cell r="K7824">
            <v>0</v>
          </cell>
        </row>
        <row r="7825">
          <cell r="K7825">
            <v>-101520103.254151</v>
          </cell>
        </row>
        <row r="7826">
          <cell r="K7826">
            <v>2616414329.0922999</v>
          </cell>
        </row>
        <row r="7827">
          <cell r="K7827">
            <v>258280967.17598099</v>
          </cell>
        </row>
        <row r="7828">
          <cell r="K7828">
            <v>-10228863.615518499</v>
          </cell>
        </row>
        <row r="7829">
          <cell r="K7829">
            <v>250902548.27457899</v>
          </cell>
        </row>
        <row r="7830">
          <cell r="K7830">
            <v>543661344.87320602</v>
          </cell>
        </row>
        <row r="7831">
          <cell r="K7831">
            <v>31710949.113734301</v>
          </cell>
        </row>
        <row r="7832">
          <cell r="K7832">
            <v>1885580651.1600499</v>
          </cell>
        </row>
        <row r="7833">
          <cell r="K7833">
            <v>1885580651.1600499</v>
          </cell>
        </row>
        <row r="7834">
          <cell r="K7834">
            <v>2309933.7063379898</v>
          </cell>
        </row>
        <row r="7835">
          <cell r="K7835">
            <v>0</v>
          </cell>
        </row>
        <row r="7836">
          <cell r="K7836">
            <v>1436623898.19014</v>
          </cell>
        </row>
        <row r="7837">
          <cell r="K7837">
            <v>0</v>
          </cell>
        </row>
        <row r="7838">
          <cell r="K7838">
            <v>-85447624.409999996</v>
          </cell>
        </row>
        <row r="7839">
          <cell r="K7839">
            <v>10316553286.9648</v>
          </cell>
        </row>
        <row r="7840">
          <cell r="K7840">
            <v>0</v>
          </cell>
        </row>
        <row r="7841">
          <cell r="K7841">
            <v>0</v>
          </cell>
        </row>
        <row r="7842">
          <cell r="K7842">
            <v>10231105662.5548</v>
          </cell>
        </row>
        <row r="7843">
          <cell r="K7843">
            <v>-46259832.393077098</v>
          </cell>
        </row>
        <row r="7844">
          <cell r="K7844">
            <v>-46259832.393077098</v>
          </cell>
        </row>
        <row r="7845">
          <cell r="K7845">
            <v>0</v>
          </cell>
        </row>
        <row r="7846">
          <cell r="K7846">
            <v>0</v>
          </cell>
        </row>
        <row r="7847">
          <cell r="K7847">
            <v>10184845830.1618</v>
          </cell>
        </row>
        <row r="7848">
          <cell r="K7848">
            <v>0</v>
          </cell>
        </row>
        <row r="7849">
          <cell r="K7849">
            <v>0</v>
          </cell>
        </row>
        <row r="7850">
          <cell r="K7850">
            <v>0</v>
          </cell>
        </row>
        <row r="7851">
          <cell r="K7851">
            <v>10072921296.4328</v>
          </cell>
        </row>
        <row r="7852">
          <cell r="K7852">
            <v>-111924533.728995</v>
          </cell>
        </row>
        <row r="7853">
          <cell r="K7853">
            <v>95094467.354503796</v>
          </cell>
        </row>
        <row r="7854">
          <cell r="K7854">
            <v>56764758.909999996</v>
          </cell>
        </row>
        <row r="7855">
          <cell r="K7855">
            <v>669260475.00768197</v>
          </cell>
        </row>
        <row r="7856">
          <cell r="K7856">
            <v>9605450726.1353302</v>
          </cell>
        </row>
        <row r="7857">
          <cell r="K7857">
            <v>852562531.64388597</v>
          </cell>
        </row>
        <row r="7858">
          <cell r="K7858">
            <v>14618024.279999999</v>
          </cell>
        </row>
        <row r="7859">
          <cell r="K7859">
            <v>8335939119.5497303</v>
          </cell>
        </row>
        <row r="7860">
          <cell r="K7860">
            <v>0</v>
          </cell>
        </row>
        <row r="7861">
          <cell r="K7861">
            <v>8335939119.5497303</v>
          </cell>
        </row>
        <row r="7862">
          <cell r="K7862">
            <v>0</v>
          </cell>
        </row>
        <row r="7863">
          <cell r="K7863">
            <v>1927675165.1700001</v>
          </cell>
        </row>
        <row r="7864">
          <cell r="K7864">
            <v>0</v>
          </cell>
        </row>
        <row r="7865">
          <cell r="K7865">
            <v>-14849213.52</v>
          </cell>
        </row>
        <row r="7866">
          <cell r="K7866">
            <v>1912825951.6500001</v>
          </cell>
        </row>
        <row r="7867">
          <cell r="K7867">
            <v>-65905557.285988599</v>
          </cell>
        </row>
        <row r="7868">
          <cell r="K7868">
            <v>0</v>
          </cell>
        </row>
        <row r="7869">
          <cell r="K7869">
            <v>0</v>
          </cell>
        </row>
        <row r="7870">
          <cell r="K7870">
            <v>0</v>
          </cell>
        </row>
        <row r="7871">
          <cell r="K7871">
            <v>0</v>
          </cell>
        </row>
        <row r="7872">
          <cell r="K7872">
            <v>1846920394.3640101</v>
          </cell>
        </row>
        <row r="7873">
          <cell r="K7873">
            <v>-65905557.285988599</v>
          </cell>
        </row>
        <row r="7874">
          <cell r="K7874">
            <v>-117845366.7095</v>
          </cell>
        </row>
        <row r="7875">
          <cell r="K7875">
            <v>-28866479.379289199</v>
          </cell>
        </row>
        <row r="7876">
          <cell r="K7876">
            <v>0</v>
          </cell>
        </row>
        <row r="7877">
          <cell r="K7877">
            <v>1729075027.65451</v>
          </cell>
        </row>
        <row r="7878">
          <cell r="K7878">
            <v>150506446.76524901</v>
          </cell>
        </row>
        <row r="7879">
          <cell r="K7879">
            <v>31563839.3771259</v>
          </cell>
        </row>
        <row r="7880">
          <cell r="K7880">
            <v>306967518.67884302</v>
          </cell>
        </row>
        <row r="7881">
          <cell r="K7881">
            <v>5451953.3700000001</v>
          </cell>
        </row>
        <row r="7882">
          <cell r="K7882">
            <v>1423622271.5257699</v>
          </cell>
        </row>
        <row r="7883">
          <cell r="K7883">
            <v>1037563637.6429</v>
          </cell>
        </row>
        <row r="7884">
          <cell r="K7884">
            <v>1079548350.5957699</v>
          </cell>
        </row>
        <row r="7885">
          <cell r="K7885">
            <v>0</v>
          </cell>
        </row>
        <row r="7886">
          <cell r="K7886">
            <v>0</v>
          </cell>
        </row>
        <row r="7887">
          <cell r="K7887">
            <v>24412898561.561001</v>
          </cell>
        </row>
        <row r="7888">
          <cell r="K7888">
            <v>0</v>
          </cell>
        </row>
        <row r="7889">
          <cell r="K7889">
            <v>-199217801.71000001</v>
          </cell>
        </row>
        <row r="7890">
          <cell r="K7890">
            <v>24213680759.851002</v>
          </cell>
        </row>
        <row r="7891">
          <cell r="K7891">
            <v>0</v>
          </cell>
        </row>
        <row r="7892">
          <cell r="K7892">
            <v>0</v>
          </cell>
        </row>
        <row r="7893">
          <cell r="K7893">
            <v>0</v>
          </cell>
        </row>
        <row r="7894">
          <cell r="K7894">
            <v>-1963124481.74594</v>
          </cell>
        </row>
        <row r="7895">
          <cell r="K7895">
            <v>154249595.13</v>
          </cell>
        </row>
        <row r="7896">
          <cell r="K7896">
            <v>-1963124481.74594</v>
          </cell>
        </row>
        <row r="7897">
          <cell r="K7897">
            <v>0</v>
          </cell>
        </row>
        <row r="7898">
          <cell r="K7898">
            <v>22404805872.2351</v>
          </cell>
        </row>
        <row r="7899">
          <cell r="K7899">
            <v>-1386933978.7902999</v>
          </cell>
        </row>
        <row r="7900">
          <cell r="K7900">
            <v>0</v>
          </cell>
        </row>
        <row r="7901">
          <cell r="K7901">
            <v>21017871893.444801</v>
          </cell>
        </row>
        <row r="7902">
          <cell r="K7902">
            <v>0</v>
          </cell>
        </row>
        <row r="7903">
          <cell r="K7903">
            <v>-241790671.48240799</v>
          </cell>
        </row>
        <row r="7904">
          <cell r="K7904">
            <v>0</v>
          </cell>
        </row>
        <row r="7905">
          <cell r="K7905">
            <v>0</v>
          </cell>
        </row>
        <row r="7906">
          <cell r="K7906">
            <v>0</v>
          </cell>
        </row>
        <row r="7907">
          <cell r="K7907">
            <v>0</v>
          </cell>
        </row>
        <row r="7908">
          <cell r="K7908">
            <v>21017871893.444801</v>
          </cell>
        </row>
        <row r="7909">
          <cell r="K7909">
            <v>20063113157.0998</v>
          </cell>
        </row>
        <row r="7910">
          <cell r="K7910">
            <v>0</v>
          </cell>
        </row>
        <row r="7911">
          <cell r="K7911">
            <v>0</v>
          </cell>
        </row>
        <row r="7912">
          <cell r="K7912">
            <v>19698927638.808102</v>
          </cell>
        </row>
        <row r="7913">
          <cell r="K7913">
            <v>0</v>
          </cell>
        </row>
        <row r="7914">
          <cell r="K7914">
            <v>6822324001.5600004</v>
          </cell>
        </row>
        <row r="7915">
          <cell r="K7915">
            <v>-12933063.310000001</v>
          </cell>
        </row>
        <row r="7916">
          <cell r="K7916">
            <v>-106314756.301127</v>
          </cell>
        </row>
        <row r="7917">
          <cell r="K7917">
            <v>6809390938.25</v>
          </cell>
        </row>
        <row r="7918">
          <cell r="K7918">
            <v>0</v>
          </cell>
        </row>
        <row r="7919">
          <cell r="K7919">
            <v>0</v>
          </cell>
        </row>
        <row r="7920">
          <cell r="K7920">
            <v>0</v>
          </cell>
        </row>
        <row r="7921">
          <cell r="K7921">
            <v>-106314756.301127</v>
          </cell>
        </row>
        <row r="7922">
          <cell r="K7922">
            <v>121500000</v>
          </cell>
        </row>
        <row r="7923">
          <cell r="K7923">
            <v>0</v>
          </cell>
        </row>
        <row r="7924">
          <cell r="K7924">
            <v>6824576181.9488697</v>
          </cell>
        </row>
        <row r="7925">
          <cell r="K7925">
            <v>-192326748.201471</v>
          </cell>
        </row>
        <row r="7926">
          <cell r="K7926">
            <v>6632249434.7474003</v>
          </cell>
        </row>
        <row r="7927">
          <cell r="K7927">
            <v>-21387554.497200798</v>
          </cell>
        </row>
        <row r="7928">
          <cell r="K7928">
            <v>2181813087.1066198</v>
          </cell>
        </row>
        <row r="7929">
          <cell r="K7929">
            <v>2709614819.9013801</v>
          </cell>
        </row>
        <row r="7930">
          <cell r="K7930">
            <v>1197446127.9456699</v>
          </cell>
        </row>
        <row r="7931">
          <cell r="K7931">
            <v>0</v>
          </cell>
        </row>
        <row r="7932">
          <cell r="K7932">
            <v>543375398.79373395</v>
          </cell>
        </row>
        <row r="7933">
          <cell r="K7933">
            <v>2137672034.6335599</v>
          </cell>
        </row>
        <row r="7934">
          <cell r="K7934">
            <v>1954860747.34776</v>
          </cell>
        </row>
        <row r="7935">
          <cell r="K7935">
            <v>0</v>
          </cell>
        </row>
        <row r="7936">
          <cell r="K7936">
            <v>2039081986.6615601</v>
          </cell>
        </row>
        <row r="7937">
          <cell r="K7937">
            <v>0</v>
          </cell>
        </row>
        <row r="7938">
          <cell r="K7938">
            <v>504637.12</v>
          </cell>
        </row>
        <row r="7939">
          <cell r="K7939">
            <v>0</v>
          </cell>
        </row>
        <row r="7940">
          <cell r="K7940">
            <v>0</v>
          </cell>
        </row>
        <row r="7941">
          <cell r="K7941">
            <v>504637.12</v>
          </cell>
        </row>
        <row r="7942">
          <cell r="K7942">
            <v>0</v>
          </cell>
        </row>
        <row r="7943">
          <cell r="K7943">
            <v>0</v>
          </cell>
        </row>
        <row r="7944">
          <cell r="K7944">
            <v>0</v>
          </cell>
        </row>
        <row r="7945">
          <cell r="K7945">
            <v>0</v>
          </cell>
        </row>
        <row r="7946">
          <cell r="K7946">
            <v>504637.12</v>
          </cell>
        </row>
        <row r="7947">
          <cell r="K7947">
            <v>0</v>
          </cell>
        </row>
        <row r="7948">
          <cell r="K7948">
            <v>0</v>
          </cell>
        </row>
        <row r="7949">
          <cell r="K7949">
            <v>0</v>
          </cell>
        </row>
        <row r="7950">
          <cell r="K7950">
            <v>0</v>
          </cell>
        </row>
        <row r="7951">
          <cell r="K7951">
            <v>0</v>
          </cell>
        </row>
        <row r="7952">
          <cell r="K7952">
            <v>0</v>
          </cell>
        </row>
        <row r="7953">
          <cell r="K7953">
            <v>504637.12</v>
          </cell>
        </row>
        <row r="7954">
          <cell r="K7954">
            <v>0</v>
          </cell>
        </row>
        <row r="7955">
          <cell r="K7955">
            <v>0</v>
          </cell>
        </row>
        <row r="7956">
          <cell r="K7956">
            <v>0</v>
          </cell>
        </row>
        <row r="7957">
          <cell r="K7957">
            <v>504637.12</v>
          </cell>
        </row>
        <row r="7958">
          <cell r="K7958">
            <v>100927.424</v>
          </cell>
        </row>
        <row r="7959">
          <cell r="K7959">
            <v>100927.424</v>
          </cell>
        </row>
        <row r="7960">
          <cell r="K7960">
            <v>504637.12</v>
          </cell>
        </row>
        <row r="7961">
          <cell r="K7961">
            <v>0</v>
          </cell>
        </row>
        <row r="7962">
          <cell r="K7962">
            <v>504637.12</v>
          </cell>
        </row>
        <row r="7963">
          <cell r="K7963">
            <v>0</v>
          </cell>
        </row>
        <row r="7964">
          <cell r="K7964">
            <v>0</v>
          </cell>
        </row>
        <row r="7965">
          <cell r="K7965">
            <v>0</v>
          </cell>
        </row>
        <row r="7966">
          <cell r="K7966">
            <v>504637.12</v>
          </cell>
        </row>
        <row r="7967">
          <cell r="K7967">
            <v>0</v>
          </cell>
        </row>
        <row r="7968">
          <cell r="K7968">
            <v>0</v>
          </cell>
        </row>
        <row r="7969">
          <cell r="K7969">
            <v>0</v>
          </cell>
        </row>
        <row r="7970">
          <cell r="K7970">
            <v>0</v>
          </cell>
        </row>
        <row r="7971">
          <cell r="K7971">
            <v>0</v>
          </cell>
        </row>
        <row r="7972">
          <cell r="K7972">
            <v>0</v>
          </cell>
        </row>
        <row r="7973">
          <cell r="K7973">
            <v>0</v>
          </cell>
        </row>
        <row r="7974">
          <cell r="K7974">
            <v>0</v>
          </cell>
        </row>
        <row r="7975">
          <cell r="K7975">
            <v>504637.12</v>
          </cell>
        </row>
        <row r="7976">
          <cell r="K7976">
            <v>0</v>
          </cell>
        </row>
        <row r="7977">
          <cell r="K7977">
            <v>0</v>
          </cell>
        </row>
        <row r="7978">
          <cell r="K7978">
            <v>504637.12</v>
          </cell>
        </row>
        <row r="7979">
          <cell r="K7979">
            <v>0</v>
          </cell>
        </row>
        <row r="7980">
          <cell r="K7980">
            <v>0</v>
          </cell>
        </row>
        <row r="7981">
          <cell r="K7981">
            <v>0</v>
          </cell>
        </row>
        <row r="7982">
          <cell r="K7982">
            <v>504637.12</v>
          </cell>
        </row>
        <row r="7983">
          <cell r="K7983">
            <v>100927.424</v>
          </cell>
        </row>
        <row r="7984">
          <cell r="K7984">
            <v>504637.12</v>
          </cell>
        </row>
        <row r="7985">
          <cell r="K7985">
            <v>100927.424</v>
          </cell>
        </row>
        <row r="7986">
          <cell r="K7986">
            <v>0</v>
          </cell>
        </row>
        <row r="7987">
          <cell r="K7987">
            <v>0</v>
          </cell>
        </row>
        <row r="7988">
          <cell r="K7988">
            <v>0</v>
          </cell>
        </row>
        <row r="7989">
          <cell r="K7989">
            <v>-16567984</v>
          </cell>
        </row>
        <row r="7990">
          <cell r="K7990">
            <v>1820875489.18347</v>
          </cell>
        </row>
        <row r="7991">
          <cell r="K7991">
            <v>0</v>
          </cell>
        </row>
        <row r="7992">
          <cell r="K7992">
            <v>0</v>
          </cell>
        </row>
        <row r="7993">
          <cell r="K7993">
            <v>1804307505.18347</v>
          </cell>
        </row>
        <row r="7994">
          <cell r="K7994">
            <v>0</v>
          </cell>
        </row>
        <row r="7995">
          <cell r="K7995">
            <v>0</v>
          </cell>
        </row>
        <row r="7996">
          <cell r="K7996">
            <v>0</v>
          </cell>
        </row>
        <row r="7997">
          <cell r="K7997">
            <v>0</v>
          </cell>
        </row>
        <row r="7998">
          <cell r="K7998">
            <v>1804307505.18347</v>
          </cell>
        </row>
        <row r="7999">
          <cell r="K7999">
            <v>0</v>
          </cell>
        </row>
        <row r="8000">
          <cell r="K8000">
            <v>-265.52159999999998</v>
          </cell>
        </row>
        <row r="8001">
          <cell r="K8001">
            <v>1804307239.66187</v>
          </cell>
        </row>
        <row r="8002">
          <cell r="K8002">
            <v>0</v>
          </cell>
        </row>
        <row r="8003">
          <cell r="K8003">
            <v>0</v>
          </cell>
        </row>
        <row r="8004">
          <cell r="K8004">
            <v>0</v>
          </cell>
        </row>
        <row r="8005">
          <cell r="K8005">
            <v>0</v>
          </cell>
        </row>
        <row r="8006">
          <cell r="K8006">
            <v>0</v>
          </cell>
        </row>
        <row r="8007">
          <cell r="K8007">
            <v>1804307239.66187</v>
          </cell>
        </row>
        <row r="8008">
          <cell r="K8008">
            <v>1804307239.66187</v>
          </cell>
        </row>
        <row r="8009">
          <cell r="K8009">
            <v>1006183859.9273601</v>
          </cell>
        </row>
        <row r="8010">
          <cell r="K8010">
            <v>1006733854.29184</v>
          </cell>
        </row>
        <row r="8011">
          <cell r="K8011">
            <v>0</v>
          </cell>
        </row>
        <row r="8012">
          <cell r="K8012">
            <v>602405071.093045</v>
          </cell>
        </row>
        <row r="8013">
          <cell r="K8013">
            <v>0</v>
          </cell>
        </row>
        <row r="8014">
          <cell r="K8014">
            <v>0</v>
          </cell>
        </row>
        <row r="8015">
          <cell r="K8015">
            <v>602405071.093045</v>
          </cell>
        </row>
        <row r="8016">
          <cell r="K8016">
            <v>0</v>
          </cell>
        </row>
        <row r="8017">
          <cell r="K8017">
            <v>0</v>
          </cell>
        </row>
        <row r="8018">
          <cell r="K8018">
            <v>0</v>
          </cell>
        </row>
        <row r="8019">
          <cell r="K8019">
            <v>0</v>
          </cell>
        </row>
        <row r="8020">
          <cell r="K8020">
            <v>0</v>
          </cell>
        </row>
        <row r="8021">
          <cell r="K8021">
            <v>602405071.093045</v>
          </cell>
        </row>
        <row r="8022">
          <cell r="K8022">
            <v>0</v>
          </cell>
        </row>
        <row r="8023">
          <cell r="K8023">
            <v>0</v>
          </cell>
        </row>
        <row r="8024">
          <cell r="K8024">
            <v>0</v>
          </cell>
        </row>
        <row r="8025">
          <cell r="K8025">
            <v>0</v>
          </cell>
        </row>
        <row r="8026">
          <cell r="K8026">
            <v>0</v>
          </cell>
        </row>
        <row r="8027">
          <cell r="K8027">
            <v>0</v>
          </cell>
        </row>
        <row r="8028">
          <cell r="K8028">
            <v>0</v>
          </cell>
        </row>
        <row r="8029">
          <cell r="K8029">
            <v>602405071.093045</v>
          </cell>
        </row>
        <row r="8030">
          <cell r="K8030">
            <v>0</v>
          </cell>
        </row>
        <row r="8031">
          <cell r="K8031">
            <v>602405071.093045</v>
          </cell>
        </row>
        <row r="8032">
          <cell r="K8032">
            <v>0</v>
          </cell>
        </row>
        <row r="8033">
          <cell r="K8033">
            <v>602405071.093045</v>
          </cell>
        </row>
        <row r="8034">
          <cell r="K8034">
            <v>120481014.21860901</v>
          </cell>
        </row>
        <row r="8035">
          <cell r="K8035">
            <v>120481014.21860901</v>
          </cell>
        </row>
        <row r="8036">
          <cell r="K8036">
            <v>0</v>
          </cell>
        </row>
        <row r="8037">
          <cell r="K8037">
            <v>1472209592.9956</v>
          </cell>
        </row>
        <row r="8038">
          <cell r="K8038">
            <v>0</v>
          </cell>
        </row>
        <row r="8039">
          <cell r="K8039">
            <v>-2742671.87</v>
          </cell>
        </row>
        <row r="8040">
          <cell r="K8040">
            <v>1469466921.1256001</v>
          </cell>
        </row>
        <row r="8041">
          <cell r="K8041">
            <v>0</v>
          </cell>
        </row>
        <row r="8042">
          <cell r="K8042">
            <v>0</v>
          </cell>
        </row>
        <row r="8043">
          <cell r="K8043">
            <v>0</v>
          </cell>
        </row>
        <row r="8044">
          <cell r="K8044">
            <v>0</v>
          </cell>
        </row>
        <row r="8045">
          <cell r="K8045">
            <v>0</v>
          </cell>
        </row>
        <row r="8046">
          <cell r="K8046">
            <v>0</v>
          </cell>
        </row>
        <row r="8047">
          <cell r="K8047">
            <v>0</v>
          </cell>
        </row>
        <row r="8048">
          <cell r="K8048">
            <v>0</v>
          </cell>
        </row>
        <row r="8049">
          <cell r="K8049">
            <v>1469466921.1256001</v>
          </cell>
        </row>
        <row r="8050">
          <cell r="K8050">
            <v>0</v>
          </cell>
        </row>
        <row r="8051">
          <cell r="K8051">
            <v>11370</v>
          </cell>
        </row>
        <row r="8052">
          <cell r="K8052">
            <v>1469466921.1256001</v>
          </cell>
        </row>
        <row r="8053">
          <cell r="K8053">
            <v>0</v>
          </cell>
        </row>
        <row r="8054">
          <cell r="K8054">
            <v>0</v>
          </cell>
        </row>
        <row r="8055">
          <cell r="K8055">
            <v>0</v>
          </cell>
        </row>
        <row r="8056">
          <cell r="K8056">
            <v>199752949.77000001</v>
          </cell>
        </row>
        <row r="8057">
          <cell r="K8057">
            <v>1369579076.2406001</v>
          </cell>
        </row>
        <row r="8058">
          <cell r="K8058">
            <v>0</v>
          </cell>
        </row>
        <row r="8059">
          <cell r="K8059">
            <v>315649328.49559999</v>
          </cell>
        </row>
        <row r="8060">
          <cell r="K8060">
            <v>0</v>
          </cell>
        </row>
        <row r="8061">
          <cell r="K8061">
            <v>0</v>
          </cell>
        </row>
        <row r="8062">
          <cell r="K8062">
            <v>0</v>
          </cell>
        </row>
        <row r="8063">
          <cell r="K8063">
            <v>0</v>
          </cell>
        </row>
        <row r="8064">
          <cell r="K8064">
            <v>602909708.21304405</v>
          </cell>
        </row>
        <row r="8065">
          <cell r="K8065">
            <v>0</v>
          </cell>
        </row>
        <row r="8066">
          <cell r="K8066">
            <v>602909708.21304405</v>
          </cell>
        </row>
        <row r="8067">
          <cell r="K8067">
            <v>0</v>
          </cell>
        </row>
        <row r="8068">
          <cell r="K8068">
            <v>0</v>
          </cell>
        </row>
        <row r="8069">
          <cell r="K8069">
            <v>0</v>
          </cell>
        </row>
        <row r="8070">
          <cell r="K8070">
            <v>0</v>
          </cell>
        </row>
        <row r="8071">
          <cell r="K8071">
            <v>0</v>
          </cell>
        </row>
        <row r="8072">
          <cell r="K8072">
            <v>0</v>
          </cell>
        </row>
        <row r="8073">
          <cell r="K8073">
            <v>602909708.21304405</v>
          </cell>
        </row>
        <row r="8074">
          <cell r="K8074">
            <v>0</v>
          </cell>
        </row>
        <row r="8075">
          <cell r="K8075">
            <v>602909708.21304405</v>
          </cell>
        </row>
        <row r="8076">
          <cell r="K8076">
            <v>0</v>
          </cell>
        </row>
        <row r="8077">
          <cell r="K8077">
            <v>0</v>
          </cell>
        </row>
        <row r="8078">
          <cell r="K8078">
            <v>0</v>
          </cell>
        </row>
        <row r="8079">
          <cell r="K8079">
            <v>0</v>
          </cell>
        </row>
        <row r="8080">
          <cell r="K8080">
            <v>0</v>
          </cell>
        </row>
        <row r="8081">
          <cell r="K8081">
            <v>0</v>
          </cell>
        </row>
        <row r="8082">
          <cell r="K8082">
            <v>602909708.21304405</v>
          </cell>
        </row>
        <row r="8083">
          <cell r="K8083">
            <v>602909708.21304405</v>
          </cell>
        </row>
        <row r="8084">
          <cell r="K8084">
            <v>120581941.642609</v>
          </cell>
        </row>
        <row r="8085">
          <cell r="K8085">
            <v>120581941.642609</v>
          </cell>
        </row>
        <row r="8086">
          <cell r="K8086">
            <v>0</v>
          </cell>
        </row>
        <row r="8087">
          <cell r="K8087">
            <v>30965703896.415798</v>
          </cell>
        </row>
        <row r="8088">
          <cell r="K8088">
            <v>0</v>
          </cell>
        </row>
        <row r="8089">
          <cell r="K8089">
            <v>0</v>
          </cell>
        </row>
        <row r="8090">
          <cell r="K8090">
            <v>30739748727.945801</v>
          </cell>
        </row>
        <row r="8091">
          <cell r="K8091">
            <v>-225955168.47</v>
          </cell>
        </row>
        <row r="8092">
          <cell r="K8092">
            <v>-1688862765.04706</v>
          </cell>
        </row>
        <row r="8093">
          <cell r="K8093">
            <v>0</v>
          </cell>
        </row>
        <row r="8094">
          <cell r="K8094">
            <v>0</v>
          </cell>
        </row>
        <row r="8095">
          <cell r="K8095">
            <v>0</v>
          </cell>
        </row>
        <row r="8096">
          <cell r="K8096">
            <v>275749595.13</v>
          </cell>
        </row>
        <row r="8097">
          <cell r="K8097">
            <v>20415827607.028801</v>
          </cell>
        </row>
        <row r="8098">
          <cell r="K8098">
            <v>-1688862765.04706</v>
          </cell>
        </row>
        <row r="8099">
          <cell r="K8099">
            <v>-244275461.019609</v>
          </cell>
        </row>
        <row r="8100">
          <cell r="K8100">
            <v>-1333727595.6333699</v>
          </cell>
        </row>
        <row r="8101">
          <cell r="K8101">
            <v>0</v>
          </cell>
        </row>
        <row r="8102">
          <cell r="K8102">
            <v>1184581858.81567</v>
          </cell>
        </row>
        <row r="8103">
          <cell r="K8103">
            <v>2181793785.0266199</v>
          </cell>
        </row>
        <row r="8104">
          <cell r="K8104">
            <v>27368241785.395401</v>
          </cell>
        </row>
        <row r="8105">
          <cell r="K8105">
            <v>2509861870.1313801</v>
          </cell>
        </row>
        <row r="8106">
          <cell r="K8106">
            <v>543375398.79373395</v>
          </cell>
        </row>
        <row r="8107">
          <cell r="K8107">
            <v>22983851578.550499</v>
          </cell>
        </row>
        <row r="8108">
          <cell r="K8108">
            <v>22534894825.580601</v>
          </cell>
        </row>
        <row r="8109">
          <cell r="K8109">
            <v>886252840.07323003</v>
          </cell>
        </row>
        <row r="8110">
          <cell r="K8110">
            <v>22983851578.550499</v>
          </cell>
        </row>
        <row r="8111">
          <cell r="K8111">
            <v>0</v>
          </cell>
        </row>
        <row r="8112">
          <cell r="K8112">
            <v>14352733.800000001</v>
          </cell>
        </row>
        <row r="8113">
          <cell r="K8113">
            <v>216425307</v>
          </cell>
        </row>
        <row r="8114">
          <cell r="K8114">
            <v>0</v>
          </cell>
        </row>
        <row r="8115">
          <cell r="K8115">
            <v>-21008.68</v>
          </cell>
        </row>
        <row r="8116">
          <cell r="K8116">
            <v>14331725.119999999</v>
          </cell>
        </row>
        <row r="8117">
          <cell r="K8117">
            <v>0</v>
          </cell>
        </row>
        <row r="8118">
          <cell r="K8118">
            <v>0</v>
          </cell>
        </row>
        <row r="8119">
          <cell r="K8119">
            <v>0</v>
          </cell>
        </row>
        <row r="8120">
          <cell r="K8120">
            <v>0</v>
          </cell>
        </row>
        <row r="8121">
          <cell r="K8121">
            <v>0</v>
          </cell>
        </row>
        <row r="8122">
          <cell r="K8122">
            <v>0</v>
          </cell>
        </row>
        <row r="8123">
          <cell r="K8123">
            <v>14331725.119999999</v>
          </cell>
        </row>
        <row r="8124">
          <cell r="K8124">
            <v>-1443692.88</v>
          </cell>
        </row>
        <row r="8125">
          <cell r="K8125">
            <v>0</v>
          </cell>
        </row>
        <row r="8126">
          <cell r="K8126">
            <v>12888032.24</v>
          </cell>
        </row>
        <row r="8127">
          <cell r="K8127">
            <v>-481230.96</v>
          </cell>
        </row>
        <row r="8128">
          <cell r="K8128">
            <v>7932.08</v>
          </cell>
        </row>
        <row r="8129">
          <cell r="K8129">
            <v>0</v>
          </cell>
        </row>
        <row r="8130">
          <cell r="K8130">
            <v>12864269.130000001</v>
          </cell>
        </row>
        <row r="8131">
          <cell r="K8131">
            <v>0</v>
          </cell>
        </row>
        <row r="8132">
          <cell r="K8132">
            <v>0</v>
          </cell>
        </row>
        <row r="8133">
          <cell r="K8133">
            <v>2588684.8560000001</v>
          </cell>
        </row>
        <row r="8134">
          <cell r="K8134">
            <v>3883027.284</v>
          </cell>
        </row>
        <row r="8135">
          <cell r="K8135">
            <v>3883027.284</v>
          </cell>
        </row>
        <row r="8136">
          <cell r="K8136">
            <v>0</v>
          </cell>
        </row>
        <row r="8137">
          <cell r="K8137">
            <v>0</v>
          </cell>
        </row>
        <row r="8138">
          <cell r="K8138">
            <v>-4245009.72</v>
          </cell>
        </row>
        <row r="8139">
          <cell r="K8139">
            <v>1029614354.66</v>
          </cell>
        </row>
        <row r="8140">
          <cell r="K8140">
            <v>0</v>
          </cell>
        </row>
        <row r="8141">
          <cell r="K8141">
            <v>0</v>
          </cell>
        </row>
        <row r="8142">
          <cell r="K8142">
            <v>1025369343.9400001</v>
          </cell>
        </row>
        <row r="8143">
          <cell r="K8143">
            <v>-3797577.4646095498</v>
          </cell>
        </row>
        <row r="8144">
          <cell r="K8144">
            <v>0</v>
          </cell>
        </row>
        <row r="8145">
          <cell r="K8145">
            <v>-3797577.4646095498</v>
          </cell>
        </row>
        <row r="8146">
          <cell r="K8146">
            <v>0</v>
          </cell>
        </row>
        <row r="8147">
          <cell r="K8147">
            <v>893298979.47538996</v>
          </cell>
        </row>
        <row r="8148">
          <cell r="K8148">
            <v>0</v>
          </cell>
        </row>
        <row r="8149">
          <cell r="K8149">
            <v>0</v>
          </cell>
        </row>
        <row r="8150">
          <cell r="K8150">
            <v>1020521766.47539</v>
          </cell>
        </row>
        <row r="8151">
          <cell r="K8151">
            <v>0</v>
          </cell>
        </row>
        <row r="8152">
          <cell r="K8152">
            <v>0</v>
          </cell>
        </row>
        <row r="8153">
          <cell r="K8153">
            <v>36274756.5</v>
          </cell>
        </row>
        <row r="8154">
          <cell r="K8154">
            <v>36628799.82</v>
          </cell>
        </row>
        <row r="8155">
          <cell r="K8155">
            <v>1997559</v>
          </cell>
        </row>
        <row r="8156">
          <cell r="K8156">
            <v>0</v>
          </cell>
        </row>
        <row r="8157">
          <cell r="K8157">
            <v>0</v>
          </cell>
        </row>
        <row r="8158">
          <cell r="K8158">
            <v>964157541.40539098</v>
          </cell>
        </row>
        <row r="8159">
          <cell r="K8159">
            <v>0</v>
          </cell>
        </row>
        <row r="8160">
          <cell r="K8160">
            <v>493647738.34403503</v>
          </cell>
        </row>
        <row r="8161">
          <cell r="K8161">
            <v>508630983.50416499</v>
          </cell>
        </row>
        <row r="8162">
          <cell r="K8162">
            <v>0</v>
          </cell>
        </row>
        <row r="8163">
          <cell r="K8163">
            <v>0</v>
          </cell>
        </row>
        <row r="8164">
          <cell r="K8164">
            <v>1214497848.3900001</v>
          </cell>
        </row>
        <row r="8165">
          <cell r="K8165">
            <v>-997202.09946999501</v>
          </cell>
        </row>
        <row r="8166">
          <cell r="K8166">
            <v>-778302030.88493502</v>
          </cell>
        </row>
        <row r="8167">
          <cell r="K8167">
            <v>436195817.50506502</v>
          </cell>
        </row>
        <row r="8168">
          <cell r="K8168">
            <v>0</v>
          </cell>
        </row>
        <row r="8169">
          <cell r="K8169">
            <v>0</v>
          </cell>
        </row>
        <row r="8170">
          <cell r="K8170">
            <v>0</v>
          </cell>
        </row>
        <row r="8171">
          <cell r="K8171">
            <v>-997202.09946999501</v>
          </cell>
        </row>
        <row r="8172">
          <cell r="K8172">
            <v>0</v>
          </cell>
        </row>
        <row r="8173">
          <cell r="K8173">
            <v>332864423.405595</v>
          </cell>
        </row>
        <row r="8174">
          <cell r="K8174">
            <v>0</v>
          </cell>
        </row>
        <row r="8175">
          <cell r="K8175">
            <v>-3384466.9565416998</v>
          </cell>
        </row>
        <row r="8176">
          <cell r="K8176">
            <v>-1041305.165</v>
          </cell>
        </row>
        <row r="8177">
          <cell r="K8177">
            <v>19326438.734430101</v>
          </cell>
        </row>
        <row r="8178">
          <cell r="K8178">
            <v>2425261.8925522701</v>
          </cell>
        </row>
        <row r="8179">
          <cell r="K8179">
            <v>419451333.449054</v>
          </cell>
        </row>
        <row r="8180">
          <cell r="K8180">
            <v>398173744.00058198</v>
          </cell>
        </row>
        <row r="8181">
          <cell r="K8181">
            <v>21880</v>
          </cell>
        </row>
        <row r="8182">
          <cell r="K8182">
            <v>269</v>
          </cell>
        </row>
        <row r="8183">
          <cell r="K8183">
            <v>2445588</v>
          </cell>
        </row>
        <row r="8184">
          <cell r="K8184">
            <v>398173744.00058198</v>
          </cell>
        </row>
        <row r="8185">
          <cell r="K8185">
            <v>316597928.00058198</v>
          </cell>
        </row>
        <row r="8186">
          <cell r="K8186">
            <v>516882981.25</v>
          </cell>
        </row>
        <row r="8187">
          <cell r="K8187">
            <v>0</v>
          </cell>
        </row>
        <row r="8188">
          <cell r="K8188">
            <v>0</v>
          </cell>
        </row>
        <row r="8189">
          <cell r="K8189">
            <v>0</v>
          </cell>
        </row>
        <row r="8190">
          <cell r="K8190">
            <v>515902678.92000002</v>
          </cell>
        </row>
        <row r="8191">
          <cell r="K8191">
            <v>-980302.33</v>
          </cell>
        </row>
        <row r="8192">
          <cell r="K8192">
            <v>0</v>
          </cell>
        </row>
        <row r="8193">
          <cell r="K8193">
            <v>0</v>
          </cell>
        </row>
        <row r="8194">
          <cell r="K8194">
            <v>-399784.66350068903</v>
          </cell>
        </row>
        <row r="8195">
          <cell r="K8195">
            <v>-399784.66350068903</v>
          </cell>
        </row>
        <row r="8196">
          <cell r="K8196">
            <v>0</v>
          </cell>
        </row>
        <row r="8197">
          <cell r="K8197">
            <v>0</v>
          </cell>
        </row>
        <row r="8198">
          <cell r="K8198">
            <v>0</v>
          </cell>
        </row>
        <row r="8199">
          <cell r="K8199">
            <v>-2680252.64</v>
          </cell>
        </row>
        <row r="8200">
          <cell r="K8200">
            <v>473272266.25649899</v>
          </cell>
        </row>
        <row r="8201">
          <cell r="K8201">
            <v>6724762.6200000001</v>
          </cell>
        </row>
        <row r="8202">
          <cell r="K8202">
            <v>-12400.25</v>
          </cell>
        </row>
        <row r="8203">
          <cell r="K8203">
            <v>510779440.61649901</v>
          </cell>
        </row>
        <row r="8204">
          <cell r="K8204">
            <v>809239</v>
          </cell>
        </row>
        <row r="8205">
          <cell r="K8205">
            <v>36000</v>
          </cell>
        </row>
        <row r="8206">
          <cell r="K8206">
            <v>65212678.596003003</v>
          </cell>
        </row>
        <row r="8207">
          <cell r="K8207">
            <v>0</v>
          </cell>
        </row>
        <row r="8208">
          <cell r="K8208">
            <v>174168591.49357301</v>
          </cell>
        </row>
        <row r="8209">
          <cell r="K8209">
            <v>470800947.69849801</v>
          </cell>
        </row>
        <row r="8210">
          <cell r="K8210">
            <v>0</v>
          </cell>
        </row>
        <row r="8211">
          <cell r="K8211">
            <v>163558012.277475</v>
          </cell>
        </row>
        <row r="8212">
          <cell r="K8212">
            <v>0</v>
          </cell>
        </row>
        <row r="8213">
          <cell r="K8213">
            <v>0</v>
          </cell>
        </row>
        <row r="8214">
          <cell r="K8214">
            <v>502466960.61868501</v>
          </cell>
        </row>
        <row r="8215">
          <cell r="K8215">
            <v>-68927592.681805894</v>
          </cell>
        </row>
        <row r="8216">
          <cell r="K8216">
            <v>433539367.93687898</v>
          </cell>
        </row>
        <row r="8217">
          <cell r="K8217">
            <v>-1258538.5606030601</v>
          </cell>
        </row>
        <row r="8218">
          <cell r="K8218">
            <v>0</v>
          </cell>
        </row>
        <row r="8219">
          <cell r="K8219">
            <v>0</v>
          </cell>
        </row>
        <row r="8220">
          <cell r="K8220">
            <v>-1258538.5606030601</v>
          </cell>
        </row>
        <row r="8221">
          <cell r="K8221">
            <v>0</v>
          </cell>
        </row>
        <row r="8222">
          <cell r="K8222">
            <v>0</v>
          </cell>
        </row>
        <row r="8223">
          <cell r="K8223">
            <v>0</v>
          </cell>
        </row>
        <row r="8224">
          <cell r="K8224">
            <v>279739910.37627602</v>
          </cell>
        </row>
        <row r="8225">
          <cell r="K8225">
            <v>-6424506.0969620803</v>
          </cell>
        </row>
        <row r="8226">
          <cell r="K8226">
            <v>411950958.27931398</v>
          </cell>
        </row>
        <row r="8227">
          <cell r="K8227">
            <v>-854785.91952397698</v>
          </cell>
        </row>
        <row r="8228">
          <cell r="K8228">
            <v>23016.12</v>
          </cell>
        </row>
        <row r="8229">
          <cell r="K8229">
            <v>883486</v>
          </cell>
        </row>
        <row r="8230">
          <cell r="K8230">
            <v>41437723.593824998</v>
          </cell>
        </row>
        <row r="8231">
          <cell r="K8231">
            <v>378336020.28425401</v>
          </cell>
        </row>
        <row r="8232">
          <cell r="K8232">
            <v>0</v>
          </cell>
        </row>
        <row r="8233">
          <cell r="K8233">
            <v>3937090.4775467501</v>
          </cell>
        </row>
        <row r="8234">
          <cell r="K8234">
            <v>0</v>
          </cell>
        </row>
        <row r="8235">
          <cell r="K8235">
            <v>567504030.92638099</v>
          </cell>
        </row>
        <row r="8236">
          <cell r="K8236">
            <v>392573491.92638099</v>
          </cell>
        </row>
        <row r="8237">
          <cell r="K8237">
            <v>0</v>
          </cell>
        </row>
        <row r="8238">
          <cell r="K8238">
            <v>11984431286.665899</v>
          </cell>
        </row>
        <row r="8239">
          <cell r="K8239">
            <v>0</v>
          </cell>
        </row>
        <row r="8240">
          <cell r="K8240">
            <v>-136357985.97999999</v>
          </cell>
        </row>
        <row r="8241">
          <cell r="K8241">
            <v>-60876252.587112598</v>
          </cell>
        </row>
        <row r="8242">
          <cell r="K8242">
            <v>11848073300.6859</v>
          </cell>
        </row>
        <row r="8243">
          <cell r="K8243">
            <v>0</v>
          </cell>
        </row>
        <row r="8244">
          <cell r="K8244">
            <v>0</v>
          </cell>
        </row>
        <row r="8245">
          <cell r="K8245">
            <v>0</v>
          </cell>
        </row>
        <row r="8246">
          <cell r="K8246">
            <v>0</v>
          </cell>
        </row>
        <row r="8247">
          <cell r="K8247">
            <v>11787197048.098801</v>
          </cell>
        </row>
        <row r="8248">
          <cell r="K8248">
            <v>-60876252.587112598</v>
          </cell>
        </row>
        <row r="8249">
          <cell r="K8249">
            <v>-424111323.75384903</v>
          </cell>
        </row>
        <row r="8250">
          <cell r="K8250">
            <v>0</v>
          </cell>
        </row>
        <row r="8251">
          <cell r="K8251">
            <v>-23395275.977285799</v>
          </cell>
        </row>
        <row r="8252">
          <cell r="K8252">
            <v>11363085725.344999</v>
          </cell>
        </row>
        <row r="8253">
          <cell r="K8253">
            <v>266713258.05601701</v>
          </cell>
        </row>
        <row r="8254">
          <cell r="K8254">
            <v>2141492420.52876</v>
          </cell>
        </row>
        <row r="8255">
          <cell r="K8255">
            <v>8924730697.2085609</v>
          </cell>
        </row>
        <row r="8256">
          <cell r="K8256">
            <v>166984002.52566901</v>
          </cell>
        </row>
        <row r="8257">
          <cell r="K8257">
            <v>54518181.416500002</v>
          </cell>
        </row>
        <row r="8258">
          <cell r="K8258">
            <v>4958424583.09587</v>
          </cell>
        </row>
        <row r="8259">
          <cell r="K8259">
            <v>5478771007.1544199</v>
          </cell>
        </row>
        <row r="8260">
          <cell r="K8260">
            <v>1286515.7890196</v>
          </cell>
        </row>
        <row r="8261">
          <cell r="K8261">
            <v>4245964181.4288001</v>
          </cell>
        </row>
        <row r="8262">
          <cell r="K8262">
            <v>0</v>
          </cell>
        </row>
        <row r="8263">
          <cell r="K8263">
            <v>0</v>
          </cell>
        </row>
        <row r="8264">
          <cell r="K8264">
            <v>-33190969.02</v>
          </cell>
        </row>
        <row r="8265">
          <cell r="K8265">
            <v>4212773212.4088001</v>
          </cell>
        </row>
        <row r="8266">
          <cell r="K8266">
            <v>0</v>
          </cell>
        </row>
        <row r="8267">
          <cell r="K8267">
            <v>0</v>
          </cell>
        </row>
        <row r="8268">
          <cell r="K8268">
            <v>-60525365.367909998</v>
          </cell>
        </row>
        <row r="8269">
          <cell r="K8269">
            <v>0</v>
          </cell>
        </row>
        <row r="8270">
          <cell r="K8270">
            <v>0</v>
          </cell>
        </row>
        <row r="8271">
          <cell r="K8271">
            <v>-60525365.367909998</v>
          </cell>
        </row>
        <row r="8272">
          <cell r="K8272">
            <v>0</v>
          </cell>
        </row>
        <row r="8273">
          <cell r="K8273">
            <v>0</v>
          </cell>
        </row>
        <row r="8274">
          <cell r="K8274">
            <v>-257791435.43484899</v>
          </cell>
        </row>
        <row r="8275">
          <cell r="K8275">
            <v>4152247847.0408902</v>
          </cell>
        </row>
        <row r="8276">
          <cell r="K8276">
            <v>666979838.30441403</v>
          </cell>
        </row>
        <row r="8277">
          <cell r="K8277">
            <v>-13392807.7062039</v>
          </cell>
        </row>
        <row r="8278">
          <cell r="K8278">
            <v>3894456411.60604</v>
          </cell>
        </row>
        <row r="8279">
          <cell r="K8279">
            <v>256372419.196017</v>
          </cell>
        </row>
        <row r="8280">
          <cell r="K8280">
            <v>40414107.087499999</v>
          </cell>
        </row>
        <row r="8281">
          <cell r="K8281">
            <v>92120278.284798399</v>
          </cell>
        </row>
        <row r="8282">
          <cell r="K8282">
            <v>2976318499.1024098</v>
          </cell>
        </row>
        <row r="8283">
          <cell r="K8283">
            <v>2232238874.0768099</v>
          </cell>
        </row>
        <row r="8284">
          <cell r="K8284">
            <v>830857.53671960405</v>
          </cell>
        </row>
        <row r="8285">
          <cell r="K8285">
            <v>0</v>
          </cell>
        </row>
        <row r="8286">
          <cell r="K8286">
            <v>0</v>
          </cell>
        </row>
        <row r="8287">
          <cell r="K8287">
            <v>1711892451.01826</v>
          </cell>
        </row>
        <row r="8288">
          <cell r="K8288">
            <v>0</v>
          </cell>
        </row>
        <row r="8289">
          <cell r="K8289">
            <v>-33190945.600000001</v>
          </cell>
        </row>
        <row r="8290">
          <cell r="K8290">
            <v>4183472914.1715002</v>
          </cell>
        </row>
        <row r="8291">
          <cell r="K8291">
            <v>0</v>
          </cell>
        </row>
        <row r="8292">
          <cell r="K8292">
            <v>4150281968.5714998</v>
          </cell>
        </row>
        <row r="8293">
          <cell r="K8293">
            <v>-60525365.367909998</v>
          </cell>
        </row>
        <row r="8294">
          <cell r="K8294">
            <v>-60525365.367909998</v>
          </cell>
        </row>
        <row r="8295">
          <cell r="K8295">
            <v>0</v>
          </cell>
        </row>
        <row r="8296">
          <cell r="K8296">
            <v>0</v>
          </cell>
        </row>
        <row r="8297">
          <cell r="K8297">
            <v>0</v>
          </cell>
        </row>
        <row r="8298">
          <cell r="K8298">
            <v>4089756603.2035899</v>
          </cell>
        </row>
        <row r="8299">
          <cell r="K8299">
            <v>0</v>
          </cell>
        </row>
        <row r="8300">
          <cell r="K8300">
            <v>-257791435.43484899</v>
          </cell>
        </row>
        <row r="8301">
          <cell r="K8301">
            <v>3831965167.7687402</v>
          </cell>
        </row>
        <row r="8302">
          <cell r="K8302">
            <v>-13392807.7062039</v>
          </cell>
        </row>
        <row r="8303">
          <cell r="K8303">
            <v>91845524.184798405</v>
          </cell>
        </row>
        <row r="8304">
          <cell r="K8304">
            <v>256364612.286017</v>
          </cell>
        </row>
        <row r="8305">
          <cell r="K8305">
            <v>667069023.24441397</v>
          </cell>
        </row>
        <row r="8306">
          <cell r="K8306">
            <v>40414107.087499999</v>
          </cell>
        </row>
        <row r="8307">
          <cell r="K8307">
            <v>2913881692.90311</v>
          </cell>
        </row>
        <row r="8308">
          <cell r="K8308">
            <v>830857.53671960405</v>
          </cell>
        </row>
        <row r="8309">
          <cell r="K8309">
            <v>2185411269.42733</v>
          </cell>
        </row>
        <row r="8310">
          <cell r="K8310">
            <v>1665064846.3687899</v>
          </cell>
        </row>
        <row r="8311">
          <cell r="K8311">
            <v>0</v>
          </cell>
        </row>
        <row r="8312">
          <cell r="K8312">
            <v>0</v>
          </cell>
        </row>
        <row r="8313">
          <cell r="K8313">
            <v>0</v>
          </cell>
        </row>
        <row r="8314">
          <cell r="K8314">
            <v>678147425.63</v>
          </cell>
        </row>
        <row r="8315">
          <cell r="K8315">
            <v>669766776.90999997</v>
          </cell>
        </row>
        <row r="8316">
          <cell r="K8316">
            <v>-12614380.1710533</v>
          </cell>
        </row>
        <row r="8317">
          <cell r="K8317">
            <v>-8380648.7199999997</v>
          </cell>
        </row>
        <row r="8318">
          <cell r="K8318">
            <v>0</v>
          </cell>
        </row>
        <row r="8319">
          <cell r="K8319">
            <v>0</v>
          </cell>
        </row>
        <row r="8320">
          <cell r="K8320">
            <v>0</v>
          </cell>
        </row>
        <row r="8321">
          <cell r="K8321">
            <v>-12614380.1710533</v>
          </cell>
        </row>
        <row r="8322">
          <cell r="K8322">
            <v>657152396.73894703</v>
          </cell>
        </row>
        <row r="8323">
          <cell r="K8323">
            <v>0</v>
          </cell>
        </row>
        <row r="8324">
          <cell r="K8324">
            <v>-13249244.720000001</v>
          </cell>
        </row>
        <row r="8325">
          <cell r="K8325">
            <v>0</v>
          </cell>
        </row>
        <row r="8326">
          <cell r="K8326">
            <v>-2040971.16956869</v>
          </cell>
        </row>
        <row r="8327">
          <cell r="K8327">
            <v>568852.98642441095</v>
          </cell>
        </row>
        <row r="8328">
          <cell r="K8328">
            <v>643903152.01894701</v>
          </cell>
        </row>
        <row r="8329">
          <cell r="K8329">
            <v>90974767.013841495</v>
          </cell>
        </row>
        <row r="8330">
          <cell r="K8330">
            <v>548497159.17411494</v>
          </cell>
        </row>
        <row r="8331">
          <cell r="K8331">
            <v>7952286.8837014996</v>
          </cell>
        </row>
        <row r="8332">
          <cell r="K8332">
            <v>3593.45</v>
          </cell>
        </row>
        <row r="8333">
          <cell r="K8333">
            <v>411372869.38058603</v>
          </cell>
        </row>
        <row r="8334">
          <cell r="K8334">
            <v>0</v>
          </cell>
        </row>
        <row r="8335">
          <cell r="K8335">
            <v>332269193.62101299</v>
          </cell>
        </row>
        <row r="8336">
          <cell r="K8336">
            <v>0</v>
          </cell>
        </row>
        <row r="8337">
          <cell r="K8337">
            <v>0</v>
          </cell>
        </row>
        <row r="8338">
          <cell r="K8338">
            <v>9211884453.7269192</v>
          </cell>
        </row>
        <row r="8339">
          <cell r="K8339">
            <v>0</v>
          </cell>
        </row>
        <row r="8340">
          <cell r="K8340">
            <v>-131803668.11</v>
          </cell>
        </row>
        <row r="8341">
          <cell r="K8341">
            <v>9080080785.6169205</v>
          </cell>
        </row>
        <row r="8342">
          <cell r="K8342">
            <v>-36529811.122999802</v>
          </cell>
        </row>
        <row r="8343">
          <cell r="K8343">
            <v>0</v>
          </cell>
        </row>
        <row r="8344">
          <cell r="K8344">
            <v>0</v>
          </cell>
        </row>
        <row r="8345">
          <cell r="K8345">
            <v>-36529811.122999802</v>
          </cell>
        </row>
        <row r="8346">
          <cell r="K8346">
            <v>0</v>
          </cell>
        </row>
        <row r="8347">
          <cell r="K8347">
            <v>0</v>
          </cell>
        </row>
        <row r="8348">
          <cell r="K8348">
            <v>9043550975.4939194</v>
          </cell>
        </row>
        <row r="8349">
          <cell r="K8349">
            <v>0</v>
          </cell>
        </row>
        <row r="8350">
          <cell r="K8350">
            <v>-311459628.464912</v>
          </cell>
        </row>
        <row r="8351">
          <cell r="K8351">
            <v>0</v>
          </cell>
        </row>
        <row r="8352">
          <cell r="K8352">
            <v>-16312486.999352099</v>
          </cell>
        </row>
        <row r="8353">
          <cell r="K8353">
            <v>8732091347.0290108</v>
          </cell>
        </row>
        <row r="8354">
          <cell r="K8354">
            <v>0</v>
          </cell>
        </row>
        <row r="8355">
          <cell r="K8355">
            <v>0</v>
          </cell>
        </row>
        <row r="8356">
          <cell r="K8356">
            <v>0</v>
          </cell>
        </row>
        <row r="8357">
          <cell r="K8357">
            <v>5334291494.77425</v>
          </cell>
        </row>
        <row r="8358">
          <cell r="K8358">
            <v>0</v>
          </cell>
        </row>
        <row r="8359">
          <cell r="K8359">
            <v>8732091347.0290108</v>
          </cell>
        </row>
        <row r="8360">
          <cell r="K8360">
            <v>0</v>
          </cell>
        </row>
        <row r="8361">
          <cell r="K8361">
            <v>0</v>
          </cell>
        </row>
        <row r="8362">
          <cell r="K8362">
            <v>4838667109.7624197</v>
          </cell>
        </row>
        <row r="8363">
          <cell r="K8363">
            <v>-4536439.87</v>
          </cell>
        </row>
        <row r="8364">
          <cell r="K8364">
            <v>2771242439.1500001</v>
          </cell>
        </row>
        <row r="8365">
          <cell r="K8365">
            <v>0</v>
          </cell>
        </row>
        <row r="8366">
          <cell r="K8366">
            <v>-24346441.464112699</v>
          </cell>
        </row>
        <row r="8367">
          <cell r="K8367">
            <v>2766705999.2800002</v>
          </cell>
        </row>
        <row r="8368">
          <cell r="K8368">
            <v>0</v>
          </cell>
        </row>
        <row r="8369">
          <cell r="K8369">
            <v>0</v>
          </cell>
        </row>
        <row r="8370">
          <cell r="K8370">
            <v>0</v>
          </cell>
        </row>
        <row r="8371">
          <cell r="K8371">
            <v>-24346441.464112699</v>
          </cell>
        </row>
        <row r="8372">
          <cell r="K8372">
            <v>0</v>
          </cell>
        </row>
        <row r="8373">
          <cell r="K8373">
            <v>2742359557.8158898</v>
          </cell>
        </row>
        <row r="8374">
          <cell r="K8374">
            <v>0</v>
          </cell>
        </row>
        <row r="8375">
          <cell r="K8375">
            <v>2629707862.5269499</v>
          </cell>
        </row>
        <row r="8376">
          <cell r="K8376">
            <v>-112651695.288937</v>
          </cell>
        </row>
        <row r="8377">
          <cell r="K8377">
            <v>-7082788.9779337104</v>
          </cell>
        </row>
        <row r="8378">
          <cell r="K8378">
            <v>2141492420.52876</v>
          </cell>
        </row>
        <row r="8379">
          <cell r="K8379">
            <v>266713258.05601701</v>
          </cell>
        </row>
        <row r="8380">
          <cell r="K8380">
            <v>166984002.52566901</v>
          </cell>
        </row>
        <row r="8381">
          <cell r="K8381">
            <v>191352834.39053801</v>
          </cell>
        </row>
        <row r="8382">
          <cell r="K8382">
            <v>0</v>
          </cell>
        </row>
        <row r="8383">
          <cell r="K8383">
            <v>54518181.416500002</v>
          </cell>
        </row>
        <row r="8384">
          <cell r="K8384">
            <v>0</v>
          </cell>
        </row>
        <row r="8385">
          <cell r="K8385">
            <v>118940956.96433499</v>
          </cell>
        </row>
        <row r="8386">
          <cell r="K8386">
            <v>143514626.038403</v>
          </cell>
        </row>
        <row r="8387">
          <cell r="K8387">
            <v>1304392.7890196</v>
          </cell>
        </row>
        <row r="8388">
          <cell r="K8388">
            <v>0</v>
          </cell>
        </row>
        <row r="8389">
          <cell r="K8389">
            <v>0</v>
          </cell>
        </row>
        <row r="8390">
          <cell r="K8390">
            <v>1286515.7890196</v>
          </cell>
        </row>
        <row r="8391">
          <cell r="K8391">
            <v>-17877</v>
          </cell>
        </row>
        <row r="8392">
          <cell r="K8392">
            <v>0</v>
          </cell>
        </row>
        <row r="8393">
          <cell r="K8393">
            <v>0</v>
          </cell>
        </row>
        <row r="8394">
          <cell r="K8394">
            <v>0</v>
          </cell>
        </row>
        <row r="8395">
          <cell r="K8395">
            <v>0</v>
          </cell>
        </row>
        <row r="8396">
          <cell r="K8396">
            <v>1286515.7890196</v>
          </cell>
        </row>
        <row r="8397">
          <cell r="K8397">
            <v>0</v>
          </cell>
        </row>
        <row r="8398">
          <cell r="K8398">
            <v>0</v>
          </cell>
        </row>
        <row r="8399">
          <cell r="K8399">
            <v>0</v>
          </cell>
        </row>
        <row r="8400">
          <cell r="K8400">
            <v>0</v>
          </cell>
        </row>
        <row r="8401">
          <cell r="K8401">
            <v>0</v>
          </cell>
        </row>
        <row r="8402">
          <cell r="K8402">
            <v>1286515.7890196</v>
          </cell>
        </row>
        <row r="8403">
          <cell r="K8403">
            <v>0</v>
          </cell>
        </row>
        <row r="8404">
          <cell r="K8404">
            <v>0</v>
          </cell>
        </row>
        <row r="8405">
          <cell r="K8405">
            <v>0</v>
          </cell>
        </row>
        <row r="8406">
          <cell r="K8406">
            <v>1286515.7890196</v>
          </cell>
        </row>
        <row r="8407">
          <cell r="K8407">
            <v>0</v>
          </cell>
        </row>
        <row r="8408">
          <cell r="K8408">
            <v>964886.34176470304</v>
          </cell>
        </row>
        <row r="8409">
          <cell r="K8409">
            <v>1286515.7890196</v>
          </cell>
        </row>
        <row r="8410">
          <cell r="K8410">
            <v>816516.36912000005</v>
          </cell>
        </row>
        <row r="8411">
          <cell r="K8411">
            <v>1619702687.3599999</v>
          </cell>
        </row>
        <row r="8412">
          <cell r="K8412">
            <v>0</v>
          </cell>
        </row>
        <row r="8413">
          <cell r="K8413">
            <v>0</v>
          </cell>
        </row>
        <row r="8414">
          <cell r="K8414">
            <v>0</v>
          </cell>
        </row>
        <row r="8415">
          <cell r="K8415">
            <v>0</v>
          </cell>
        </row>
        <row r="8416">
          <cell r="K8416">
            <v>1619702687.3599999</v>
          </cell>
        </row>
        <row r="8417">
          <cell r="K8417">
            <v>0</v>
          </cell>
        </row>
        <row r="8418">
          <cell r="K8418">
            <v>0</v>
          </cell>
        </row>
        <row r="8419">
          <cell r="K8419">
            <v>0</v>
          </cell>
        </row>
        <row r="8420">
          <cell r="K8420">
            <v>0</v>
          </cell>
        </row>
        <row r="8421">
          <cell r="K8421">
            <v>0</v>
          </cell>
        </row>
        <row r="8422">
          <cell r="K8422">
            <v>0</v>
          </cell>
        </row>
        <row r="8423">
          <cell r="K8423">
            <v>0</v>
          </cell>
        </row>
        <row r="8424">
          <cell r="K8424">
            <v>0</v>
          </cell>
        </row>
        <row r="8425">
          <cell r="K8425">
            <v>1619702687.3599999</v>
          </cell>
        </row>
        <row r="8426">
          <cell r="K8426">
            <v>0</v>
          </cell>
        </row>
        <row r="8427">
          <cell r="K8427">
            <v>0</v>
          </cell>
        </row>
        <row r="8428">
          <cell r="K8428">
            <v>1619702687.3599999</v>
          </cell>
        </row>
        <row r="8429">
          <cell r="K8429">
            <v>0.03</v>
          </cell>
        </row>
        <row r="8430">
          <cell r="K8430">
            <v>0</v>
          </cell>
        </row>
        <row r="8431">
          <cell r="K8431">
            <v>0</v>
          </cell>
        </row>
        <row r="8432">
          <cell r="K8432">
            <v>1619702687.336</v>
          </cell>
        </row>
        <row r="8433">
          <cell r="K8433">
            <v>0</v>
          </cell>
        </row>
        <row r="8434">
          <cell r="K8434">
            <v>0</v>
          </cell>
        </row>
        <row r="8435">
          <cell r="K8435">
            <v>0</v>
          </cell>
        </row>
        <row r="8436">
          <cell r="K8436">
            <v>0</v>
          </cell>
        </row>
        <row r="8437">
          <cell r="K8437">
            <v>0</v>
          </cell>
        </row>
        <row r="8438">
          <cell r="K8438">
            <v>10364728599.305901</v>
          </cell>
        </row>
        <row r="8439">
          <cell r="K8439">
            <v>-136357985.97999999</v>
          </cell>
        </row>
        <row r="8440">
          <cell r="K8440">
            <v>0</v>
          </cell>
        </row>
        <row r="8441">
          <cell r="K8441">
            <v>0</v>
          </cell>
        </row>
        <row r="8442">
          <cell r="K8442">
            <v>-23659558.587112602</v>
          </cell>
        </row>
        <row r="8443">
          <cell r="K8443">
            <v>10228370613.325899</v>
          </cell>
        </row>
        <row r="8444">
          <cell r="K8444">
            <v>0</v>
          </cell>
        </row>
        <row r="8445">
          <cell r="K8445">
            <v>-23659558.587112602</v>
          </cell>
        </row>
        <row r="8446">
          <cell r="K8446">
            <v>0</v>
          </cell>
        </row>
        <row r="8447">
          <cell r="K8447">
            <v>0</v>
          </cell>
        </row>
        <row r="8448">
          <cell r="K8448">
            <v>5714918437.7388296</v>
          </cell>
        </row>
        <row r="8449">
          <cell r="K8449">
            <v>0</v>
          </cell>
        </row>
        <row r="8450">
          <cell r="K8450">
            <v>9743383037.9849796</v>
          </cell>
        </row>
        <row r="8451">
          <cell r="K8451">
            <v>-14622694.977285801</v>
          </cell>
        </row>
        <row r="8452">
          <cell r="K8452">
            <v>-128785813.753849</v>
          </cell>
        </row>
        <row r="8453">
          <cell r="K8453">
            <v>2141492420.52876</v>
          </cell>
        </row>
        <row r="8454">
          <cell r="K8454">
            <v>266713258.02601701</v>
          </cell>
        </row>
        <row r="8455">
          <cell r="K8455">
            <v>166984002.52566901</v>
          </cell>
        </row>
        <row r="8456">
          <cell r="K8456">
            <v>54518181.416500002</v>
          </cell>
        </row>
        <row r="8457">
          <cell r="K8457">
            <v>1286515.7890196</v>
          </cell>
        </row>
        <row r="8458">
          <cell r="K8458">
            <v>7305028009.8725595</v>
          </cell>
        </row>
        <row r="8459">
          <cell r="K8459">
            <v>5478771007.1544199</v>
          </cell>
        </row>
        <row r="8460">
          <cell r="K8460">
            <v>4958424583.09587</v>
          </cell>
        </row>
        <row r="8461">
          <cell r="K8461">
            <v>0</v>
          </cell>
        </row>
        <row r="8462">
          <cell r="K8462">
            <v>0</v>
          </cell>
        </row>
        <row r="8463">
          <cell r="K8463">
            <v>0</v>
          </cell>
        </row>
        <row r="8464">
          <cell r="K8464">
            <v>198794995.40000001</v>
          </cell>
        </row>
        <row r="8465">
          <cell r="K8465">
            <v>197444171.13999999</v>
          </cell>
        </row>
        <row r="8466">
          <cell r="K8466">
            <v>-1350824.26</v>
          </cell>
        </row>
        <row r="8467">
          <cell r="K8467">
            <v>-234177.28951921899</v>
          </cell>
        </row>
        <row r="8468">
          <cell r="K8468">
            <v>0</v>
          </cell>
        </row>
        <row r="8469">
          <cell r="K8469">
            <v>0</v>
          </cell>
        </row>
        <row r="8470">
          <cell r="K8470">
            <v>0</v>
          </cell>
        </row>
        <row r="8471">
          <cell r="K8471">
            <v>116443083.850481</v>
          </cell>
        </row>
        <row r="8472">
          <cell r="K8472">
            <v>-234177.28951921899</v>
          </cell>
        </row>
        <row r="8473">
          <cell r="K8473">
            <v>0</v>
          </cell>
        </row>
        <row r="8474">
          <cell r="K8474">
            <v>0</v>
          </cell>
        </row>
        <row r="8475">
          <cell r="K8475">
            <v>-348984.86</v>
          </cell>
        </row>
        <row r="8476">
          <cell r="K8476">
            <v>-88545.5</v>
          </cell>
        </row>
        <row r="8477">
          <cell r="K8477">
            <v>196352556.99048099</v>
          </cell>
        </row>
        <row r="8478">
          <cell r="K8478">
            <v>550524.69999999995</v>
          </cell>
        </row>
        <row r="8479">
          <cell r="K8479">
            <v>9691323.3200000003</v>
          </cell>
        </row>
        <row r="8480">
          <cell r="K8480">
            <v>183229811.41048101</v>
          </cell>
        </row>
        <row r="8481">
          <cell r="K8481">
            <v>298410</v>
          </cell>
        </row>
        <row r="8482">
          <cell r="K8482">
            <v>5982005</v>
          </cell>
        </row>
        <row r="8483">
          <cell r="K8483">
            <v>0</v>
          </cell>
        </row>
        <row r="8484">
          <cell r="K8484">
            <v>82046609.274352401</v>
          </cell>
        </row>
        <row r="8485">
          <cell r="K8485">
            <v>97190126.109102204</v>
          </cell>
        </row>
        <row r="8486">
          <cell r="K8486">
            <v>0</v>
          </cell>
        </row>
        <row r="8487">
          <cell r="K8487">
            <v>0</v>
          </cell>
        </row>
        <row r="8488">
          <cell r="K8488">
            <v>1068325163.0385</v>
          </cell>
        </row>
        <row r="8489">
          <cell r="K8489">
            <v>631053884.93319905</v>
          </cell>
        </row>
        <row r="8490">
          <cell r="K8490">
            <v>-437271278.105304</v>
          </cell>
        </row>
        <row r="8491">
          <cell r="K8491">
            <v>0</v>
          </cell>
        </row>
        <row r="8492">
          <cell r="K8492">
            <v>-303456.40891868999</v>
          </cell>
        </row>
        <row r="8493">
          <cell r="K8493">
            <v>0</v>
          </cell>
        </row>
        <row r="8494">
          <cell r="K8494">
            <v>0</v>
          </cell>
        </row>
        <row r="8495">
          <cell r="K8495">
            <v>0</v>
          </cell>
        </row>
        <row r="8496">
          <cell r="K8496">
            <v>0</v>
          </cell>
        </row>
        <row r="8497">
          <cell r="K8497">
            <v>-303456.40891868999</v>
          </cell>
        </row>
        <row r="8498">
          <cell r="K8498">
            <v>0</v>
          </cell>
        </row>
        <row r="8499">
          <cell r="K8499">
            <v>-375384.83304382302</v>
          </cell>
        </row>
        <row r="8500">
          <cell r="K8500">
            <v>96890640.524280295</v>
          </cell>
        </row>
        <row r="8501">
          <cell r="K8501">
            <v>3715306.4162684199</v>
          </cell>
        </row>
        <row r="8502">
          <cell r="K8502">
            <v>622836814.69123697</v>
          </cell>
        </row>
        <row r="8503">
          <cell r="K8503">
            <v>-18294.7</v>
          </cell>
        </row>
        <row r="8504">
          <cell r="K8504">
            <v>1671714.01616702</v>
          </cell>
        </row>
        <row r="8505">
          <cell r="K8505">
            <v>116856</v>
          </cell>
        </row>
        <row r="8506">
          <cell r="K8506">
            <v>372513.48071709502</v>
          </cell>
        </row>
        <row r="8507">
          <cell r="K8507">
            <v>0</v>
          </cell>
        </row>
        <row r="8508">
          <cell r="K8508">
            <v>617597881.52167594</v>
          </cell>
        </row>
        <row r="8509">
          <cell r="K8509">
            <v>617597881.52167594</v>
          </cell>
        </row>
        <row r="8510">
          <cell r="K8510">
            <v>0</v>
          </cell>
        </row>
        <row r="8511">
          <cell r="K8511">
            <v>95964044.5216759</v>
          </cell>
        </row>
        <row r="8512">
          <cell r="K8512">
            <v>0</v>
          </cell>
        </row>
        <row r="8513">
          <cell r="K8513">
            <v>0</v>
          </cell>
        </row>
        <row r="8514">
          <cell r="K8514">
            <v>11615163859.040001</v>
          </cell>
        </row>
        <row r="8515">
          <cell r="K8515">
            <v>-31346460.100139901</v>
          </cell>
        </row>
        <row r="8516">
          <cell r="K8516">
            <v>0</v>
          </cell>
        </row>
        <row r="8517">
          <cell r="K8517">
            <v>11583817398.939899</v>
          </cell>
        </row>
        <row r="8518">
          <cell r="K8518">
            <v>-1231765.68624346</v>
          </cell>
        </row>
        <row r="8519">
          <cell r="K8519">
            <v>-1231765.68624346</v>
          </cell>
        </row>
        <row r="8520">
          <cell r="K8520">
            <v>0</v>
          </cell>
        </row>
        <row r="8521">
          <cell r="K8521">
            <v>0</v>
          </cell>
        </row>
        <row r="8522">
          <cell r="K8522">
            <v>1065207753.25362</v>
          </cell>
        </row>
        <row r="8523">
          <cell r="K8523">
            <v>0</v>
          </cell>
        </row>
        <row r="8524">
          <cell r="K8524">
            <v>0</v>
          </cell>
        </row>
        <row r="8525">
          <cell r="K8525">
            <v>11572534863.3631</v>
          </cell>
        </row>
        <row r="8526">
          <cell r="K8526">
            <v>-91210.780090406697</v>
          </cell>
        </row>
        <row r="8527">
          <cell r="K8527">
            <v>-1040399.8905123</v>
          </cell>
        </row>
        <row r="8528">
          <cell r="K8528">
            <v>414594342.48000002</v>
          </cell>
        </row>
        <row r="8529">
          <cell r="K8529">
            <v>1151350.51</v>
          </cell>
        </row>
        <row r="8530">
          <cell r="K8530">
            <v>97011584.799999997</v>
          </cell>
        </row>
        <row r="8531">
          <cell r="K8531">
            <v>339124.66</v>
          </cell>
        </row>
        <row r="8532">
          <cell r="K8532">
            <v>0</v>
          </cell>
        </row>
        <row r="8533">
          <cell r="K8533">
            <v>11108513651.875099</v>
          </cell>
        </row>
        <row r="8534">
          <cell r="K8534">
            <v>3934727124.2100801</v>
          </cell>
        </row>
        <row r="8535">
          <cell r="K8535">
            <v>3962487282.5451598</v>
          </cell>
        </row>
        <row r="8536">
          <cell r="K8536">
            <v>0</v>
          </cell>
        </row>
        <row r="8537">
          <cell r="K8537">
            <v>0</v>
          </cell>
        </row>
        <row r="8538">
          <cell r="K8538">
            <v>228340340.61065099</v>
          </cell>
        </row>
        <row r="8539">
          <cell r="K8539">
            <v>0</v>
          </cell>
        </row>
        <row r="8540">
          <cell r="K8540">
            <v>130218967.83764701</v>
          </cell>
        </row>
        <row r="8541">
          <cell r="K8541">
            <v>-98121372.773004904</v>
          </cell>
        </row>
        <row r="8542">
          <cell r="K8542">
            <v>-1111055.7963487001</v>
          </cell>
        </row>
        <row r="8543">
          <cell r="K8543">
            <v>0</v>
          </cell>
        </row>
        <row r="8544">
          <cell r="K8544">
            <v>0</v>
          </cell>
        </row>
        <row r="8545">
          <cell r="K8545">
            <v>0</v>
          </cell>
        </row>
        <row r="8546">
          <cell r="K8546">
            <v>0</v>
          </cell>
        </row>
        <row r="8547">
          <cell r="K8547">
            <v>-1111055.7963487001</v>
          </cell>
        </row>
        <row r="8548">
          <cell r="K8548">
            <v>3258861.0412978302</v>
          </cell>
        </row>
        <row r="8549">
          <cell r="K8549">
            <v>-781091.20108008198</v>
          </cell>
        </row>
        <row r="8550">
          <cell r="K8550">
            <v>0</v>
          </cell>
        </row>
        <row r="8551">
          <cell r="K8551">
            <v>-123783.337690364</v>
          </cell>
        </row>
        <row r="8552">
          <cell r="K8552">
            <v>125635644.84021799</v>
          </cell>
        </row>
        <row r="8553">
          <cell r="K8553">
            <v>167037.92791963401</v>
          </cell>
        </row>
        <row r="8554">
          <cell r="K8554">
            <v>61905821.424211197</v>
          </cell>
        </row>
        <row r="8555">
          <cell r="K8555">
            <v>787991</v>
          </cell>
        </row>
        <row r="8556">
          <cell r="K8556">
            <v>75549955.172929198</v>
          </cell>
        </row>
        <row r="8557">
          <cell r="K8557">
            <v>680115.07101871201</v>
          </cell>
        </row>
        <row r="8558">
          <cell r="K8558">
            <v>1133311.75939374</v>
          </cell>
        </row>
        <row r="8559">
          <cell r="K8559">
            <v>113324931.759394</v>
          </cell>
        </row>
        <row r="8560">
          <cell r="K8560">
            <v>0</v>
          </cell>
        </row>
        <row r="8561">
          <cell r="K8561">
            <v>0</v>
          </cell>
        </row>
        <row r="8562">
          <cell r="K8562">
            <v>0</v>
          </cell>
        </row>
        <row r="8563">
          <cell r="K8563">
            <v>13360819022.35</v>
          </cell>
        </row>
        <row r="8564">
          <cell r="K8564">
            <v>0</v>
          </cell>
        </row>
        <row r="8565">
          <cell r="K8565">
            <v>13322896427.939899</v>
          </cell>
        </row>
        <row r="8566">
          <cell r="K8566">
            <v>-37922596.410139903</v>
          </cell>
        </row>
        <row r="8567">
          <cell r="K8567">
            <v>-7686748.1038729204</v>
          </cell>
        </row>
        <row r="8568">
          <cell r="K8568">
            <v>0</v>
          </cell>
        </row>
        <row r="8569">
          <cell r="K8569">
            <v>0</v>
          </cell>
        </row>
        <row r="8570">
          <cell r="K8570">
            <v>-7686748.1038729204</v>
          </cell>
        </row>
        <row r="8571">
          <cell r="K8571">
            <v>0</v>
          </cell>
        </row>
        <row r="8572">
          <cell r="K8572">
            <v>0</v>
          </cell>
        </row>
        <row r="8573">
          <cell r="K8573">
            <v>-14658222.390512301</v>
          </cell>
        </row>
        <row r="8574">
          <cell r="K8574">
            <v>13315209672.836</v>
          </cell>
        </row>
        <row r="8575">
          <cell r="K8575">
            <v>0</v>
          </cell>
        </row>
        <row r="8576">
          <cell r="K8576">
            <v>13300551455.445499</v>
          </cell>
        </row>
        <row r="8577">
          <cell r="K8577">
            <v>467639228.24000001</v>
          </cell>
        </row>
        <row r="8578">
          <cell r="K8578">
            <v>-725307.530090407</v>
          </cell>
        </row>
        <row r="8579">
          <cell r="K8579">
            <v>673534.66</v>
          </cell>
        </row>
        <row r="8580">
          <cell r="K8580">
            <v>4508672.21</v>
          </cell>
        </row>
        <row r="8581">
          <cell r="K8581">
            <v>204481024.89600301</v>
          </cell>
        </row>
        <row r="8582">
          <cell r="K8582">
            <v>4742549548.6520004</v>
          </cell>
        </row>
        <row r="8583">
          <cell r="K8583">
            <v>0</v>
          </cell>
        </row>
        <row r="8584">
          <cell r="K8584">
            <v>12727064776.3895</v>
          </cell>
        </row>
        <row r="8585">
          <cell r="K8585">
            <v>4674052048.1059399</v>
          </cell>
        </row>
        <row r="8586">
          <cell r="K8586">
            <v>72565</v>
          </cell>
        </row>
        <row r="8587">
          <cell r="K8587">
            <v>0</v>
          </cell>
        </row>
        <row r="8588">
          <cell r="K8588">
            <v>854450607.14999998</v>
          </cell>
        </row>
        <row r="8589">
          <cell r="K8589">
            <v>0</v>
          </cell>
        </row>
        <row r="8590">
          <cell r="K8590">
            <v>-6589876.3711461099</v>
          </cell>
        </row>
        <row r="8591">
          <cell r="K8591">
            <v>847860730.77885401</v>
          </cell>
        </row>
        <row r="8592">
          <cell r="K8592">
            <v>0</v>
          </cell>
        </row>
        <row r="8593">
          <cell r="K8593">
            <v>-4142790.3886210099</v>
          </cell>
        </row>
        <row r="8594">
          <cell r="K8594">
            <v>-4142790.3886210099</v>
          </cell>
        </row>
        <row r="8595">
          <cell r="K8595">
            <v>0</v>
          </cell>
        </row>
        <row r="8596">
          <cell r="K8596">
            <v>0</v>
          </cell>
        </row>
        <row r="8597">
          <cell r="K8597">
            <v>843717939.39023304</v>
          </cell>
        </row>
        <row r="8598">
          <cell r="K8598">
            <v>0</v>
          </cell>
        </row>
        <row r="8599">
          <cell r="K8599">
            <v>0</v>
          </cell>
        </row>
        <row r="8600">
          <cell r="K8600">
            <v>836236413.15472102</v>
          </cell>
        </row>
        <row r="8601">
          <cell r="K8601">
            <v>-7481526.2355123097</v>
          </cell>
        </row>
        <row r="8602">
          <cell r="K8602">
            <v>-269180.85509040701</v>
          </cell>
        </row>
        <row r="8603">
          <cell r="K8603">
            <v>24841952.896003</v>
          </cell>
        </row>
        <row r="8604">
          <cell r="K8604">
            <v>1578859.21</v>
          </cell>
        </row>
        <row r="8605">
          <cell r="K8605">
            <v>54696324.560000002</v>
          </cell>
        </row>
        <row r="8606">
          <cell r="K8606">
            <v>0</v>
          </cell>
        </row>
        <row r="8607">
          <cell r="K8607">
            <v>767856024.77871895</v>
          </cell>
        </row>
        <row r="8608">
          <cell r="K8608">
            <v>605410</v>
          </cell>
        </row>
        <row r="8609">
          <cell r="K8609">
            <v>0</v>
          </cell>
        </row>
        <row r="8610">
          <cell r="K8610">
            <v>272648577.77441901</v>
          </cell>
        </row>
        <row r="8611">
          <cell r="K8611">
            <v>341146078.32047302</v>
          </cell>
        </row>
        <row r="8612">
          <cell r="K8612">
            <v>0</v>
          </cell>
        </row>
        <row r="8613">
          <cell r="K8613">
            <v>0</v>
          </cell>
        </row>
        <row r="8614">
          <cell r="K8614">
            <v>748924087.64999998</v>
          </cell>
        </row>
        <row r="8615">
          <cell r="K8615">
            <v>744263167.70885396</v>
          </cell>
        </row>
        <row r="8616">
          <cell r="K8616">
            <v>-1953019.2977591699</v>
          </cell>
        </row>
        <row r="8617">
          <cell r="K8617">
            <v>-4660919.9411461102</v>
          </cell>
        </row>
        <row r="8618">
          <cell r="K8618">
            <v>0</v>
          </cell>
        </row>
        <row r="8619">
          <cell r="K8619">
            <v>0</v>
          </cell>
        </row>
        <row r="8620">
          <cell r="K8620">
            <v>0</v>
          </cell>
        </row>
        <row r="8621">
          <cell r="K8621">
            <v>0</v>
          </cell>
        </row>
        <row r="8622">
          <cell r="K8622">
            <v>742310148.41109502</v>
          </cell>
        </row>
        <row r="8623">
          <cell r="K8623">
            <v>-1953019.2977591699</v>
          </cell>
        </row>
        <row r="8624">
          <cell r="K8624">
            <v>-269180.85509040701</v>
          </cell>
        </row>
        <row r="8625">
          <cell r="K8625">
            <v>0</v>
          </cell>
        </row>
        <row r="8626">
          <cell r="K8626">
            <v>-5873474.3455122998</v>
          </cell>
        </row>
        <row r="8627">
          <cell r="K8627">
            <v>736436673.06558204</v>
          </cell>
        </row>
        <row r="8628">
          <cell r="K8628">
            <v>51693780.560000002</v>
          </cell>
        </row>
        <row r="8629">
          <cell r="K8629">
            <v>1578859.21</v>
          </cell>
        </row>
        <row r="8630">
          <cell r="K8630">
            <v>24841952.260000002</v>
          </cell>
        </row>
        <row r="8631">
          <cell r="K8631">
            <v>605410</v>
          </cell>
        </row>
        <row r="8632">
          <cell r="K8632">
            <v>671058830.00758195</v>
          </cell>
        </row>
        <row r="8633">
          <cell r="K8633">
            <v>0</v>
          </cell>
        </row>
        <row r="8634">
          <cell r="K8634">
            <v>219186248.48315099</v>
          </cell>
        </row>
        <row r="8635">
          <cell r="K8635">
            <v>287683750.02920401</v>
          </cell>
        </row>
        <row r="8636">
          <cell r="K8636">
            <v>11848173074.290001</v>
          </cell>
        </row>
        <row r="8637">
          <cell r="K8637">
            <v>0</v>
          </cell>
        </row>
        <row r="8638">
          <cell r="K8638">
            <v>0</v>
          </cell>
        </row>
        <row r="8639">
          <cell r="K8639">
            <v>0</v>
          </cell>
        </row>
        <row r="8640">
          <cell r="K8640">
            <v>11816749269.8599</v>
          </cell>
        </row>
        <row r="8641">
          <cell r="K8641">
            <v>-31423807.430139899</v>
          </cell>
        </row>
        <row r="8642">
          <cell r="K8642">
            <v>-1631550.3497441399</v>
          </cell>
        </row>
        <row r="8643">
          <cell r="K8643">
            <v>0</v>
          </cell>
        </row>
        <row r="8644">
          <cell r="K8644">
            <v>0</v>
          </cell>
        </row>
        <row r="8645">
          <cell r="K8645">
            <v>0</v>
          </cell>
        </row>
        <row r="8646">
          <cell r="K8646">
            <v>-1631550.3497441399</v>
          </cell>
        </row>
        <row r="8647">
          <cell r="K8647">
            <v>0</v>
          </cell>
        </row>
        <row r="8648">
          <cell r="K8648">
            <v>11815117719.510099</v>
          </cell>
        </row>
        <row r="8649">
          <cell r="K8649">
            <v>0</v>
          </cell>
        </row>
        <row r="8650">
          <cell r="K8650">
            <v>-3720652.5305122999</v>
          </cell>
        </row>
        <row r="8651">
          <cell r="K8651">
            <v>337863342.10000002</v>
          </cell>
        </row>
        <row r="8652">
          <cell r="K8652">
            <v>-103611.030090407</v>
          </cell>
        </row>
        <row r="8653">
          <cell r="K8653">
            <v>11811397066.979601</v>
          </cell>
        </row>
        <row r="8654">
          <cell r="K8654">
            <v>1695988.51</v>
          </cell>
        </row>
        <row r="8655">
          <cell r="K8655">
            <v>162224263.39600301</v>
          </cell>
        </row>
        <row r="8656">
          <cell r="K8656">
            <v>375124.66</v>
          </cell>
        </row>
        <row r="8657">
          <cell r="K8657">
            <v>3995431682.0387301</v>
          </cell>
        </row>
        <row r="8658">
          <cell r="K8658">
            <v>11391064801.573601</v>
          </cell>
        </row>
        <row r="8659">
          <cell r="K8659">
            <v>0</v>
          </cell>
        </row>
        <row r="8660">
          <cell r="K8660">
            <v>3960188763.4875598</v>
          </cell>
        </row>
        <row r="8661">
          <cell r="K8661">
            <v>0</v>
          </cell>
        </row>
        <row r="8662">
          <cell r="K8662">
            <v>0</v>
          </cell>
        </row>
        <row r="8663">
          <cell r="K8663">
            <v>0</v>
          </cell>
        </row>
        <row r="8664">
          <cell r="K8664">
            <v>831566864.74000001</v>
          </cell>
        </row>
        <row r="8665">
          <cell r="K8665">
            <v>-392544.21</v>
          </cell>
        </row>
        <row r="8666">
          <cell r="K8666">
            <v>0</v>
          </cell>
        </row>
        <row r="8667">
          <cell r="K8667">
            <v>831174320.52999997</v>
          </cell>
        </row>
        <row r="8668">
          <cell r="K8668">
            <v>0</v>
          </cell>
        </row>
        <row r="8669">
          <cell r="K8669">
            <v>0</v>
          </cell>
        </row>
        <row r="8670">
          <cell r="K8670">
            <v>0</v>
          </cell>
        </row>
        <row r="8671">
          <cell r="K8671">
            <v>0</v>
          </cell>
        </row>
        <row r="8672">
          <cell r="K8672">
            <v>0</v>
          </cell>
        </row>
        <row r="8673">
          <cell r="K8673">
            <v>0</v>
          </cell>
        </row>
        <row r="8674">
          <cell r="K8674">
            <v>831174320.52999997</v>
          </cell>
        </row>
        <row r="8675">
          <cell r="K8675">
            <v>831174320.52999997</v>
          </cell>
        </row>
        <row r="8676">
          <cell r="K8676">
            <v>0</v>
          </cell>
        </row>
        <row r="8677">
          <cell r="K8677">
            <v>0</v>
          </cell>
        </row>
        <row r="8678">
          <cell r="K8678">
            <v>0</v>
          </cell>
        </row>
        <row r="8679">
          <cell r="K8679">
            <v>6700000</v>
          </cell>
        </row>
        <row r="8680">
          <cell r="K8680">
            <v>79690432.180000007</v>
          </cell>
        </row>
        <row r="8681">
          <cell r="K8681">
            <v>0</v>
          </cell>
        </row>
        <row r="8682">
          <cell r="K8682">
            <v>0</v>
          </cell>
        </row>
        <row r="8683">
          <cell r="K8683">
            <v>784629104.44000006</v>
          </cell>
        </row>
        <row r="8684">
          <cell r="K8684">
            <v>379895395.4285</v>
          </cell>
        </row>
        <row r="8685">
          <cell r="K8685">
            <v>0</v>
          </cell>
        </row>
        <row r="8686">
          <cell r="K8686">
            <v>379895395.4285</v>
          </cell>
        </row>
        <row r="8687">
          <cell r="K8687">
            <v>0</v>
          </cell>
        </row>
        <row r="8688">
          <cell r="K8688">
            <v>0</v>
          </cell>
        </row>
        <row r="8689">
          <cell r="K8689">
            <v>46203308.259999998</v>
          </cell>
        </row>
        <row r="8690">
          <cell r="K8690">
            <v>0</v>
          </cell>
        </row>
        <row r="8691">
          <cell r="K8691">
            <v>-230740.27</v>
          </cell>
        </row>
        <row r="8692">
          <cell r="K8692">
            <v>45972567.990000002</v>
          </cell>
        </row>
        <row r="8693">
          <cell r="K8693">
            <v>0</v>
          </cell>
        </row>
        <row r="8694">
          <cell r="K8694">
            <v>0</v>
          </cell>
        </row>
        <row r="8695">
          <cell r="K8695">
            <v>0</v>
          </cell>
        </row>
        <row r="8696">
          <cell r="K8696">
            <v>0</v>
          </cell>
        </row>
        <row r="8697">
          <cell r="K8697">
            <v>45972567.990000002</v>
          </cell>
        </row>
        <row r="8698">
          <cell r="K8698">
            <v>0</v>
          </cell>
        </row>
        <row r="8699">
          <cell r="K8699">
            <v>-209893.0325</v>
          </cell>
        </row>
        <row r="8700">
          <cell r="K8700">
            <v>0</v>
          </cell>
        </row>
        <row r="8701">
          <cell r="K8701">
            <v>-48190.787499999999</v>
          </cell>
        </row>
        <row r="8702">
          <cell r="K8702">
            <v>353693.48</v>
          </cell>
        </row>
        <row r="8703">
          <cell r="K8703">
            <v>0</v>
          </cell>
        </row>
        <row r="8704">
          <cell r="K8704">
            <v>45762674.957500003</v>
          </cell>
        </row>
        <row r="8705">
          <cell r="K8705">
            <v>533231.51</v>
          </cell>
        </row>
        <row r="8706">
          <cell r="K8706">
            <v>45142365.722499996</v>
          </cell>
        </row>
        <row r="8707">
          <cell r="K8707">
            <v>0</v>
          </cell>
        </row>
        <row r="8708">
          <cell r="K8708">
            <v>16967341.116974998</v>
          </cell>
        </row>
        <row r="8709">
          <cell r="K8709">
            <v>15506223.179063801</v>
          </cell>
        </row>
        <row r="8710">
          <cell r="K8710">
            <v>0</v>
          </cell>
        </row>
        <row r="8711">
          <cell r="K8711">
            <v>0</v>
          </cell>
        </row>
        <row r="8712">
          <cell r="K8712">
            <v>0</v>
          </cell>
        </row>
        <row r="8713">
          <cell r="K8713">
            <v>12683447131.719999</v>
          </cell>
        </row>
        <row r="8714">
          <cell r="K8714">
            <v>0</v>
          </cell>
        </row>
        <row r="8715">
          <cell r="K8715">
            <v>-37853171.150139898</v>
          </cell>
        </row>
        <row r="8716">
          <cell r="K8716">
            <v>12645593962.569901</v>
          </cell>
        </row>
        <row r="8717">
          <cell r="K8717">
            <v>-7686748.1038729204</v>
          </cell>
        </row>
        <row r="8718">
          <cell r="K8718">
            <v>0</v>
          </cell>
        </row>
        <row r="8719">
          <cell r="K8719">
            <v>0</v>
          </cell>
        </row>
        <row r="8720">
          <cell r="K8720">
            <v>0</v>
          </cell>
        </row>
        <row r="8721">
          <cell r="K8721">
            <v>-7686748.1038729204</v>
          </cell>
        </row>
        <row r="8722">
          <cell r="K8722">
            <v>0</v>
          </cell>
        </row>
        <row r="8723">
          <cell r="K8723">
            <v>12637907217.466</v>
          </cell>
        </row>
        <row r="8724">
          <cell r="K8724">
            <v>0</v>
          </cell>
        </row>
        <row r="8725">
          <cell r="K8725">
            <v>-14658222.026515299</v>
          </cell>
        </row>
        <row r="8726">
          <cell r="K8726">
            <v>0</v>
          </cell>
        </row>
        <row r="8727">
          <cell r="K8727">
            <v>12623248990.439501</v>
          </cell>
        </row>
        <row r="8728">
          <cell r="K8728">
            <v>-725307.530090407</v>
          </cell>
        </row>
        <row r="8729">
          <cell r="K8729">
            <v>0</v>
          </cell>
        </row>
        <row r="8730">
          <cell r="K8730">
            <v>0</v>
          </cell>
        </row>
        <row r="8731">
          <cell r="K8731">
            <v>0</v>
          </cell>
        </row>
        <row r="8732">
          <cell r="K8732">
            <v>12623248990.439501</v>
          </cell>
        </row>
        <row r="8733">
          <cell r="K8733">
            <v>0</v>
          </cell>
        </row>
        <row r="8734">
          <cell r="K8734">
            <v>4702282142.3748903</v>
          </cell>
        </row>
        <row r="8735">
          <cell r="K8735">
            <v>4635042779.1950998</v>
          </cell>
        </row>
        <row r="8736">
          <cell r="K8736">
            <v>0</v>
          </cell>
        </row>
        <row r="8737">
          <cell r="K8737">
            <v>0</v>
          </cell>
        </row>
        <row r="8738">
          <cell r="K8738">
            <v>0</v>
          </cell>
        </row>
        <row r="8739">
          <cell r="K8739">
            <v>677371885.63</v>
          </cell>
        </row>
        <row r="8740">
          <cell r="K8740">
            <v>-69425.259999999995</v>
          </cell>
        </row>
        <row r="8741">
          <cell r="K8741">
            <v>677302460.37</v>
          </cell>
        </row>
        <row r="8742">
          <cell r="K8742">
            <v>0</v>
          </cell>
        </row>
        <row r="8743">
          <cell r="K8743">
            <v>0</v>
          </cell>
        </row>
        <row r="8744">
          <cell r="K8744">
            <v>0</v>
          </cell>
        </row>
        <row r="8745">
          <cell r="K8745">
            <v>0</v>
          </cell>
        </row>
        <row r="8746">
          <cell r="K8746">
            <v>0</v>
          </cell>
        </row>
        <row r="8747">
          <cell r="K8747">
            <v>677302460.37</v>
          </cell>
        </row>
        <row r="8748">
          <cell r="K8748">
            <v>0</v>
          </cell>
        </row>
        <row r="8749">
          <cell r="K8749">
            <v>0</v>
          </cell>
        </row>
        <row r="8750">
          <cell r="K8750">
            <v>-0.36399702905614201</v>
          </cell>
        </row>
        <row r="8751">
          <cell r="K8751">
            <v>0</v>
          </cell>
        </row>
        <row r="8752">
          <cell r="K8752">
            <v>677302460.00600302</v>
          </cell>
        </row>
        <row r="8753">
          <cell r="K8753">
            <v>4508672.21</v>
          </cell>
        </row>
        <row r="8754">
          <cell r="K8754">
            <v>467639228.24000001</v>
          </cell>
        </row>
        <row r="8755">
          <cell r="K8755">
            <v>204481024.89600301</v>
          </cell>
        </row>
        <row r="8756">
          <cell r="K8756">
            <v>673534.66</v>
          </cell>
        </row>
        <row r="8757">
          <cell r="K8757">
            <v>0</v>
          </cell>
        </row>
        <row r="8758">
          <cell r="K8758">
            <v>103815781.950001</v>
          </cell>
        </row>
        <row r="8759">
          <cell r="K8759">
            <v>0</v>
          </cell>
        </row>
        <row r="8760">
          <cell r="K8760">
            <v>39009268.910843797</v>
          </cell>
        </row>
        <row r="8761">
          <cell r="K8761">
            <v>40267406.277111202</v>
          </cell>
        </row>
        <row r="8762">
          <cell r="K8762">
            <v>0</v>
          </cell>
        </row>
        <row r="8763">
          <cell r="K8763">
            <v>0</v>
          </cell>
        </row>
        <row r="8764">
          <cell r="K8764">
            <v>0</v>
          </cell>
        </row>
        <row r="8765">
          <cell r="K8765">
            <v>0</v>
          </cell>
        </row>
        <row r="8766">
          <cell r="K8766">
            <v>0</v>
          </cell>
        </row>
        <row r="8767">
          <cell r="K8767">
            <v>0</v>
          </cell>
        </row>
        <row r="8768">
          <cell r="K8768">
            <v>0</v>
          </cell>
        </row>
        <row r="8769">
          <cell r="K8769">
            <v>0</v>
          </cell>
        </row>
        <row r="8770">
          <cell r="K8770">
            <v>0</v>
          </cell>
        </row>
        <row r="8771">
          <cell r="K8771">
            <v>0</v>
          </cell>
        </row>
        <row r="8772">
          <cell r="K8772">
            <v>0</v>
          </cell>
        </row>
        <row r="8773">
          <cell r="K8773">
            <v>0</v>
          </cell>
        </row>
        <row r="8774">
          <cell r="K8774">
            <v>0</v>
          </cell>
        </row>
        <row r="8775">
          <cell r="K8775">
            <v>0</v>
          </cell>
        </row>
        <row r="8776">
          <cell r="K8776">
            <v>0</v>
          </cell>
        </row>
        <row r="8777">
          <cell r="K8777">
            <v>0</v>
          </cell>
        </row>
        <row r="8778">
          <cell r="K8778">
            <v>0</v>
          </cell>
        </row>
        <row r="8779">
          <cell r="K8779">
            <v>0</v>
          </cell>
        </row>
        <row r="8780">
          <cell r="K8780">
            <v>0</v>
          </cell>
        </row>
        <row r="8781">
          <cell r="K8781">
            <v>0</v>
          </cell>
        </row>
        <row r="8782">
          <cell r="K8782">
            <v>0</v>
          </cell>
        </row>
        <row r="8783">
          <cell r="K8783">
            <v>0</v>
          </cell>
        </row>
        <row r="8784">
          <cell r="K8784">
            <v>0</v>
          </cell>
        </row>
        <row r="8785">
          <cell r="K8785">
            <v>0</v>
          </cell>
        </row>
        <row r="8786">
          <cell r="K8786">
            <v>11832717456.826</v>
          </cell>
        </row>
        <row r="8787">
          <cell r="K8787">
            <v>0</v>
          </cell>
        </row>
        <row r="8788">
          <cell r="K8788">
            <v>0</v>
          </cell>
        </row>
        <row r="8789">
          <cell r="K8789">
            <v>-30075877.990139902</v>
          </cell>
        </row>
        <row r="8790">
          <cell r="K8790">
            <v>0</v>
          </cell>
        </row>
        <row r="8791">
          <cell r="K8791">
            <v>11802641581.835899</v>
          </cell>
        </row>
        <row r="8792">
          <cell r="K8792">
            <v>0</v>
          </cell>
        </row>
        <row r="8793">
          <cell r="K8793">
            <v>0</v>
          </cell>
        </row>
        <row r="8794">
          <cell r="K8794">
            <v>-1631550.3497441399</v>
          </cell>
        </row>
        <row r="8795">
          <cell r="K8795">
            <v>-1631550.3497441399</v>
          </cell>
        </row>
        <row r="8796">
          <cell r="K8796">
            <v>0</v>
          </cell>
        </row>
        <row r="8797">
          <cell r="K8797">
            <v>0</v>
          </cell>
        </row>
        <row r="8798">
          <cell r="K8798">
            <v>-3666453.54349091</v>
          </cell>
        </row>
        <row r="8799">
          <cell r="K8799">
            <v>0</v>
          </cell>
        </row>
        <row r="8800">
          <cell r="K8800">
            <v>1524372331.48612</v>
          </cell>
        </row>
        <row r="8801">
          <cell r="K8801">
            <v>-103611.030090407</v>
          </cell>
        </row>
        <row r="8802">
          <cell r="K8802">
            <v>11797343577.9426</v>
          </cell>
        </row>
        <row r="8803">
          <cell r="K8803">
            <v>337863342.10000002</v>
          </cell>
        </row>
        <row r="8804">
          <cell r="K8804">
            <v>160882810.15648001</v>
          </cell>
        </row>
        <row r="8805">
          <cell r="K8805">
            <v>375124.66</v>
          </cell>
        </row>
        <row r="8806">
          <cell r="K8806">
            <v>1695988.51</v>
          </cell>
        </row>
        <row r="8807">
          <cell r="K8807">
            <v>11377682039.156401</v>
          </cell>
        </row>
        <row r="8808">
          <cell r="K8808">
            <v>0</v>
          </cell>
        </row>
        <row r="8809">
          <cell r="K8809">
            <v>3982188713.70473</v>
          </cell>
        </row>
        <row r="8810">
          <cell r="K8810">
            <v>0</v>
          </cell>
        </row>
        <row r="8811">
          <cell r="K8811">
            <v>3948230908.8249402</v>
          </cell>
        </row>
        <row r="8812">
          <cell r="K8812">
            <v>0</v>
          </cell>
        </row>
        <row r="8813">
          <cell r="K8813">
            <v>0</v>
          </cell>
        </row>
        <row r="8814">
          <cell r="K8814">
            <v>-6229793.4199999999</v>
          </cell>
        </row>
        <row r="8815">
          <cell r="K8815">
            <v>1123574968.576</v>
          </cell>
        </row>
        <row r="8816">
          <cell r="K8816">
            <v>0</v>
          </cell>
        </row>
        <row r="8817">
          <cell r="K8817">
            <v>1117345175.1559999</v>
          </cell>
        </row>
        <row r="8818">
          <cell r="K8818">
            <v>-4031754.75412877</v>
          </cell>
        </row>
        <row r="8819">
          <cell r="K8819">
            <v>0</v>
          </cell>
        </row>
        <row r="8820">
          <cell r="K8820">
            <v>-4031754.75412877</v>
          </cell>
        </row>
        <row r="8821">
          <cell r="K8821">
            <v>0</v>
          </cell>
        </row>
        <row r="8822">
          <cell r="K8822">
            <v>977524290.40187097</v>
          </cell>
        </row>
        <row r="8823">
          <cell r="K8823">
            <v>0</v>
          </cell>
        </row>
        <row r="8824">
          <cell r="K8824">
            <v>0</v>
          </cell>
        </row>
        <row r="8825">
          <cell r="K8825">
            <v>-79677.512641033798</v>
          </cell>
        </row>
        <row r="8826">
          <cell r="K8826">
            <v>1112992448.69752</v>
          </cell>
        </row>
        <row r="8827">
          <cell r="K8827">
            <v>-320971.70435013302</v>
          </cell>
        </row>
        <row r="8828">
          <cell r="K8828">
            <v>41437268.434624501</v>
          </cell>
        </row>
        <row r="8829">
          <cell r="K8829">
            <v>12138109.140000001</v>
          </cell>
        </row>
        <row r="8830">
          <cell r="K8830">
            <v>2458033.7000000002</v>
          </cell>
        </row>
        <row r="8831">
          <cell r="K8831">
            <v>0</v>
          </cell>
        </row>
        <row r="8832">
          <cell r="K8832">
            <v>298410</v>
          </cell>
        </row>
        <row r="8833">
          <cell r="K8833">
            <v>1078169277.58021</v>
          </cell>
        </row>
        <row r="8834">
          <cell r="K8834">
            <v>512217671.25035799</v>
          </cell>
        </row>
        <row r="8835">
          <cell r="K8835">
            <v>0</v>
          </cell>
        </row>
        <row r="8836">
          <cell r="K8836">
            <v>539084638.79010403</v>
          </cell>
        </row>
        <row r="8837">
          <cell r="K8837">
            <v>291876095.67000002</v>
          </cell>
        </row>
        <row r="8838">
          <cell r="K8838">
            <v>0</v>
          </cell>
        </row>
        <row r="8839">
          <cell r="K8839">
            <v>0</v>
          </cell>
        </row>
        <row r="8840">
          <cell r="K8840">
            <v>0</v>
          </cell>
        </row>
        <row r="8841">
          <cell r="K8841">
            <v>-911025</v>
          </cell>
        </row>
        <row r="8842">
          <cell r="K8842">
            <v>290965071.67000002</v>
          </cell>
        </row>
        <row r="8843">
          <cell r="K8843">
            <v>0</v>
          </cell>
        </row>
        <row r="8844">
          <cell r="K8844">
            <v>0</v>
          </cell>
        </row>
        <row r="8845">
          <cell r="K8845">
            <v>0</v>
          </cell>
        </row>
        <row r="8846">
          <cell r="K8846">
            <v>3684113.67</v>
          </cell>
        </row>
        <row r="8847">
          <cell r="K8847">
            <v>0</v>
          </cell>
        </row>
        <row r="8848">
          <cell r="K8848">
            <v>0</v>
          </cell>
        </row>
        <row r="8849">
          <cell r="K8849">
            <v>-20182.174803695299</v>
          </cell>
        </row>
        <row r="8850">
          <cell r="K8850">
            <v>0</v>
          </cell>
        </row>
        <row r="8851">
          <cell r="K8851">
            <v>0</v>
          </cell>
        </row>
        <row r="8852">
          <cell r="K8852">
            <v>281426062.49519598</v>
          </cell>
        </row>
        <row r="8853">
          <cell r="K8853">
            <v>82612725</v>
          </cell>
        </row>
        <row r="8854">
          <cell r="K8854">
            <v>90049</v>
          </cell>
        </row>
        <row r="8855">
          <cell r="K8855">
            <v>306595.02462545497</v>
          </cell>
        </row>
        <row r="8856">
          <cell r="K8856">
            <v>0</v>
          </cell>
        </row>
        <row r="8857">
          <cell r="K8857">
            <v>198588000.98288399</v>
          </cell>
        </row>
        <row r="8858">
          <cell r="K8858">
            <v>148941000.48716301</v>
          </cell>
        </row>
        <row r="8859">
          <cell r="K8859">
            <v>0</v>
          </cell>
        </row>
        <row r="8860">
          <cell r="K8860">
            <v>144890568.18102801</v>
          </cell>
        </row>
        <row r="8861">
          <cell r="K8861">
            <v>0</v>
          </cell>
        </row>
        <row r="8862">
          <cell r="K8862">
            <v>112287670.278</v>
          </cell>
        </row>
        <row r="8863">
          <cell r="K8863">
            <v>0</v>
          </cell>
        </row>
        <row r="8864">
          <cell r="K8864">
            <v>0</v>
          </cell>
        </row>
        <row r="8865">
          <cell r="K8865">
            <v>111581770.278</v>
          </cell>
        </row>
        <row r="8866">
          <cell r="K8866">
            <v>-705900</v>
          </cell>
        </row>
        <row r="8867">
          <cell r="K8867">
            <v>0</v>
          </cell>
        </row>
        <row r="8868">
          <cell r="K8868">
            <v>0</v>
          </cell>
        </row>
        <row r="8869">
          <cell r="K8869">
            <v>0</v>
          </cell>
        </row>
        <row r="8870">
          <cell r="K8870">
            <v>0</v>
          </cell>
        </row>
        <row r="8871">
          <cell r="K8871">
            <v>0</v>
          </cell>
        </row>
        <row r="8872">
          <cell r="K8872">
            <v>0</v>
          </cell>
        </row>
        <row r="8873">
          <cell r="K8873">
            <v>42641347.277999997</v>
          </cell>
        </row>
        <row r="8874">
          <cell r="K8874">
            <v>-62029.9678675701</v>
          </cell>
        </row>
        <row r="8875">
          <cell r="K8875">
            <v>0</v>
          </cell>
        </row>
        <row r="8876">
          <cell r="K8876">
            <v>-8867.9873589662002</v>
          </cell>
        </row>
        <row r="8877">
          <cell r="K8877">
            <v>35025052</v>
          </cell>
        </row>
        <row r="8878">
          <cell r="K8878">
            <v>108426539.310132</v>
          </cell>
        </row>
        <row r="8879">
          <cell r="K8879">
            <v>1854351.2802729299</v>
          </cell>
        </row>
        <row r="8880">
          <cell r="K8880">
            <v>0</v>
          </cell>
        </row>
        <row r="8881">
          <cell r="K8881">
            <v>264601</v>
          </cell>
        </row>
        <row r="8882">
          <cell r="K8882">
            <v>0</v>
          </cell>
        </row>
        <row r="8883">
          <cell r="K8883">
            <v>72262630.669995993</v>
          </cell>
        </row>
        <row r="8884">
          <cell r="K8884">
            <v>72262630.669995993</v>
          </cell>
        </row>
        <row r="8885">
          <cell r="K8885">
            <v>0</v>
          </cell>
        </row>
        <row r="8886">
          <cell r="K8886">
            <v>68640334.849617898</v>
          </cell>
        </row>
        <row r="8887">
          <cell r="K8887">
            <v>0</v>
          </cell>
        </row>
        <row r="8888">
          <cell r="K8888">
            <v>0</v>
          </cell>
        </row>
        <row r="8889">
          <cell r="K8889">
            <v>3323083395.5178399</v>
          </cell>
        </row>
        <row r="8890">
          <cell r="K8890">
            <v>-1469009747.2379501</v>
          </cell>
        </row>
        <row r="8891">
          <cell r="K8891">
            <v>1854073649.2798901</v>
          </cell>
        </row>
        <row r="8892">
          <cell r="K8892">
            <v>-44148342.703307196</v>
          </cell>
        </row>
        <row r="8893">
          <cell r="K8893">
            <v>0</v>
          </cell>
        </row>
        <row r="8894">
          <cell r="K8894">
            <v>0</v>
          </cell>
        </row>
        <row r="8895">
          <cell r="K8895">
            <v>0</v>
          </cell>
        </row>
        <row r="8896">
          <cell r="K8896">
            <v>-44148342.703307196</v>
          </cell>
        </row>
        <row r="8897">
          <cell r="K8897">
            <v>25596465</v>
          </cell>
        </row>
        <row r="8898">
          <cell r="K8898">
            <v>1835521771.57658</v>
          </cell>
        </row>
        <row r="8899">
          <cell r="K8899">
            <v>0</v>
          </cell>
        </row>
        <row r="8900">
          <cell r="K8900">
            <v>1803446880.7703099</v>
          </cell>
        </row>
        <row r="8901">
          <cell r="K8901">
            <v>-32074890.8062688</v>
          </cell>
        </row>
        <row r="8902">
          <cell r="K8902">
            <v>-2283443.2422143398</v>
          </cell>
        </row>
        <row r="8903">
          <cell r="K8903">
            <v>42831768.099147901</v>
          </cell>
        </row>
        <row r="8904">
          <cell r="K8904">
            <v>5174739.82503324</v>
          </cell>
        </row>
        <row r="8905">
          <cell r="K8905">
            <v>107888895.926755</v>
          </cell>
        </row>
        <row r="8906">
          <cell r="K8906">
            <v>4734330.5485654697</v>
          </cell>
        </row>
        <row r="8907">
          <cell r="K8907">
            <v>1671716625.9172399</v>
          </cell>
        </row>
        <row r="8908">
          <cell r="K8908">
            <v>2445588</v>
          </cell>
        </row>
        <row r="8909">
          <cell r="K8909">
            <v>10827642</v>
          </cell>
        </row>
        <row r="8910">
          <cell r="K8910">
            <v>1963176168.6759601</v>
          </cell>
        </row>
        <row r="8911">
          <cell r="K8911">
            <v>1963176168.6759601</v>
          </cell>
        </row>
        <row r="8912">
          <cell r="K8912">
            <v>0</v>
          </cell>
        </row>
        <row r="8913">
          <cell r="K8913">
            <v>925909384.51236999</v>
          </cell>
        </row>
        <row r="8914">
          <cell r="K8914">
            <v>10419902</v>
          </cell>
        </row>
        <row r="8915">
          <cell r="K8915">
            <v>-275877675.335271</v>
          </cell>
        </row>
        <row r="8916">
          <cell r="K8916">
            <v>650031709.17709899</v>
          </cell>
        </row>
        <row r="8917">
          <cell r="K8917">
            <v>-23511028.889115699</v>
          </cell>
        </row>
        <row r="8918">
          <cell r="K8918">
            <v>0</v>
          </cell>
        </row>
        <row r="8919">
          <cell r="K8919">
            <v>0</v>
          </cell>
        </row>
        <row r="8920">
          <cell r="K8920">
            <v>0</v>
          </cell>
        </row>
        <row r="8921">
          <cell r="K8921">
            <v>643019498.28798294</v>
          </cell>
        </row>
        <row r="8922">
          <cell r="K8922">
            <v>-23511028.889115699</v>
          </cell>
        </row>
        <row r="8923">
          <cell r="K8923">
            <v>16498818</v>
          </cell>
        </row>
        <row r="8924">
          <cell r="K8924">
            <v>-6724117.4119069902</v>
          </cell>
        </row>
        <row r="8925">
          <cell r="K8925">
            <v>0</v>
          </cell>
        </row>
        <row r="8926">
          <cell r="K8926">
            <v>-301323.25373777299</v>
          </cell>
        </row>
        <row r="8927">
          <cell r="K8927">
            <v>7315794.3307730304</v>
          </cell>
        </row>
        <row r="8928">
          <cell r="K8928">
            <v>72646434.606755495</v>
          </cell>
        </row>
        <row r="8929">
          <cell r="K8929">
            <v>636295380.87607598</v>
          </cell>
        </row>
        <row r="8930">
          <cell r="K8930">
            <v>2102503.2609541002</v>
          </cell>
        </row>
        <row r="8931">
          <cell r="K8931">
            <v>4284943.5485654697</v>
          </cell>
        </row>
        <row r="8932">
          <cell r="K8932">
            <v>569811186.72942102</v>
          </cell>
        </row>
        <row r="8933">
          <cell r="K8933">
            <v>2403488</v>
          </cell>
        </row>
        <row r="8934">
          <cell r="K8934">
            <v>754014850.13003004</v>
          </cell>
        </row>
        <row r="8935">
          <cell r="K8935">
            <v>754014850.13003004</v>
          </cell>
        </row>
        <row r="8936">
          <cell r="K8936">
            <v>0</v>
          </cell>
        </row>
        <row r="8937">
          <cell r="K8937">
            <v>0</v>
          </cell>
        </row>
        <row r="8938">
          <cell r="K8938">
            <v>809884600.30999994</v>
          </cell>
        </row>
        <row r="8939">
          <cell r="K8939">
            <v>0</v>
          </cell>
        </row>
        <row r="8940">
          <cell r="K8940">
            <v>-521325471.69025898</v>
          </cell>
        </row>
        <row r="8941">
          <cell r="K8941">
            <v>288559128.61974102</v>
          </cell>
        </row>
        <row r="8942">
          <cell r="K8942">
            <v>-9730293.6912179496</v>
          </cell>
        </row>
        <row r="8943">
          <cell r="K8943">
            <v>0</v>
          </cell>
        </row>
        <row r="8944">
          <cell r="K8944">
            <v>0</v>
          </cell>
        </row>
        <row r="8945">
          <cell r="K8945">
            <v>-9730293.6912179496</v>
          </cell>
        </row>
        <row r="8946">
          <cell r="K8946">
            <v>0</v>
          </cell>
        </row>
        <row r="8947">
          <cell r="K8947">
            <v>0</v>
          </cell>
        </row>
        <row r="8948">
          <cell r="K8948">
            <v>-10207622.3316849</v>
          </cell>
        </row>
        <row r="8949">
          <cell r="K8949">
            <v>278828834.928523</v>
          </cell>
        </row>
        <row r="8950">
          <cell r="K8950">
            <v>0</v>
          </cell>
        </row>
        <row r="8951">
          <cell r="K8951">
            <v>268621212.596838</v>
          </cell>
        </row>
        <row r="8952">
          <cell r="K8952">
            <v>20985854.896786999</v>
          </cell>
        </row>
        <row r="8953">
          <cell r="K8953">
            <v>0</v>
          </cell>
        </row>
        <row r="8954">
          <cell r="K8954">
            <v>1.9999999999999999E-34</v>
          </cell>
        </row>
        <row r="8955">
          <cell r="K8955">
            <v>10898766.359999999</v>
          </cell>
        </row>
        <row r="8956">
          <cell r="K8956">
            <v>0</v>
          </cell>
        </row>
        <row r="8957">
          <cell r="K8957">
            <v>257937670.97612301</v>
          </cell>
        </row>
        <row r="8958">
          <cell r="K8958">
            <v>0</v>
          </cell>
        </row>
        <row r="8959">
          <cell r="K8959">
            <v>238916344.61205101</v>
          </cell>
        </row>
        <row r="8960">
          <cell r="K8960">
            <v>0</v>
          </cell>
        </row>
        <row r="8961">
          <cell r="K8961">
            <v>0</v>
          </cell>
        </row>
        <row r="8962">
          <cell r="K8962">
            <v>257937670.97612301</v>
          </cell>
        </row>
        <row r="8963">
          <cell r="K8963">
            <v>0</v>
          </cell>
        </row>
        <row r="8964">
          <cell r="K8964">
            <v>315252859.18000001</v>
          </cell>
        </row>
        <row r="8965">
          <cell r="K8965">
            <v>-39523932.682088301</v>
          </cell>
        </row>
        <row r="8966">
          <cell r="K8966">
            <v>0</v>
          </cell>
        </row>
        <row r="8967">
          <cell r="K8967">
            <v>-1234620.8244280601</v>
          </cell>
        </row>
        <row r="8968">
          <cell r="K8968">
            <v>275728926.49791199</v>
          </cell>
        </row>
        <row r="8969">
          <cell r="K8969">
            <v>0</v>
          </cell>
        </row>
        <row r="8970">
          <cell r="K8970">
            <v>-1234620.8244280601</v>
          </cell>
        </row>
        <row r="8971">
          <cell r="K8971">
            <v>0</v>
          </cell>
        </row>
        <row r="8972">
          <cell r="K8972">
            <v>0</v>
          </cell>
        </row>
        <row r="8973">
          <cell r="K8973">
            <v>274494305.67348403</v>
          </cell>
        </row>
        <row r="8974">
          <cell r="K8974">
            <v>0</v>
          </cell>
        </row>
        <row r="8975">
          <cell r="K8975">
            <v>-1449726.9799899301</v>
          </cell>
        </row>
        <row r="8976">
          <cell r="K8976">
            <v>273044578.69349402</v>
          </cell>
        </row>
        <row r="8977">
          <cell r="K8977">
            <v>-13195.17</v>
          </cell>
        </row>
        <row r="8978">
          <cell r="K8978">
            <v>129215.76</v>
          </cell>
        </row>
        <row r="8979">
          <cell r="K8979">
            <v>13493.69</v>
          </cell>
        </row>
        <row r="8980">
          <cell r="K8980">
            <v>8938.5499999999993</v>
          </cell>
        </row>
        <row r="8981">
          <cell r="K8981">
            <v>0</v>
          </cell>
        </row>
        <row r="8982">
          <cell r="K8982">
            <v>0</v>
          </cell>
        </row>
        <row r="8983">
          <cell r="K8983">
            <v>272901465.24849403</v>
          </cell>
        </row>
        <row r="8984">
          <cell r="K8984">
            <v>395498289.403633</v>
          </cell>
        </row>
        <row r="8985">
          <cell r="K8985">
            <v>0</v>
          </cell>
        </row>
        <row r="8986">
          <cell r="K8986">
            <v>395498289.403633</v>
          </cell>
        </row>
        <row r="8987">
          <cell r="K8987">
            <v>0</v>
          </cell>
        </row>
        <row r="8988">
          <cell r="K8988">
            <v>0</v>
          </cell>
        </row>
        <row r="8989">
          <cell r="K8989">
            <v>3092085360.2478399</v>
          </cell>
        </row>
        <row r="8990">
          <cell r="K8990">
            <v>1681077748.33111</v>
          </cell>
        </row>
        <row r="8991">
          <cell r="K8991">
            <v>-40373125.1938954</v>
          </cell>
        </row>
        <row r="8992">
          <cell r="K8992">
            <v>-1411007611.9167299</v>
          </cell>
        </row>
        <row r="8993">
          <cell r="K8993">
            <v>0</v>
          </cell>
        </row>
        <row r="8994">
          <cell r="K8994">
            <v>0</v>
          </cell>
        </row>
        <row r="8995">
          <cell r="K8995">
            <v>0</v>
          </cell>
        </row>
        <row r="8996">
          <cell r="K8996">
            <v>25148090</v>
          </cell>
        </row>
        <row r="8997">
          <cell r="K8997">
            <v>1665852713.1372099</v>
          </cell>
        </row>
        <row r="8998">
          <cell r="K8998">
            <v>-40373125.1938954</v>
          </cell>
        </row>
        <row r="8999">
          <cell r="K8999">
            <v>-25481153.7664042</v>
          </cell>
        </row>
        <row r="9000">
          <cell r="K9000">
            <v>0</v>
          </cell>
        </row>
        <row r="9001">
          <cell r="K9001">
            <v>-2184555.9793589199</v>
          </cell>
        </row>
        <row r="9002">
          <cell r="K9002">
            <v>0</v>
          </cell>
        </row>
        <row r="9003">
          <cell r="K9003">
            <v>0</v>
          </cell>
        </row>
        <row r="9004">
          <cell r="K9004">
            <v>1640371559.37081</v>
          </cell>
        </row>
        <row r="9005">
          <cell r="K9005">
            <v>1640371559.37081</v>
          </cell>
        </row>
        <row r="9006">
          <cell r="K9006">
            <v>0</v>
          </cell>
        </row>
        <row r="9007">
          <cell r="K9007">
            <v>0</v>
          </cell>
        </row>
        <row r="9008">
          <cell r="K9008">
            <v>0</v>
          </cell>
        </row>
        <row r="9009">
          <cell r="K9009">
            <v>1918804585.7666199</v>
          </cell>
        </row>
        <row r="9010">
          <cell r="K9010">
            <v>1918804585.7666199</v>
          </cell>
        </row>
        <row r="9011">
          <cell r="K9011">
            <v>0</v>
          </cell>
        </row>
        <row r="9012">
          <cell r="K9012">
            <v>0</v>
          </cell>
        </row>
        <row r="9013">
          <cell r="K9013">
            <v>221442886.27000001</v>
          </cell>
        </row>
        <row r="9014">
          <cell r="K9014">
            <v>0</v>
          </cell>
        </row>
        <row r="9015">
          <cell r="K9015">
            <v>170550312.94877899</v>
          </cell>
        </row>
        <row r="9016">
          <cell r="K9016">
            <v>-50892574.321221396</v>
          </cell>
        </row>
        <row r="9017">
          <cell r="K9017">
            <v>0</v>
          </cell>
        </row>
        <row r="9018">
          <cell r="K9018">
            <v>-3775218.5094118598</v>
          </cell>
        </row>
        <row r="9019">
          <cell r="K9019">
            <v>0</v>
          </cell>
        </row>
        <row r="9020">
          <cell r="K9020">
            <v>448376</v>
          </cell>
        </row>
        <row r="9021">
          <cell r="K9021">
            <v>-3775218.5094118598</v>
          </cell>
        </row>
        <row r="9022">
          <cell r="K9022">
            <v>0</v>
          </cell>
        </row>
        <row r="9023">
          <cell r="K9023">
            <v>-6593736.0398646304</v>
          </cell>
        </row>
        <row r="9024">
          <cell r="K9024">
            <v>167223470.439367</v>
          </cell>
        </row>
        <row r="9025">
          <cell r="K9025">
            <v>0</v>
          </cell>
        </row>
        <row r="9026">
          <cell r="K9026">
            <v>160629733.39950201</v>
          </cell>
        </row>
        <row r="9027">
          <cell r="K9027">
            <v>42831768.099147901</v>
          </cell>
        </row>
        <row r="9028">
          <cell r="K9028">
            <v>-98887.2628554236</v>
          </cell>
        </row>
        <row r="9029">
          <cell r="K9029">
            <v>4734330.5485654697</v>
          </cell>
        </row>
        <row r="9030">
          <cell r="K9030">
            <v>107888895.926755</v>
          </cell>
        </row>
        <row r="9031">
          <cell r="K9031">
            <v>5174739.82503324</v>
          </cell>
        </row>
        <row r="9032">
          <cell r="K9032">
            <v>41925994.909340598</v>
          </cell>
        </row>
        <row r="9033">
          <cell r="K9033">
            <v>0</v>
          </cell>
        </row>
        <row r="9034">
          <cell r="K9034">
            <v>28899479.546433199</v>
          </cell>
        </row>
        <row r="9035">
          <cell r="K9035">
            <v>0</v>
          </cell>
        </row>
        <row r="9036">
          <cell r="K9036">
            <v>0</v>
          </cell>
        </row>
        <row r="9037">
          <cell r="K9037">
            <v>41925994.909340598</v>
          </cell>
        </row>
        <row r="9038">
          <cell r="K9038">
            <v>2404372031.8785</v>
          </cell>
        </row>
        <row r="9039">
          <cell r="K9039">
            <v>0</v>
          </cell>
        </row>
        <row r="9040">
          <cell r="K9040">
            <v>-1289684984.93345</v>
          </cell>
        </row>
        <row r="9041">
          <cell r="K9041">
            <v>-6451989.6551374998</v>
          </cell>
        </row>
        <row r="9042">
          <cell r="K9042">
            <v>0</v>
          </cell>
        </row>
        <row r="9043">
          <cell r="K9043">
            <v>1114687046.94505</v>
          </cell>
        </row>
        <row r="9044">
          <cell r="K9044">
            <v>0</v>
          </cell>
        </row>
        <row r="9045">
          <cell r="K9045">
            <v>0</v>
          </cell>
        </row>
        <row r="9046">
          <cell r="K9046">
            <v>-6451989.6551374998</v>
          </cell>
        </row>
        <row r="9047">
          <cell r="K9047">
            <v>472041077.28991401</v>
          </cell>
        </row>
        <row r="9048">
          <cell r="K9048">
            <v>0</v>
          </cell>
        </row>
        <row r="9049">
          <cell r="K9049">
            <v>0</v>
          </cell>
        </row>
        <row r="9050">
          <cell r="K9050">
            <v>1102481601.1133699</v>
          </cell>
        </row>
        <row r="9051">
          <cell r="K9051">
            <v>-1059832.9850000001</v>
          </cell>
        </row>
        <row r="9052">
          <cell r="K9052">
            <v>-3760551.1765416898</v>
          </cell>
        </row>
        <row r="9053">
          <cell r="K9053">
            <v>3461153.2777491398</v>
          </cell>
        </row>
        <row r="9054">
          <cell r="K9054">
            <v>23788519.347709</v>
          </cell>
        </row>
        <row r="9055">
          <cell r="K9055">
            <v>4096975.90871929</v>
          </cell>
        </row>
        <row r="9056">
          <cell r="K9056">
            <v>1073684924.39981</v>
          </cell>
        </row>
        <row r="9057">
          <cell r="K9057">
            <v>2445588</v>
          </cell>
        </row>
        <row r="9058">
          <cell r="K9058">
            <v>117125</v>
          </cell>
        </row>
        <row r="9059">
          <cell r="K9059">
            <v>1073684924.39981</v>
          </cell>
        </row>
        <row r="9060">
          <cell r="K9060">
            <v>7559936</v>
          </cell>
        </row>
        <row r="9061">
          <cell r="K9061">
            <v>1073684924.39981</v>
          </cell>
        </row>
        <row r="9062">
          <cell r="K9062">
            <v>0</v>
          </cell>
        </row>
        <row r="9063">
          <cell r="K9063">
            <v>10348203</v>
          </cell>
        </row>
        <row r="9064">
          <cell r="K9064">
            <v>918711363.63933599</v>
          </cell>
        </row>
        <row r="9065">
          <cell r="K9065">
            <v>-179324761.304501</v>
          </cell>
        </row>
        <row r="9066">
          <cell r="K9066">
            <v>739386602.33483601</v>
          </cell>
        </row>
        <row r="9067">
          <cell r="K9067">
            <v>-12099888.0481697</v>
          </cell>
        </row>
        <row r="9068">
          <cell r="K9068">
            <v>0</v>
          </cell>
        </row>
        <row r="9069">
          <cell r="K9069">
            <v>0</v>
          </cell>
        </row>
        <row r="9070">
          <cell r="K9070">
            <v>0</v>
          </cell>
        </row>
        <row r="9071">
          <cell r="K9071">
            <v>0</v>
          </cell>
        </row>
        <row r="9072">
          <cell r="K9072">
            <v>-12099888.0481697</v>
          </cell>
        </row>
        <row r="9073">
          <cell r="K9073">
            <v>448896744.28666598</v>
          </cell>
        </row>
        <row r="9074">
          <cell r="K9074">
            <v>-978569.25721434096</v>
          </cell>
        </row>
        <row r="9075">
          <cell r="K9075">
            <v>-17413219.629727099</v>
          </cell>
        </row>
        <row r="9076">
          <cell r="K9076">
            <v>0</v>
          </cell>
        </row>
        <row r="9077">
          <cell r="K9077">
            <v>693276953.65693903</v>
          </cell>
        </row>
        <row r="9078">
          <cell r="K9078">
            <v>103343544.01803599</v>
          </cell>
        </row>
        <row r="9079">
          <cell r="K9079">
            <v>19043248.751438901</v>
          </cell>
        </row>
        <row r="9080">
          <cell r="K9080">
            <v>590702076.51742899</v>
          </cell>
        </row>
        <row r="9081">
          <cell r="K9081">
            <v>1713585.54728411</v>
          </cell>
        </row>
        <row r="9082">
          <cell r="K9082">
            <v>4617205.5485654697</v>
          </cell>
        </row>
        <row r="9083">
          <cell r="K9083">
            <v>886053114.27614295</v>
          </cell>
        </row>
        <row r="9084">
          <cell r="K9084">
            <v>886053114.27614295</v>
          </cell>
        </row>
        <row r="9085">
          <cell r="K9085">
            <v>0</v>
          </cell>
        </row>
        <row r="9086">
          <cell r="K9086">
            <v>18504400.800000001</v>
          </cell>
        </row>
        <row r="9087">
          <cell r="K9087">
            <v>0</v>
          </cell>
        </row>
        <row r="9088">
          <cell r="K9088">
            <v>0</v>
          </cell>
        </row>
        <row r="9089">
          <cell r="K9089">
            <v>0</v>
          </cell>
        </row>
        <row r="9090">
          <cell r="K9090">
            <v>18504400.800000001</v>
          </cell>
        </row>
        <row r="9091">
          <cell r="K9091">
            <v>0</v>
          </cell>
        </row>
        <row r="9092">
          <cell r="K9092">
            <v>0</v>
          </cell>
        </row>
        <row r="9093">
          <cell r="K9093">
            <v>0</v>
          </cell>
        </row>
        <row r="9094">
          <cell r="K9094">
            <v>0</v>
          </cell>
        </row>
        <row r="9095">
          <cell r="K9095">
            <v>0</v>
          </cell>
        </row>
        <row r="9096">
          <cell r="K9096">
            <v>0</v>
          </cell>
        </row>
        <row r="9097">
          <cell r="K9097">
            <v>0</v>
          </cell>
        </row>
        <row r="9098">
          <cell r="K9098">
            <v>18504400.800000001</v>
          </cell>
        </row>
        <row r="9099">
          <cell r="K9099">
            <v>0</v>
          </cell>
        </row>
        <row r="9100">
          <cell r="K9100">
            <v>0</v>
          </cell>
        </row>
        <row r="9101">
          <cell r="K9101">
            <v>18504400.800000001</v>
          </cell>
        </row>
        <row r="9102">
          <cell r="K9102">
            <v>0</v>
          </cell>
        </row>
        <row r="9103">
          <cell r="K9103">
            <v>0</v>
          </cell>
        </row>
        <row r="9104">
          <cell r="K9104">
            <v>0</v>
          </cell>
        </row>
        <row r="9105">
          <cell r="K9105">
            <v>0</v>
          </cell>
        </row>
        <row r="9106">
          <cell r="K9106">
            <v>0</v>
          </cell>
        </row>
        <row r="9107">
          <cell r="K9107">
            <v>18504400.800000001</v>
          </cell>
        </row>
        <row r="9108">
          <cell r="K9108">
            <v>0</v>
          </cell>
        </row>
        <row r="9109">
          <cell r="K9109">
            <v>3700880.15</v>
          </cell>
        </row>
        <row r="9110">
          <cell r="K9110">
            <v>3700880.15</v>
          </cell>
        </row>
        <row r="9111">
          <cell r="K9111">
            <v>0</v>
          </cell>
        </row>
        <row r="9112">
          <cell r="K9112">
            <v>0</v>
          </cell>
        </row>
        <row r="9113">
          <cell r="K9113">
            <v>18504400.800000001</v>
          </cell>
        </row>
        <row r="9114">
          <cell r="K9114">
            <v>0</v>
          </cell>
        </row>
        <row r="9115">
          <cell r="K9115">
            <v>0</v>
          </cell>
        </row>
        <row r="9116">
          <cell r="K9116">
            <v>18504400.800000001</v>
          </cell>
        </row>
        <row r="9117">
          <cell r="K9117">
            <v>0</v>
          </cell>
        </row>
        <row r="9118">
          <cell r="K9118">
            <v>0</v>
          </cell>
        </row>
        <row r="9119">
          <cell r="K9119">
            <v>0</v>
          </cell>
        </row>
        <row r="9120">
          <cell r="K9120">
            <v>0</v>
          </cell>
        </row>
        <row r="9121">
          <cell r="K9121">
            <v>0</v>
          </cell>
        </row>
        <row r="9122">
          <cell r="K9122">
            <v>0</v>
          </cell>
        </row>
        <row r="9123">
          <cell r="K9123">
            <v>0</v>
          </cell>
        </row>
        <row r="9124">
          <cell r="K9124">
            <v>18504400.800000001</v>
          </cell>
        </row>
        <row r="9125">
          <cell r="K9125">
            <v>0</v>
          </cell>
        </row>
        <row r="9126">
          <cell r="K9126">
            <v>0</v>
          </cell>
        </row>
        <row r="9127">
          <cell r="K9127">
            <v>18504400.800000001</v>
          </cell>
        </row>
        <row r="9128">
          <cell r="K9128">
            <v>0</v>
          </cell>
        </row>
        <row r="9129">
          <cell r="K9129">
            <v>0</v>
          </cell>
        </row>
        <row r="9130">
          <cell r="K9130">
            <v>0</v>
          </cell>
        </row>
        <row r="9131">
          <cell r="K9131">
            <v>0</v>
          </cell>
        </row>
        <row r="9132">
          <cell r="K9132">
            <v>18504400.800000001</v>
          </cell>
        </row>
        <row r="9133">
          <cell r="K9133">
            <v>0</v>
          </cell>
        </row>
        <row r="9134">
          <cell r="K9134">
            <v>3700880.15</v>
          </cell>
        </row>
        <row r="9135">
          <cell r="K9135">
            <v>0</v>
          </cell>
        </row>
        <row r="9136">
          <cell r="K9136">
            <v>3700880.15</v>
          </cell>
        </row>
        <row r="9137">
          <cell r="K9137">
            <v>0</v>
          </cell>
        </row>
        <row r="9138">
          <cell r="K9138">
            <v>0</v>
          </cell>
        </row>
        <row r="9139">
          <cell r="K9139">
            <v>0</v>
          </cell>
        </row>
        <row r="9140">
          <cell r="K9140">
            <v>0</v>
          </cell>
        </row>
        <row r="9141">
          <cell r="K9141">
            <v>0</v>
          </cell>
        </row>
        <row r="9142">
          <cell r="K9142">
            <v>0</v>
          </cell>
        </row>
        <row r="9143">
          <cell r="K9143">
            <v>0</v>
          </cell>
        </row>
        <row r="9144">
          <cell r="K9144">
            <v>0</v>
          </cell>
        </row>
        <row r="9145">
          <cell r="K9145">
            <v>0</v>
          </cell>
        </row>
        <row r="9146">
          <cell r="K9146">
            <v>0</v>
          </cell>
        </row>
        <row r="9147">
          <cell r="K9147">
            <v>0</v>
          </cell>
        </row>
        <row r="9148">
          <cell r="K9148">
            <v>0</v>
          </cell>
        </row>
        <row r="9149">
          <cell r="K9149">
            <v>0</v>
          </cell>
        </row>
        <row r="9150">
          <cell r="K9150">
            <v>0</v>
          </cell>
        </row>
        <row r="9151">
          <cell r="K9151">
            <v>0</v>
          </cell>
        </row>
        <row r="9152">
          <cell r="K9152">
            <v>0</v>
          </cell>
        </row>
        <row r="9153">
          <cell r="K9153">
            <v>0</v>
          </cell>
        </row>
        <row r="9154">
          <cell r="K9154">
            <v>0</v>
          </cell>
        </row>
        <row r="9155">
          <cell r="K9155">
            <v>0</v>
          </cell>
        </row>
        <row r="9156">
          <cell r="K9156">
            <v>0</v>
          </cell>
        </row>
        <row r="9157">
          <cell r="K9157">
            <v>0</v>
          </cell>
        </row>
        <row r="9158">
          <cell r="K9158">
            <v>0</v>
          </cell>
        </row>
        <row r="9159">
          <cell r="K9159">
            <v>0</v>
          </cell>
        </row>
        <row r="9160">
          <cell r="K9160">
            <v>0</v>
          </cell>
        </row>
        <row r="9161">
          <cell r="K9161">
            <v>0</v>
          </cell>
        </row>
        <row r="9162">
          <cell r="K9162">
            <v>0</v>
          </cell>
        </row>
        <row r="9163">
          <cell r="K9163">
            <v>0</v>
          </cell>
        </row>
        <row r="9164">
          <cell r="K9164">
            <v>0</v>
          </cell>
        </row>
        <row r="9165">
          <cell r="K9165">
            <v>0</v>
          </cell>
        </row>
        <row r="9166">
          <cell r="K9166">
            <v>0</v>
          </cell>
        </row>
        <row r="9167">
          <cell r="K9167">
            <v>0</v>
          </cell>
        </row>
        <row r="9168">
          <cell r="K9168">
            <v>0</v>
          </cell>
        </row>
        <row r="9169">
          <cell r="K9169">
            <v>0</v>
          </cell>
        </row>
        <row r="9170">
          <cell r="K9170">
            <v>0</v>
          </cell>
        </row>
        <row r="9171">
          <cell r="K9171">
            <v>0</v>
          </cell>
        </row>
        <row r="9172">
          <cell r="K9172">
            <v>0</v>
          </cell>
        </row>
        <row r="9173">
          <cell r="K9173">
            <v>0</v>
          </cell>
        </row>
        <row r="9174">
          <cell r="K9174">
            <v>0</v>
          </cell>
        </row>
        <row r="9175">
          <cell r="K9175">
            <v>0</v>
          </cell>
        </row>
        <row r="9176">
          <cell r="K9176">
            <v>0</v>
          </cell>
        </row>
        <row r="9177">
          <cell r="K9177">
            <v>0</v>
          </cell>
        </row>
        <row r="9178">
          <cell r="K9178">
            <v>0</v>
          </cell>
        </row>
        <row r="9179">
          <cell r="K9179">
            <v>0</v>
          </cell>
        </row>
        <row r="9180">
          <cell r="K9180">
            <v>0</v>
          </cell>
        </row>
        <row r="9181">
          <cell r="K9181">
            <v>0</v>
          </cell>
        </row>
        <row r="9182">
          <cell r="K9182">
            <v>0</v>
          </cell>
        </row>
        <row r="9183">
          <cell r="K9183">
            <v>0</v>
          </cell>
        </row>
        <row r="9184">
          <cell r="K9184">
            <v>0</v>
          </cell>
        </row>
        <row r="9185">
          <cell r="K9185">
            <v>0</v>
          </cell>
        </row>
        <row r="9186">
          <cell r="K9186">
            <v>0</v>
          </cell>
        </row>
        <row r="9187">
          <cell r="K9187">
            <v>0</v>
          </cell>
        </row>
        <row r="9188">
          <cell r="K9188">
            <v>0</v>
          </cell>
        </row>
        <row r="9189">
          <cell r="K9189">
            <v>18504400.800000001</v>
          </cell>
        </row>
        <row r="9190">
          <cell r="K9190">
            <v>0</v>
          </cell>
        </row>
        <row r="9191">
          <cell r="K9191">
            <v>0</v>
          </cell>
        </row>
        <row r="9192">
          <cell r="K9192">
            <v>18504400.800000001</v>
          </cell>
        </row>
        <row r="9193">
          <cell r="K9193">
            <v>0</v>
          </cell>
        </row>
        <row r="9194">
          <cell r="K9194">
            <v>0</v>
          </cell>
        </row>
        <row r="9195">
          <cell r="K9195">
            <v>0</v>
          </cell>
        </row>
        <row r="9196">
          <cell r="K9196">
            <v>0</v>
          </cell>
        </row>
        <row r="9197">
          <cell r="K9197">
            <v>18504400.800000001</v>
          </cell>
        </row>
        <row r="9198">
          <cell r="K9198">
            <v>0</v>
          </cell>
        </row>
        <row r="9199">
          <cell r="K9199">
            <v>0</v>
          </cell>
        </row>
        <row r="9200">
          <cell r="K9200">
            <v>0</v>
          </cell>
        </row>
        <row r="9201">
          <cell r="K9201">
            <v>18504400.800000001</v>
          </cell>
        </row>
        <row r="9202">
          <cell r="K9202">
            <v>0</v>
          </cell>
        </row>
        <row r="9203">
          <cell r="K9203">
            <v>0</v>
          </cell>
        </row>
        <row r="9204">
          <cell r="K9204">
            <v>0</v>
          </cell>
        </row>
        <row r="9205">
          <cell r="K9205">
            <v>0</v>
          </cell>
        </row>
        <row r="9206">
          <cell r="K9206">
            <v>0</v>
          </cell>
        </row>
        <row r="9207">
          <cell r="K9207">
            <v>0</v>
          </cell>
        </row>
        <row r="9208">
          <cell r="K9208">
            <v>18504400.800000001</v>
          </cell>
        </row>
        <row r="9209">
          <cell r="K9209">
            <v>0</v>
          </cell>
        </row>
        <row r="9210">
          <cell r="K9210">
            <v>3700880.15</v>
          </cell>
        </row>
        <row r="9211">
          <cell r="K9211">
            <v>3700880.15</v>
          </cell>
        </row>
        <row r="9212">
          <cell r="K9212">
            <v>0</v>
          </cell>
        </row>
        <row r="9213">
          <cell r="K9213">
            <v>0</v>
          </cell>
        </row>
        <row r="9214">
          <cell r="K9214">
            <v>0</v>
          </cell>
        </row>
        <row r="9215">
          <cell r="K9215">
            <v>0</v>
          </cell>
        </row>
        <row r="9216">
          <cell r="K9216">
            <v>0</v>
          </cell>
        </row>
        <row r="9217">
          <cell r="K9217">
            <v>0</v>
          </cell>
        </row>
        <row r="9218">
          <cell r="K9218">
            <v>0</v>
          </cell>
        </row>
        <row r="9219">
          <cell r="K9219">
            <v>0</v>
          </cell>
        </row>
        <row r="9220">
          <cell r="K9220">
            <v>0</v>
          </cell>
        </row>
        <row r="9221">
          <cell r="K9221">
            <v>0</v>
          </cell>
        </row>
        <row r="9222">
          <cell r="K9222">
            <v>0</v>
          </cell>
        </row>
        <row r="9223">
          <cell r="K9223">
            <v>0</v>
          </cell>
        </row>
        <row r="9224">
          <cell r="K9224">
            <v>0</v>
          </cell>
        </row>
        <row r="9225">
          <cell r="K9225">
            <v>0</v>
          </cell>
        </row>
        <row r="9226">
          <cell r="K9226">
            <v>0</v>
          </cell>
        </row>
        <row r="9227">
          <cell r="K9227">
            <v>0</v>
          </cell>
        </row>
        <row r="9228">
          <cell r="K9228">
            <v>0</v>
          </cell>
        </row>
        <row r="9229">
          <cell r="K9229">
            <v>0</v>
          </cell>
        </row>
        <row r="9230">
          <cell r="K9230">
            <v>0</v>
          </cell>
        </row>
        <row r="9231">
          <cell r="K9231">
            <v>0</v>
          </cell>
        </row>
        <row r="9232">
          <cell r="K9232">
            <v>0</v>
          </cell>
        </row>
        <row r="9233">
          <cell r="K9233">
            <v>0</v>
          </cell>
        </row>
        <row r="9234">
          <cell r="K9234">
            <v>0</v>
          </cell>
        </row>
        <row r="9235">
          <cell r="K9235">
            <v>0</v>
          </cell>
        </row>
        <row r="9236">
          <cell r="K9236">
            <v>17404999961.509998</v>
          </cell>
        </row>
        <row r="9237">
          <cell r="K9237">
            <v>0</v>
          </cell>
        </row>
        <row r="9238">
          <cell r="K9238">
            <v>0</v>
          </cell>
        </row>
        <row r="9239">
          <cell r="K9239">
            <v>-16358247</v>
          </cell>
        </row>
        <row r="9240">
          <cell r="K9240">
            <v>0</v>
          </cell>
        </row>
        <row r="9241">
          <cell r="K9241">
            <v>17388641714.509998</v>
          </cell>
        </row>
        <row r="9242">
          <cell r="K9242">
            <v>0</v>
          </cell>
        </row>
        <row r="9243">
          <cell r="K9243">
            <v>0</v>
          </cell>
        </row>
        <row r="9244">
          <cell r="K9244">
            <v>0</v>
          </cell>
        </row>
        <row r="9245">
          <cell r="K9245">
            <v>0</v>
          </cell>
        </row>
        <row r="9246">
          <cell r="K9246">
            <v>0</v>
          </cell>
        </row>
        <row r="9247">
          <cell r="K9247">
            <v>0</v>
          </cell>
        </row>
        <row r="9248">
          <cell r="K9248">
            <v>17388641714.509998</v>
          </cell>
        </row>
        <row r="9249">
          <cell r="K9249">
            <v>0</v>
          </cell>
        </row>
        <row r="9250">
          <cell r="K9250">
            <v>0</v>
          </cell>
        </row>
        <row r="9251">
          <cell r="K9251">
            <v>0</v>
          </cell>
        </row>
        <row r="9252">
          <cell r="K9252">
            <v>17388641714.509998</v>
          </cell>
        </row>
        <row r="9253">
          <cell r="K9253">
            <v>0</v>
          </cell>
        </row>
        <row r="9254">
          <cell r="K9254">
            <v>0</v>
          </cell>
        </row>
        <row r="9255">
          <cell r="K9255">
            <v>0</v>
          </cell>
        </row>
        <row r="9256">
          <cell r="K9256">
            <v>0</v>
          </cell>
        </row>
        <row r="9257">
          <cell r="K9257">
            <v>0</v>
          </cell>
        </row>
        <row r="9258">
          <cell r="K9258">
            <v>17388641714.509998</v>
          </cell>
        </row>
        <row r="9259">
          <cell r="K9259">
            <v>15049049225.66</v>
          </cell>
        </row>
        <row r="9260">
          <cell r="K9260">
            <v>0</v>
          </cell>
        </row>
        <row r="9261">
          <cell r="K9261">
            <v>0</v>
          </cell>
        </row>
        <row r="9262">
          <cell r="K9262">
            <v>15049049225.66</v>
          </cell>
        </row>
        <row r="9263">
          <cell r="K9263">
            <v>-16358247</v>
          </cell>
        </row>
        <row r="9264">
          <cell r="K9264">
            <v>0</v>
          </cell>
        </row>
        <row r="9265">
          <cell r="K9265">
            <v>17404999961.509998</v>
          </cell>
        </row>
        <row r="9266">
          <cell r="K9266">
            <v>0</v>
          </cell>
        </row>
        <row r="9267">
          <cell r="K9267">
            <v>0</v>
          </cell>
        </row>
        <row r="9268">
          <cell r="K9268">
            <v>17388641714.509998</v>
          </cell>
        </row>
        <row r="9269">
          <cell r="K9269">
            <v>0</v>
          </cell>
        </row>
        <row r="9270">
          <cell r="K9270">
            <v>0</v>
          </cell>
        </row>
        <row r="9271">
          <cell r="K9271">
            <v>0</v>
          </cell>
        </row>
        <row r="9272">
          <cell r="K9272">
            <v>0</v>
          </cell>
        </row>
        <row r="9273">
          <cell r="K9273">
            <v>17388641714.509998</v>
          </cell>
        </row>
        <row r="9274">
          <cell r="K9274">
            <v>0</v>
          </cell>
        </row>
        <row r="9275">
          <cell r="K9275">
            <v>0</v>
          </cell>
        </row>
        <row r="9276">
          <cell r="K9276">
            <v>17388641714.509998</v>
          </cell>
        </row>
        <row r="9277">
          <cell r="K9277">
            <v>0</v>
          </cell>
        </row>
        <row r="9278">
          <cell r="K9278">
            <v>0</v>
          </cell>
        </row>
        <row r="9279">
          <cell r="K9279">
            <v>0</v>
          </cell>
        </row>
        <row r="9280">
          <cell r="K9280">
            <v>0</v>
          </cell>
        </row>
        <row r="9281">
          <cell r="K9281">
            <v>17388641714.509998</v>
          </cell>
        </row>
        <row r="9282">
          <cell r="K9282">
            <v>0</v>
          </cell>
        </row>
        <row r="9283">
          <cell r="K9283">
            <v>0</v>
          </cell>
        </row>
        <row r="9284">
          <cell r="K9284">
            <v>15049049225.66</v>
          </cell>
        </row>
        <row r="9285">
          <cell r="K9285">
            <v>15049049225.66</v>
          </cell>
        </row>
        <row r="9286">
          <cell r="K9286">
            <v>0</v>
          </cell>
        </row>
        <row r="9287">
          <cell r="K9287">
            <v>0</v>
          </cell>
        </row>
        <row r="9288">
          <cell r="K9288">
            <v>0</v>
          </cell>
        </row>
        <row r="9289">
          <cell r="K9289">
            <v>0</v>
          </cell>
        </row>
        <row r="9290">
          <cell r="K9290">
            <v>0</v>
          </cell>
        </row>
        <row r="9291">
          <cell r="K9291">
            <v>0</v>
          </cell>
        </row>
        <row r="9292">
          <cell r="K9292">
            <v>0</v>
          </cell>
        </row>
        <row r="9293">
          <cell r="K9293">
            <v>0</v>
          </cell>
        </row>
        <row r="9294">
          <cell r="K9294">
            <v>0</v>
          </cell>
        </row>
        <row r="9295">
          <cell r="K9295">
            <v>0</v>
          </cell>
        </row>
        <row r="9296">
          <cell r="K9296">
            <v>0</v>
          </cell>
        </row>
        <row r="9297">
          <cell r="K9297">
            <v>0</v>
          </cell>
        </row>
        <row r="9298">
          <cell r="K9298">
            <v>0</v>
          </cell>
        </row>
        <row r="9299">
          <cell r="K9299">
            <v>0</v>
          </cell>
        </row>
        <row r="9300">
          <cell r="K9300">
            <v>0</v>
          </cell>
        </row>
        <row r="9301">
          <cell r="K9301">
            <v>0</v>
          </cell>
        </row>
        <row r="9302">
          <cell r="K9302">
            <v>0</v>
          </cell>
        </row>
        <row r="9303">
          <cell r="K9303">
            <v>0</v>
          </cell>
        </row>
        <row r="9304">
          <cell r="K9304">
            <v>0</v>
          </cell>
        </row>
        <row r="9305">
          <cell r="K9305">
            <v>0</v>
          </cell>
        </row>
        <row r="9306">
          <cell r="K9306">
            <v>0</v>
          </cell>
        </row>
        <row r="9307">
          <cell r="K9307">
            <v>0</v>
          </cell>
        </row>
        <row r="9308">
          <cell r="K9308">
            <v>0</v>
          </cell>
        </row>
        <row r="9309">
          <cell r="K9309">
            <v>0</v>
          </cell>
        </row>
        <row r="9310">
          <cell r="K9310">
            <v>0</v>
          </cell>
        </row>
        <row r="9311">
          <cell r="K9311">
            <v>2266052089.8499999</v>
          </cell>
        </row>
        <row r="9312">
          <cell r="K9312">
            <v>0</v>
          </cell>
        </row>
        <row r="9313">
          <cell r="K9313">
            <v>0</v>
          </cell>
        </row>
        <row r="9314">
          <cell r="K9314">
            <v>0</v>
          </cell>
        </row>
        <row r="9315">
          <cell r="K9315">
            <v>2266052089.8499999</v>
          </cell>
        </row>
        <row r="9316">
          <cell r="K9316">
            <v>0</v>
          </cell>
        </row>
        <row r="9317">
          <cell r="K9317">
            <v>0</v>
          </cell>
        </row>
        <row r="9318">
          <cell r="K9318">
            <v>0</v>
          </cell>
        </row>
        <row r="9319">
          <cell r="K9319">
            <v>0</v>
          </cell>
        </row>
        <row r="9320">
          <cell r="K9320">
            <v>0</v>
          </cell>
        </row>
        <row r="9321">
          <cell r="K9321">
            <v>0</v>
          </cell>
        </row>
        <row r="9322">
          <cell r="K9322">
            <v>0</v>
          </cell>
        </row>
        <row r="9323">
          <cell r="K9323">
            <v>0</v>
          </cell>
        </row>
        <row r="9324">
          <cell r="K9324">
            <v>2045613014.8499999</v>
          </cell>
        </row>
        <row r="9325">
          <cell r="K9325">
            <v>0</v>
          </cell>
        </row>
        <row r="9326">
          <cell r="K9326">
            <v>2266052089.8499999</v>
          </cell>
        </row>
        <row r="9327">
          <cell r="K9327">
            <v>0</v>
          </cell>
        </row>
        <row r="9328">
          <cell r="K9328">
            <v>0</v>
          </cell>
        </row>
        <row r="9329">
          <cell r="K9329">
            <v>0</v>
          </cell>
        </row>
        <row r="9330">
          <cell r="K9330">
            <v>0</v>
          </cell>
        </row>
        <row r="9331">
          <cell r="K9331">
            <v>0</v>
          </cell>
        </row>
        <row r="9332">
          <cell r="K9332">
            <v>2266052089.8499999</v>
          </cell>
        </row>
        <row r="9333">
          <cell r="K9333">
            <v>0</v>
          </cell>
        </row>
        <row r="9334">
          <cell r="K9334">
            <v>0</v>
          </cell>
        </row>
        <row r="9335">
          <cell r="K9335">
            <v>0</v>
          </cell>
        </row>
        <row r="9336">
          <cell r="K9336">
            <v>0</v>
          </cell>
        </row>
        <row r="9337">
          <cell r="K9337">
            <v>0</v>
          </cell>
        </row>
        <row r="9338">
          <cell r="K9338">
            <v>-16358247</v>
          </cell>
        </row>
        <row r="9339">
          <cell r="K9339">
            <v>15047022372.66</v>
          </cell>
        </row>
        <row r="9340">
          <cell r="K9340">
            <v>0</v>
          </cell>
        </row>
        <row r="9341">
          <cell r="K9341">
            <v>15030664125.66</v>
          </cell>
        </row>
        <row r="9342">
          <cell r="K9342">
            <v>0</v>
          </cell>
        </row>
        <row r="9343">
          <cell r="K9343">
            <v>0</v>
          </cell>
        </row>
        <row r="9344">
          <cell r="K9344">
            <v>0</v>
          </cell>
        </row>
        <row r="9345">
          <cell r="K9345">
            <v>0</v>
          </cell>
        </row>
        <row r="9346">
          <cell r="K9346">
            <v>0</v>
          </cell>
        </row>
        <row r="9347">
          <cell r="K9347">
            <v>0</v>
          </cell>
        </row>
        <row r="9348">
          <cell r="K9348">
            <v>0</v>
          </cell>
        </row>
        <row r="9349">
          <cell r="K9349">
            <v>14898355623.66</v>
          </cell>
        </row>
        <row r="9350">
          <cell r="K9350">
            <v>15030664125.66</v>
          </cell>
        </row>
        <row r="9351">
          <cell r="K9351">
            <v>0</v>
          </cell>
        </row>
        <row r="9352">
          <cell r="K9352">
            <v>0</v>
          </cell>
        </row>
        <row r="9353">
          <cell r="K9353">
            <v>0</v>
          </cell>
        </row>
        <row r="9354">
          <cell r="K9354">
            <v>0</v>
          </cell>
        </row>
        <row r="9355">
          <cell r="K9355">
            <v>0</v>
          </cell>
        </row>
        <row r="9356">
          <cell r="K9356">
            <v>0</v>
          </cell>
        </row>
        <row r="9357">
          <cell r="K9357">
            <v>0</v>
          </cell>
        </row>
        <row r="9358">
          <cell r="K9358">
            <v>15030664125.66</v>
          </cell>
        </row>
        <row r="9359">
          <cell r="K9359">
            <v>0</v>
          </cell>
        </row>
        <row r="9360">
          <cell r="K9360">
            <v>15030664125.66</v>
          </cell>
        </row>
        <row r="9361">
          <cell r="K9361">
            <v>15030664125.66</v>
          </cell>
        </row>
        <row r="9362">
          <cell r="K9362">
            <v>0</v>
          </cell>
        </row>
        <row r="9363">
          <cell r="K9363">
            <v>3790</v>
          </cell>
        </row>
        <row r="9364">
          <cell r="K9364">
            <v>0</v>
          </cell>
        </row>
        <row r="9365">
          <cell r="K9365">
            <v>61211864470.111801</v>
          </cell>
        </row>
        <row r="9366">
          <cell r="K9366">
            <v>0</v>
          </cell>
        </row>
        <row r="9367">
          <cell r="K9367">
            <v>0</v>
          </cell>
        </row>
        <row r="9368">
          <cell r="K9368">
            <v>0</v>
          </cell>
        </row>
        <row r="9369">
          <cell r="K9369">
            <v>0</v>
          </cell>
        </row>
        <row r="9370">
          <cell r="K9370">
            <v>0</v>
          </cell>
        </row>
        <row r="9371">
          <cell r="K9371">
            <v>61211864470.111801</v>
          </cell>
        </row>
        <row r="9372">
          <cell r="K9372">
            <v>1939962225.1500001</v>
          </cell>
        </row>
        <row r="9373">
          <cell r="K9373">
            <v>17129466604.618601</v>
          </cell>
        </row>
        <row r="9374">
          <cell r="K9374">
            <v>46022360091.419998</v>
          </cell>
        </row>
        <row r="9375">
          <cell r="K9375">
            <v>0</v>
          </cell>
        </row>
        <row r="9376">
          <cell r="K9376">
            <v>0</v>
          </cell>
        </row>
        <row r="9377">
          <cell r="K9377">
            <v>5235582.3499999996</v>
          </cell>
        </row>
        <row r="9378">
          <cell r="K9378">
            <v>119444220474.021</v>
          </cell>
        </row>
        <row r="9379">
          <cell r="K9379">
            <v>0</v>
          </cell>
        </row>
        <row r="9380">
          <cell r="K9380">
            <v>0</v>
          </cell>
        </row>
        <row r="9381">
          <cell r="K9381">
            <v>118997446991.45</v>
          </cell>
        </row>
        <row r="9382">
          <cell r="K9382">
            <v>0</v>
          </cell>
        </row>
        <row r="9383">
          <cell r="K9383">
            <v>53320345.869999997</v>
          </cell>
        </row>
        <row r="9384">
          <cell r="K9384">
            <v>0</v>
          </cell>
        </row>
        <row r="9385">
          <cell r="K9385">
            <v>2131361.1856978298</v>
          </cell>
        </row>
        <row r="9386">
          <cell r="K9386">
            <v>0</v>
          </cell>
        </row>
        <row r="9387">
          <cell r="K9387">
            <v>1092089932.2806201</v>
          </cell>
        </row>
        <row r="9388">
          <cell r="K9388">
            <v>5821257.07170361</v>
          </cell>
        </row>
        <row r="9389">
          <cell r="K9389">
            <v>1123820864.2314</v>
          </cell>
        </row>
        <row r="9390">
          <cell r="K9390">
            <v>0</v>
          </cell>
        </row>
        <row r="9391">
          <cell r="K9391">
            <v>3917443.4313738998</v>
          </cell>
        </row>
        <row r="9392">
          <cell r="K9392">
            <v>-194908686.521079</v>
          </cell>
        </row>
        <row r="9393">
          <cell r="K9393">
            <v>40246324104.713997</v>
          </cell>
        </row>
        <row r="9394">
          <cell r="K9394">
            <v>10910</v>
          </cell>
        </row>
        <row r="9395">
          <cell r="K9395">
            <v>2223106000</v>
          </cell>
        </row>
        <row r="9396">
          <cell r="K9396">
            <v>0</v>
          </cell>
        </row>
        <row r="9397">
          <cell r="K9397">
            <v>0</v>
          </cell>
        </row>
        <row r="9398">
          <cell r="K9398">
            <v>0</v>
          </cell>
        </row>
        <row r="9399">
          <cell r="K9399">
            <v>0</v>
          </cell>
        </row>
        <row r="9400">
          <cell r="K9400">
            <v>0</v>
          </cell>
        </row>
        <row r="9401">
          <cell r="K9401">
            <v>0</v>
          </cell>
        </row>
        <row r="9402">
          <cell r="K9402">
            <v>12786643266.288799</v>
          </cell>
        </row>
        <row r="9403">
          <cell r="K9403">
            <v>30295889265.639999</v>
          </cell>
        </row>
        <row r="9404">
          <cell r="K9404">
            <v>40246324104.713997</v>
          </cell>
        </row>
        <row r="9405">
          <cell r="K9405">
            <v>172858175.97999999</v>
          </cell>
        </row>
        <row r="9406">
          <cell r="K9406">
            <v>2836208428.1500001</v>
          </cell>
        </row>
        <row r="9407">
          <cell r="K9407">
            <v>0</v>
          </cell>
        </row>
        <row r="9408">
          <cell r="K9408">
            <v>0</v>
          </cell>
        </row>
        <row r="9409">
          <cell r="K9409">
            <v>0</v>
          </cell>
        </row>
        <row r="9410">
          <cell r="K9410">
            <v>0</v>
          </cell>
        </row>
        <row r="9411">
          <cell r="K9411">
            <v>58815703303.639297</v>
          </cell>
        </row>
        <row r="9412">
          <cell r="K9412">
            <v>58517490564.002602</v>
          </cell>
        </row>
        <row r="9413">
          <cell r="K9413">
            <v>68531646.649330407</v>
          </cell>
        </row>
        <row r="9414">
          <cell r="K9414">
            <v>2521788.6421738798</v>
          </cell>
        </row>
        <row r="9415">
          <cell r="K9415">
            <v>0</v>
          </cell>
        </row>
        <row r="9416">
          <cell r="K9416">
            <v>0</v>
          </cell>
        </row>
        <row r="9417">
          <cell r="K9417">
            <v>5314223.5027039703</v>
          </cell>
        </row>
        <row r="9418">
          <cell r="K9418">
            <v>2981539998.71065</v>
          </cell>
        </row>
        <row r="9419">
          <cell r="K9419">
            <v>0</v>
          </cell>
        </row>
        <row r="9420">
          <cell r="K9420">
            <v>8551361.0812986698</v>
          </cell>
        </row>
        <row r="9421">
          <cell r="K9421">
            <v>2874648172.4755001</v>
          </cell>
        </row>
        <row r="9422">
          <cell r="K9422">
            <v>0</v>
          </cell>
        </row>
        <row r="9423">
          <cell r="K9423">
            <v>25710</v>
          </cell>
        </row>
        <row r="9424">
          <cell r="K9424">
            <v>1278636000</v>
          </cell>
        </row>
        <row r="9425">
          <cell r="K9425">
            <v>-112233517.28789499</v>
          </cell>
        </row>
        <row r="9426">
          <cell r="K9426">
            <v>39380800857.909897</v>
          </cell>
        </row>
        <row r="9427">
          <cell r="K9427">
            <v>0</v>
          </cell>
        </row>
        <row r="9428">
          <cell r="K9428">
            <v>0</v>
          </cell>
        </row>
        <row r="9429">
          <cell r="K9429">
            <v>0</v>
          </cell>
        </row>
        <row r="9430">
          <cell r="K9430">
            <v>0</v>
          </cell>
        </row>
        <row r="9431">
          <cell r="K9431">
            <v>0</v>
          </cell>
        </row>
        <row r="9432">
          <cell r="K9432">
            <v>12806013872.799299</v>
          </cell>
        </row>
        <row r="9433">
          <cell r="K9433">
            <v>0</v>
          </cell>
        </row>
        <row r="9434">
          <cell r="K9434">
            <v>39380800857.909897</v>
          </cell>
        </row>
        <row r="9435">
          <cell r="K9435">
            <v>31108209257.990002</v>
          </cell>
        </row>
        <row r="9436">
          <cell r="K9436">
            <v>192372244.94999999</v>
          </cell>
        </row>
        <row r="9437">
          <cell r="K9437">
            <v>4533422272.7299995</v>
          </cell>
        </row>
        <row r="9438">
          <cell r="K9438">
            <v>0</v>
          </cell>
        </row>
        <row r="9439">
          <cell r="K9439">
            <v>0</v>
          </cell>
        </row>
        <row r="9440">
          <cell r="K9440">
            <v>0</v>
          </cell>
        </row>
        <row r="9441">
          <cell r="K9441">
            <v>40363911483.208199</v>
          </cell>
        </row>
        <row r="9442">
          <cell r="K9442">
            <v>0</v>
          </cell>
        </row>
        <row r="9443">
          <cell r="K9443">
            <v>38925462306.300102</v>
          </cell>
        </row>
        <row r="9444">
          <cell r="K9444">
            <v>0</v>
          </cell>
        </row>
        <row r="9445">
          <cell r="K9445">
            <v>0</v>
          </cell>
        </row>
        <row r="9446">
          <cell r="K9446">
            <v>1115139990.2467599</v>
          </cell>
        </row>
        <row r="9447">
          <cell r="K9447">
            <v>4027538.28124701</v>
          </cell>
        </row>
        <row r="9448">
          <cell r="K9448">
            <v>3062447.8679766301</v>
          </cell>
        </row>
        <row r="9449">
          <cell r="K9449">
            <v>0</v>
          </cell>
        </row>
        <row r="9450">
          <cell r="K9450">
            <v>8500990883.39114</v>
          </cell>
        </row>
        <row r="9451">
          <cell r="K9451">
            <v>8278760911.9470301</v>
          </cell>
        </row>
        <row r="9452">
          <cell r="K9452">
            <v>0</v>
          </cell>
        </row>
        <row r="9453">
          <cell r="K9453">
            <v>996423000</v>
          </cell>
        </row>
        <row r="9454">
          <cell r="K9454">
            <v>-98213251.451199099</v>
          </cell>
        </row>
        <row r="9455">
          <cell r="K9455">
            <v>24835022.502549801</v>
          </cell>
        </row>
        <row r="9456">
          <cell r="K9456">
            <v>59720</v>
          </cell>
        </row>
        <row r="9457">
          <cell r="K9457">
            <v>0</v>
          </cell>
        </row>
        <row r="9458">
          <cell r="K9458">
            <v>25009176597.814701</v>
          </cell>
        </row>
        <row r="9459">
          <cell r="K9459">
            <v>0</v>
          </cell>
        </row>
        <row r="9460">
          <cell r="K9460">
            <v>0</v>
          </cell>
        </row>
        <row r="9461">
          <cell r="K9461">
            <v>0</v>
          </cell>
        </row>
        <row r="9462">
          <cell r="K9462">
            <v>0</v>
          </cell>
        </row>
        <row r="9463">
          <cell r="K9463">
            <v>25009176597.814701</v>
          </cell>
        </row>
        <row r="9464">
          <cell r="K9464">
            <v>0</v>
          </cell>
        </row>
        <row r="9465">
          <cell r="K9465">
            <v>7114340113.7600002</v>
          </cell>
        </row>
        <row r="9466">
          <cell r="K9466">
            <v>19932766544.880001</v>
          </cell>
        </row>
        <row r="9467">
          <cell r="K9467">
            <v>2037930060.1900001</v>
          </cell>
        </row>
        <row r="9468">
          <cell r="K9468">
            <v>0</v>
          </cell>
        </row>
        <row r="9469">
          <cell r="K9469">
            <v>0</v>
          </cell>
        </row>
        <row r="9470">
          <cell r="K9470">
            <v>82492209.319999993</v>
          </cell>
        </row>
        <row r="9471">
          <cell r="K9471">
            <v>0</v>
          </cell>
        </row>
        <row r="9472">
          <cell r="K9472">
            <v>29026888023.119801</v>
          </cell>
        </row>
        <row r="9473">
          <cell r="K9473">
            <v>0</v>
          </cell>
        </row>
        <row r="9474">
          <cell r="K9474">
            <v>47419028.409860402</v>
          </cell>
        </row>
        <row r="9475">
          <cell r="K9475">
            <v>0</v>
          </cell>
        </row>
        <row r="9476">
          <cell r="K9476">
            <v>28695856182.201599</v>
          </cell>
        </row>
        <row r="9477">
          <cell r="K9477">
            <v>3170873.22705452</v>
          </cell>
        </row>
        <row r="9478">
          <cell r="K9478">
            <v>0</v>
          </cell>
        </row>
        <row r="9479">
          <cell r="K9479">
            <v>0</v>
          </cell>
        </row>
        <row r="9480">
          <cell r="K9480">
            <v>7847970747.0215502</v>
          </cell>
        </row>
        <row r="9481">
          <cell r="K9481">
            <v>7500446373.1412296</v>
          </cell>
        </row>
        <row r="9482">
          <cell r="K9482">
            <v>4047144.8749244302</v>
          </cell>
        </row>
        <row r="9483">
          <cell r="K9483">
            <v>0</v>
          </cell>
        </row>
        <row r="9484">
          <cell r="K9484">
            <v>38400620.287525102</v>
          </cell>
        </row>
        <row r="9485">
          <cell r="K9485">
            <v>-103992266.107749</v>
          </cell>
        </row>
        <row r="9486">
          <cell r="K9486">
            <v>144350</v>
          </cell>
        </row>
        <row r="9487">
          <cell r="K9487">
            <v>20460510039.175098</v>
          </cell>
        </row>
        <row r="9488">
          <cell r="K9488">
            <v>1069905000</v>
          </cell>
        </row>
        <row r="9489">
          <cell r="K9489">
            <v>0</v>
          </cell>
        </row>
        <row r="9490">
          <cell r="K9490">
            <v>0</v>
          </cell>
        </row>
        <row r="9491">
          <cell r="K9491">
            <v>0</v>
          </cell>
        </row>
        <row r="9492">
          <cell r="K9492">
            <v>0</v>
          </cell>
        </row>
        <row r="9493">
          <cell r="K9493">
            <v>0</v>
          </cell>
        </row>
        <row r="9494">
          <cell r="K9494">
            <v>0</v>
          </cell>
        </row>
        <row r="9495">
          <cell r="K9495">
            <v>20460510039.175098</v>
          </cell>
        </row>
        <row r="9496">
          <cell r="K9496">
            <v>16847605788.43</v>
          </cell>
        </row>
        <row r="9497">
          <cell r="K9497">
            <v>5549581095.5606098</v>
          </cell>
        </row>
        <row r="9498">
          <cell r="K9498">
            <v>96477575.819999993</v>
          </cell>
        </row>
        <row r="9499">
          <cell r="K9499">
            <v>1936676844.5</v>
          </cell>
        </row>
        <row r="9500">
          <cell r="K9500">
            <v>0</v>
          </cell>
        </row>
        <row r="9501">
          <cell r="K9501">
            <v>0</v>
          </cell>
        </row>
        <row r="9502">
          <cell r="K9502">
            <v>0</v>
          </cell>
        </row>
        <row r="9503">
          <cell r="K9503">
            <v>0</v>
          </cell>
        </row>
        <row r="9504">
          <cell r="K9504">
            <v>24046273823.421398</v>
          </cell>
        </row>
        <row r="9505">
          <cell r="K9505">
            <v>23273585980.222099</v>
          </cell>
        </row>
        <row r="9506">
          <cell r="K9506">
            <v>93480726.983296797</v>
          </cell>
        </row>
        <row r="9507">
          <cell r="K9507">
            <v>3342778.7150581498</v>
          </cell>
        </row>
        <row r="9508">
          <cell r="K9508">
            <v>0</v>
          </cell>
        </row>
        <row r="9509">
          <cell r="K9509">
            <v>0</v>
          </cell>
        </row>
        <row r="9510">
          <cell r="K9510">
            <v>0</v>
          </cell>
        </row>
        <row r="9511">
          <cell r="K9511">
            <v>3543056.6039114101</v>
          </cell>
        </row>
        <row r="9512">
          <cell r="K9512">
            <v>10011728740.188801</v>
          </cell>
        </row>
        <row r="9513">
          <cell r="K9513">
            <v>0</v>
          </cell>
        </row>
        <row r="9514">
          <cell r="K9514">
            <v>9410038122.1830196</v>
          </cell>
        </row>
        <row r="9515">
          <cell r="K9515">
            <v>81876484.718244597</v>
          </cell>
        </row>
        <row r="9516">
          <cell r="K9516">
            <v>1921466000</v>
          </cell>
        </row>
        <row r="9517">
          <cell r="K9517">
            <v>-118046486.04347301</v>
          </cell>
        </row>
        <row r="9518">
          <cell r="K9518">
            <v>333790</v>
          </cell>
        </row>
        <row r="9519">
          <cell r="K9519">
            <v>13025348935.205299</v>
          </cell>
        </row>
        <row r="9520">
          <cell r="K9520">
            <v>0</v>
          </cell>
        </row>
        <row r="9521">
          <cell r="K9521">
            <v>0</v>
          </cell>
        </row>
        <row r="9522">
          <cell r="K9522">
            <v>0</v>
          </cell>
        </row>
        <row r="9523">
          <cell r="K9523">
            <v>0</v>
          </cell>
        </row>
        <row r="9524">
          <cell r="K9524">
            <v>0</v>
          </cell>
        </row>
        <row r="9525">
          <cell r="K9525">
            <v>13025348935.205299</v>
          </cell>
        </row>
        <row r="9526">
          <cell r="K9526">
            <v>0</v>
          </cell>
        </row>
        <row r="9527">
          <cell r="K9527">
            <v>3266154967.0408201</v>
          </cell>
        </row>
        <row r="9528">
          <cell r="K9528">
            <v>10638316392.190001</v>
          </cell>
        </row>
        <row r="9529">
          <cell r="K9529">
            <v>879122423</v>
          </cell>
        </row>
        <row r="9530">
          <cell r="K9530">
            <v>46822072.380000003</v>
          </cell>
        </row>
        <row r="9531">
          <cell r="K9531">
            <v>0</v>
          </cell>
        </row>
        <row r="9532">
          <cell r="K9532">
            <v>0</v>
          </cell>
        </row>
        <row r="9533">
          <cell r="K9533">
            <v>0</v>
          </cell>
        </row>
        <row r="9534">
          <cell r="K9534">
            <v>17185882084.105202</v>
          </cell>
        </row>
        <row r="9535">
          <cell r="K9535">
            <v>16953275767.371901</v>
          </cell>
        </row>
        <row r="9536">
          <cell r="K9536">
            <v>0</v>
          </cell>
        </row>
        <row r="9537">
          <cell r="K9537">
            <v>108000404.00477099</v>
          </cell>
        </row>
        <row r="9538">
          <cell r="K9538">
            <v>0</v>
          </cell>
        </row>
        <row r="9539">
          <cell r="K9539">
            <v>0</v>
          </cell>
        </row>
        <row r="9540">
          <cell r="K9540">
            <v>3204396.9368358902</v>
          </cell>
        </row>
        <row r="9541">
          <cell r="K9541">
            <v>0</v>
          </cell>
        </row>
        <row r="9542">
          <cell r="K9542">
            <v>3637265.98763035</v>
          </cell>
        </row>
        <row r="9543">
          <cell r="K9543">
            <v>8356842069.0013199</v>
          </cell>
        </row>
        <row r="9544">
          <cell r="K9544">
            <v>0</v>
          </cell>
        </row>
        <row r="9545">
          <cell r="K9545">
            <v>7726570572.9427204</v>
          </cell>
        </row>
        <row r="9546">
          <cell r="K9546">
            <v>749925000</v>
          </cell>
        </row>
        <row r="9547">
          <cell r="K9547">
            <v>-116378312.622399</v>
          </cell>
        </row>
        <row r="9548">
          <cell r="K9548">
            <v>114090117.93027</v>
          </cell>
        </row>
        <row r="9549">
          <cell r="K9549">
            <v>753320</v>
          </cell>
        </row>
        <row r="9550">
          <cell r="K9550">
            <v>0</v>
          </cell>
        </row>
        <row r="9551">
          <cell r="K9551">
            <v>5187621604.3422203</v>
          </cell>
        </row>
        <row r="9552">
          <cell r="K9552">
            <v>0</v>
          </cell>
        </row>
        <row r="9553">
          <cell r="K9553">
            <v>0</v>
          </cell>
        </row>
        <row r="9554">
          <cell r="K9554">
            <v>0</v>
          </cell>
        </row>
        <row r="9555">
          <cell r="K9555">
            <v>0</v>
          </cell>
        </row>
        <row r="9556">
          <cell r="K9556">
            <v>0</v>
          </cell>
        </row>
        <row r="9557">
          <cell r="K9557">
            <v>5187621604.3422203</v>
          </cell>
        </row>
        <row r="9558">
          <cell r="K9558">
            <v>259570195.41999999</v>
          </cell>
        </row>
        <row r="9559">
          <cell r="K9559">
            <v>4203485034.0500002</v>
          </cell>
        </row>
        <row r="9560">
          <cell r="K9560">
            <v>1243706765.09726</v>
          </cell>
        </row>
        <row r="9561">
          <cell r="K9561">
            <v>3723042.52</v>
          </cell>
        </row>
        <row r="9562">
          <cell r="K9562">
            <v>0</v>
          </cell>
        </row>
        <row r="9563">
          <cell r="K9563">
            <v>0</v>
          </cell>
        </row>
        <row r="9564">
          <cell r="K9564">
            <v>0</v>
          </cell>
        </row>
        <row r="9565">
          <cell r="K9565">
            <v>0</v>
          </cell>
        </row>
        <row r="9566">
          <cell r="K9566">
            <v>8539031095.9733</v>
          </cell>
        </row>
        <row r="9567">
          <cell r="K9567">
            <v>8464457177.35742</v>
          </cell>
        </row>
        <row r="9568">
          <cell r="K9568">
            <v>0</v>
          </cell>
        </row>
        <row r="9569">
          <cell r="K9569">
            <v>2305788.9300000002</v>
          </cell>
        </row>
        <row r="9570">
          <cell r="K9570">
            <v>2974568.8611433301</v>
          </cell>
        </row>
        <row r="9571">
          <cell r="K9571">
            <v>0</v>
          </cell>
        </row>
        <row r="9572">
          <cell r="K9572">
            <v>0</v>
          </cell>
        </row>
        <row r="9573">
          <cell r="K9573">
            <v>4100203392.0223699</v>
          </cell>
        </row>
        <row r="9574">
          <cell r="K9574">
            <v>3850229652.4296298</v>
          </cell>
        </row>
        <row r="9575">
          <cell r="K9575">
            <v>4337209.7172379903</v>
          </cell>
        </row>
        <row r="9576">
          <cell r="K9576">
            <v>-86797081.686408997</v>
          </cell>
        </row>
        <row r="9577">
          <cell r="K9577">
            <v>95052647.937970504</v>
          </cell>
        </row>
        <row r="9578">
          <cell r="K9578">
            <v>0</v>
          </cell>
        </row>
        <row r="9579">
          <cell r="K9579">
            <v>360332000</v>
          </cell>
        </row>
        <row r="9580">
          <cell r="K9580">
            <v>2074349252.0258501</v>
          </cell>
        </row>
        <row r="9581">
          <cell r="K9581">
            <v>1683890</v>
          </cell>
        </row>
        <row r="9582">
          <cell r="K9582">
            <v>0</v>
          </cell>
        </row>
        <row r="9583">
          <cell r="K9583">
            <v>0</v>
          </cell>
        </row>
        <row r="9584">
          <cell r="K9584">
            <v>0</v>
          </cell>
        </row>
        <row r="9585">
          <cell r="K9585">
            <v>0</v>
          </cell>
        </row>
        <row r="9586">
          <cell r="K9586">
            <v>0</v>
          </cell>
        </row>
        <row r="9587">
          <cell r="K9587">
            <v>0</v>
          </cell>
        </row>
        <row r="9588">
          <cell r="K9588">
            <v>1893363308.72</v>
          </cell>
        </row>
        <row r="9589">
          <cell r="K9589">
            <v>2074349252.0258501</v>
          </cell>
        </row>
        <row r="9590">
          <cell r="K9590">
            <v>209052829.042788</v>
          </cell>
        </row>
        <row r="9591">
          <cell r="K9591">
            <v>0</v>
          </cell>
        </row>
        <row r="9592">
          <cell r="K9592">
            <v>370219.23</v>
          </cell>
        </row>
        <row r="9593">
          <cell r="K9593">
            <v>28066885.390000001</v>
          </cell>
        </row>
        <row r="9594">
          <cell r="K9594">
            <v>0</v>
          </cell>
        </row>
        <row r="9595">
          <cell r="K9595">
            <v>0</v>
          </cell>
        </row>
        <row r="9596">
          <cell r="K9596">
            <v>0</v>
          </cell>
        </row>
        <row r="9597">
          <cell r="K9597">
            <v>3992647604.8243499</v>
          </cell>
        </row>
        <row r="9598">
          <cell r="K9598">
            <v>3963907165.2760301</v>
          </cell>
        </row>
        <row r="9599">
          <cell r="K9599">
            <v>673015.89</v>
          </cell>
        </row>
        <row r="9600">
          <cell r="K9600">
            <v>0</v>
          </cell>
        </row>
        <row r="9601">
          <cell r="K9601">
            <v>2671170.7825392899</v>
          </cell>
        </row>
        <row r="9602">
          <cell r="K9602">
            <v>0</v>
          </cell>
        </row>
        <row r="9603">
          <cell r="K9603">
            <v>0</v>
          </cell>
        </row>
        <row r="9604">
          <cell r="K9604">
            <v>2244113007.6004</v>
          </cell>
        </row>
        <row r="9605">
          <cell r="K9605">
            <v>5257660.5274751801</v>
          </cell>
        </row>
        <row r="9606">
          <cell r="K9606">
            <v>2135540562.08061</v>
          </cell>
        </row>
        <row r="9607">
          <cell r="K9607">
            <v>0</v>
          </cell>
        </row>
        <row r="9608">
          <cell r="K9608">
            <v>84439973.063744903</v>
          </cell>
        </row>
        <row r="9609">
          <cell r="K9609">
            <v>-70063525.991401002</v>
          </cell>
        </row>
        <row r="9610">
          <cell r="K9610">
            <v>3629930</v>
          </cell>
        </row>
        <row r="9611">
          <cell r="K9611">
            <v>189837000</v>
          </cell>
        </row>
        <row r="9612">
          <cell r="K9612">
            <v>2471507940.7687602</v>
          </cell>
        </row>
        <row r="9613">
          <cell r="K9613">
            <v>0</v>
          </cell>
        </row>
        <row r="9614">
          <cell r="K9614">
            <v>0</v>
          </cell>
        </row>
        <row r="9615">
          <cell r="K9615">
            <v>0</v>
          </cell>
        </row>
        <row r="9616">
          <cell r="K9616">
            <v>0</v>
          </cell>
        </row>
        <row r="9617">
          <cell r="K9617">
            <v>0</v>
          </cell>
        </row>
        <row r="9618">
          <cell r="K9618">
            <v>2471507940.7687602</v>
          </cell>
        </row>
        <row r="9619">
          <cell r="K9619">
            <v>272910631.05986297</v>
          </cell>
        </row>
        <row r="9620">
          <cell r="K9620">
            <v>0</v>
          </cell>
        </row>
        <row r="9621">
          <cell r="K9621">
            <v>2071251.13</v>
          </cell>
        </row>
        <row r="9622">
          <cell r="K9622">
            <v>43690657.890000001</v>
          </cell>
        </row>
        <row r="9623">
          <cell r="K9623">
            <v>2242287968.5599999</v>
          </cell>
        </row>
        <row r="9624">
          <cell r="K9624">
            <v>0</v>
          </cell>
        </row>
        <row r="9625">
          <cell r="K9625">
            <v>0</v>
          </cell>
        </row>
        <row r="9626">
          <cell r="K9626">
            <v>0</v>
          </cell>
        </row>
        <row r="9627">
          <cell r="K9627">
            <v>0</v>
          </cell>
        </row>
        <row r="9628">
          <cell r="K9628">
            <v>3983257574.3926802</v>
          </cell>
        </row>
        <row r="9629">
          <cell r="K9629">
            <v>3954695863.4225302</v>
          </cell>
        </row>
        <row r="9630">
          <cell r="K9630">
            <v>0</v>
          </cell>
        </row>
        <row r="9631">
          <cell r="K9631">
            <v>0</v>
          </cell>
        </row>
        <row r="9632">
          <cell r="K9632">
            <v>2205917.59</v>
          </cell>
        </row>
        <row r="9633">
          <cell r="K9633">
            <v>2886311.64292876</v>
          </cell>
        </row>
        <row r="9634">
          <cell r="K9634">
            <v>4697765.5135245798</v>
          </cell>
        </row>
        <row r="9635">
          <cell r="K9635">
            <v>0</v>
          </cell>
        </row>
        <row r="9636">
          <cell r="K9636">
            <v>0</v>
          </cell>
        </row>
        <row r="9637">
          <cell r="K9637">
            <v>3040123815.38307</v>
          </cell>
        </row>
        <row r="9638">
          <cell r="K9638">
            <v>3223101051.4248199</v>
          </cell>
        </row>
        <row r="9639">
          <cell r="K9639">
            <v>106715000</v>
          </cell>
        </row>
        <row r="9640">
          <cell r="K9640">
            <v>-150190567.85515201</v>
          </cell>
        </row>
        <row r="9641">
          <cell r="K9641">
            <v>243880136.16890299</v>
          </cell>
        </row>
        <row r="9642">
          <cell r="K9642">
            <v>0</v>
          </cell>
        </row>
        <row r="9643">
          <cell r="K9643">
            <v>10000000</v>
          </cell>
        </row>
        <row r="9644">
          <cell r="K9644">
            <v>11680243687.730499</v>
          </cell>
        </row>
        <row r="9645">
          <cell r="K9645">
            <v>0</v>
          </cell>
        </row>
        <row r="9646">
          <cell r="K9646">
            <v>0</v>
          </cell>
        </row>
        <row r="9647">
          <cell r="K9647">
            <v>0</v>
          </cell>
        </row>
        <row r="9648">
          <cell r="K9648">
            <v>0</v>
          </cell>
        </row>
        <row r="9649">
          <cell r="K9649">
            <v>11680243687.730499</v>
          </cell>
        </row>
        <row r="9650">
          <cell r="K9650">
            <v>0</v>
          </cell>
        </row>
        <row r="9651">
          <cell r="K9651">
            <v>10944105732.469999</v>
          </cell>
        </row>
        <row r="9652">
          <cell r="K9652">
            <v>228591073.40000001</v>
          </cell>
        </row>
        <row r="9653">
          <cell r="K9653">
            <v>964729029.28064895</v>
          </cell>
        </row>
        <row r="9654">
          <cell r="K9654">
            <v>0</v>
          </cell>
        </row>
        <row r="9655">
          <cell r="K9655">
            <v>5940260.0700000003</v>
          </cell>
        </row>
        <row r="9656">
          <cell r="K9656">
            <v>0</v>
          </cell>
        </row>
        <row r="9657">
          <cell r="K9657">
            <v>0</v>
          </cell>
        </row>
        <row r="9658">
          <cell r="K9658">
            <v>19692998303.640499</v>
          </cell>
        </row>
        <row r="9659">
          <cell r="K9659">
            <v>0</v>
          </cell>
        </row>
        <row r="9660">
          <cell r="K9660">
            <v>19633443583.000599</v>
          </cell>
        </row>
        <row r="9661">
          <cell r="K9661">
            <v>10338287.991101099</v>
          </cell>
        </row>
        <row r="9662">
          <cell r="K9662">
            <v>0</v>
          </cell>
        </row>
        <row r="9663">
          <cell r="K9663">
            <v>0</v>
          </cell>
        </row>
        <row r="9664">
          <cell r="K9664">
            <v>4292992.0535652097</v>
          </cell>
        </row>
        <row r="9665">
          <cell r="K9665">
            <v>0</v>
          </cell>
        </row>
        <row r="9666">
          <cell r="K9666">
            <v>4706334.0250158999</v>
          </cell>
        </row>
        <row r="9667">
          <cell r="K9667">
            <v>575620049.52375698</v>
          </cell>
        </row>
        <row r="9668">
          <cell r="K9668">
            <v>579341239.91191304</v>
          </cell>
        </row>
        <row r="9669">
          <cell r="K9669">
            <v>0</v>
          </cell>
        </row>
        <row r="9670">
          <cell r="K9670">
            <v>4698295893.7961302</v>
          </cell>
        </row>
        <row r="9671">
          <cell r="K9671">
            <v>-3923525643.99441</v>
          </cell>
        </row>
        <row r="9672">
          <cell r="K9672">
            <v>592618289.33889699</v>
          </cell>
        </row>
        <row r="9673">
          <cell r="K9673">
            <v>144015000</v>
          </cell>
        </row>
        <row r="9674">
          <cell r="K9674">
            <v>4930</v>
          </cell>
        </row>
        <row r="9675">
          <cell r="K9675">
            <v>0</v>
          </cell>
        </row>
        <row r="9676">
          <cell r="K9676">
            <v>0</v>
          </cell>
        </row>
        <row r="9677">
          <cell r="K9677">
            <v>0</v>
          </cell>
        </row>
        <row r="9678">
          <cell r="K9678">
            <v>0</v>
          </cell>
        </row>
        <row r="9679">
          <cell r="K9679">
            <v>0</v>
          </cell>
        </row>
        <row r="9680">
          <cell r="K9680">
            <v>0</v>
          </cell>
        </row>
        <row r="9681">
          <cell r="K9681">
            <v>198677794.05000001</v>
          </cell>
        </row>
        <row r="9682">
          <cell r="K9682">
            <v>592618289.33889699</v>
          </cell>
        </row>
        <row r="9683">
          <cell r="K9683">
            <v>471868723.68000001</v>
          </cell>
        </row>
        <row r="9684">
          <cell r="K9684">
            <v>77928228.390000001</v>
          </cell>
        </row>
        <row r="9685">
          <cell r="K9685">
            <v>2018875.1</v>
          </cell>
        </row>
        <row r="9686">
          <cell r="K9686">
            <v>0</v>
          </cell>
        </row>
        <row r="9687">
          <cell r="K9687">
            <v>0</v>
          </cell>
        </row>
        <row r="9688">
          <cell r="K9688">
            <v>0</v>
          </cell>
        </row>
        <row r="9689">
          <cell r="K9689">
            <v>0</v>
          </cell>
        </row>
        <row r="9690">
          <cell r="K9690">
            <v>1076729425.9818799</v>
          </cell>
        </row>
        <row r="9691">
          <cell r="K9691">
            <v>1101093628.0418799</v>
          </cell>
        </row>
        <row r="9692">
          <cell r="K9692">
            <v>1372035.74</v>
          </cell>
        </row>
        <row r="9693">
          <cell r="K9693">
            <v>3136651.9993988401</v>
          </cell>
        </row>
        <row r="9694">
          <cell r="K9694">
            <v>0</v>
          </cell>
        </row>
        <row r="9695">
          <cell r="K9695">
            <v>0</v>
          </cell>
        </row>
        <row r="9696">
          <cell r="K9696">
            <v>2578457.48023882</v>
          </cell>
        </row>
        <row r="9697">
          <cell r="K9697">
            <v>0</v>
          </cell>
        </row>
        <row r="9698">
          <cell r="K9698">
            <v>60360438.806046098</v>
          </cell>
        </row>
        <row r="9699">
          <cell r="K9699">
            <v>72944.268415458602</v>
          </cell>
        </row>
        <row r="9700">
          <cell r="K9700">
            <v>49762713.763407998</v>
          </cell>
        </row>
        <row r="9701">
          <cell r="K9701">
            <v>0</v>
          </cell>
        </row>
        <row r="9702">
          <cell r="K9702">
            <v>-836715.13558973104</v>
          </cell>
        </row>
        <row r="9703">
          <cell r="K9703">
            <v>12610</v>
          </cell>
        </row>
        <row r="9704">
          <cell r="K9704">
            <v>2579000</v>
          </cell>
        </row>
        <row r="9705">
          <cell r="K9705">
            <v>0</v>
          </cell>
        </row>
        <row r="9706">
          <cell r="K9706">
            <v>2723087271.69592</v>
          </cell>
        </row>
        <row r="9707">
          <cell r="K9707">
            <v>0</v>
          </cell>
        </row>
        <row r="9708">
          <cell r="K9708">
            <v>0</v>
          </cell>
        </row>
        <row r="9709">
          <cell r="K9709">
            <v>0</v>
          </cell>
        </row>
        <row r="9710">
          <cell r="K9710">
            <v>0</v>
          </cell>
        </row>
        <row r="9711">
          <cell r="K9711">
            <v>786326493.07000005</v>
          </cell>
        </row>
        <row r="9712">
          <cell r="K9712">
            <v>0</v>
          </cell>
        </row>
        <row r="9713">
          <cell r="K9713">
            <v>2723087271.69592</v>
          </cell>
        </row>
        <row r="9714">
          <cell r="K9714">
            <v>401882615.63</v>
          </cell>
        </row>
        <row r="9715">
          <cell r="K9715">
            <v>2338643394.29</v>
          </cell>
        </row>
        <row r="9716">
          <cell r="K9716">
            <v>26670147.059999999</v>
          </cell>
        </row>
        <row r="9717">
          <cell r="K9717">
            <v>0</v>
          </cell>
        </row>
        <row r="9718">
          <cell r="K9718">
            <v>0</v>
          </cell>
        </row>
        <row r="9719">
          <cell r="K9719">
            <v>0</v>
          </cell>
        </row>
        <row r="9720">
          <cell r="K9720">
            <v>0</v>
          </cell>
        </row>
        <row r="9721">
          <cell r="K9721">
            <v>2712225754.3368702</v>
          </cell>
        </row>
        <row r="9722">
          <cell r="K9722">
            <v>2778457840.23667</v>
          </cell>
        </row>
        <row r="9723">
          <cell r="K9723">
            <v>0</v>
          </cell>
        </row>
        <row r="9724">
          <cell r="K9724">
            <v>48545758.819330402</v>
          </cell>
        </row>
        <row r="9725">
          <cell r="K9725">
            <v>0</v>
          </cell>
        </row>
        <row r="9726">
          <cell r="K9726">
            <v>3189733.23768734</v>
          </cell>
        </row>
        <row r="9727">
          <cell r="K9727">
            <v>0</v>
          </cell>
        </row>
        <row r="9728">
          <cell r="K9728">
            <v>1878541.0044199501</v>
          </cell>
        </row>
        <row r="9729">
          <cell r="K9729">
            <v>434291911.52687299</v>
          </cell>
        </row>
        <row r="9730">
          <cell r="K9730">
            <v>0</v>
          </cell>
        </row>
        <row r="9731">
          <cell r="K9731">
            <v>500066922.97784001</v>
          </cell>
        </row>
        <row r="9732">
          <cell r="K9732">
            <v>937280.34716534498</v>
          </cell>
        </row>
        <row r="9733">
          <cell r="K9733">
            <v>9452000</v>
          </cell>
        </row>
        <row r="9734">
          <cell r="K9734">
            <v>-5860198.8961158898</v>
          </cell>
        </row>
        <row r="9735">
          <cell r="K9735">
            <v>0</v>
          </cell>
        </row>
        <row r="9736">
          <cell r="K9736">
            <v>2320625450.3008599</v>
          </cell>
        </row>
        <row r="9737">
          <cell r="K9737">
            <v>29920</v>
          </cell>
        </row>
        <row r="9738">
          <cell r="K9738">
            <v>0</v>
          </cell>
        </row>
        <row r="9739">
          <cell r="K9739">
            <v>0</v>
          </cell>
        </row>
        <row r="9740">
          <cell r="K9740">
            <v>0</v>
          </cell>
        </row>
        <row r="9741">
          <cell r="K9741">
            <v>0</v>
          </cell>
        </row>
        <row r="9742">
          <cell r="K9742">
            <v>2320625450.3008599</v>
          </cell>
        </row>
        <row r="9743">
          <cell r="K9743">
            <v>0</v>
          </cell>
        </row>
        <row r="9744">
          <cell r="K9744">
            <v>549963734.456218</v>
          </cell>
        </row>
        <row r="9745">
          <cell r="K9745">
            <v>246295052.72</v>
          </cell>
        </row>
        <row r="9746">
          <cell r="K9746">
            <v>2016956768.5699999</v>
          </cell>
        </row>
        <row r="9747">
          <cell r="K9747">
            <v>0</v>
          </cell>
        </row>
        <row r="9748">
          <cell r="K9748">
            <v>19342315.640000001</v>
          </cell>
        </row>
        <row r="9749">
          <cell r="K9749">
            <v>0</v>
          </cell>
        </row>
        <row r="9750">
          <cell r="K9750">
            <v>0</v>
          </cell>
        </row>
        <row r="9751">
          <cell r="K9751">
            <v>3063445386.1089301</v>
          </cell>
        </row>
        <row r="9752">
          <cell r="K9752">
            <v>0</v>
          </cell>
        </row>
        <row r="9753">
          <cell r="K9753">
            <v>2980899735.8868999</v>
          </cell>
        </row>
        <row r="9754">
          <cell r="K9754">
            <v>0</v>
          </cell>
        </row>
        <row r="9755">
          <cell r="K9755">
            <v>35480763.687173702</v>
          </cell>
        </row>
        <row r="9756">
          <cell r="K9756">
            <v>0</v>
          </cell>
        </row>
        <row r="9757">
          <cell r="K9757">
            <v>3011035.4320443999</v>
          </cell>
        </row>
        <row r="9758">
          <cell r="K9758">
            <v>0</v>
          </cell>
        </row>
        <row r="9759">
          <cell r="K9759">
            <v>689250627.00810003</v>
          </cell>
        </row>
        <row r="9760">
          <cell r="K9760">
            <v>592203904.875278</v>
          </cell>
        </row>
        <row r="9761">
          <cell r="K9761">
            <v>2286074.6380602499</v>
          </cell>
        </row>
        <row r="9762">
          <cell r="K9762">
            <v>-8847385.7153845504</v>
          </cell>
        </row>
        <row r="9763">
          <cell r="K9763">
            <v>0</v>
          </cell>
        </row>
        <row r="9764">
          <cell r="K9764">
            <v>1800074.4517101799</v>
          </cell>
        </row>
        <row r="9765">
          <cell r="K9765">
            <v>3029572634.3112502</v>
          </cell>
        </row>
        <row r="9766">
          <cell r="K9766">
            <v>7680000</v>
          </cell>
        </row>
        <row r="9767">
          <cell r="K9767">
            <v>65310</v>
          </cell>
        </row>
        <row r="9768">
          <cell r="K9768">
            <v>0</v>
          </cell>
        </row>
        <row r="9769">
          <cell r="K9769">
            <v>0</v>
          </cell>
        </row>
        <row r="9770">
          <cell r="K9770">
            <v>0</v>
          </cell>
        </row>
        <row r="9771">
          <cell r="K9771">
            <v>0</v>
          </cell>
        </row>
        <row r="9772">
          <cell r="K9772">
            <v>0</v>
          </cell>
        </row>
        <row r="9773">
          <cell r="K9773">
            <v>0</v>
          </cell>
        </row>
        <row r="9774">
          <cell r="K9774">
            <v>3029572634.3112502</v>
          </cell>
        </row>
        <row r="9775">
          <cell r="K9775">
            <v>2509280180.4400001</v>
          </cell>
        </row>
        <row r="9776">
          <cell r="K9776">
            <v>874858699.71000004</v>
          </cell>
        </row>
        <row r="9777">
          <cell r="K9777">
            <v>354566245.56999999</v>
          </cell>
        </row>
        <row r="9778">
          <cell r="K9778">
            <v>25574760.989999998</v>
          </cell>
        </row>
        <row r="9779">
          <cell r="K9779">
            <v>0</v>
          </cell>
        </row>
        <row r="9780">
          <cell r="K9780">
            <v>0</v>
          </cell>
        </row>
        <row r="9781">
          <cell r="K9781">
            <v>0</v>
          </cell>
        </row>
        <row r="9782">
          <cell r="K9782">
            <v>0</v>
          </cell>
        </row>
        <row r="9783">
          <cell r="K9783">
            <v>3102012040.99297</v>
          </cell>
        </row>
        <row r="9784">
          <cell r="K9784">
            <v>11292399.2825596</v>
          </cell>
        </row>
        <row r="9785">
          <cell r="K9785">
            <v>3026469930.4421601</v>
          </cell>
        </row>
        <row r="9786">
          <cell r="K9786">
            <v>0</v>
          </cell>
        </row>
        <row r="9787">
          <cell r="K9787">
            <v>3176596.2702058698</v>
          </cell>
        </row>
        <row r="9788">
          <cell r="K9788">
            <v>0</v>
          </cell>
        </row>
        <row r="9789">
          <cell r="K9789">
            <v>2341789.6890629898</v>
          </cell>
        </row>
        <row r="9790">
          <cell r="K9790">
            <v>0</v>
          </cell>
        </row>
        <row r="9791">
          <cell r="K9791">
            <v>1269867042.2351799</v>
          </cell>
        </row>
        <row r="9792">
          <cell r="K9792">
            <v>0</v>
          </cell>
        </row>
        <row r="9793">
          <cell r="K9793">
            <v>5180920.65193321</v>
          </cell>
        </row>
        <row r="9794">
          <cell r="K9794">
            <v>1086816456.16764</v>
          </cell>
        </row>
        <row r="9795">
          <cell r="K9795">
            <v>8859000</v>
          </cell>
        </row>
        <row r="9796">
          <cell r="K9796">
            <v>-12515839.916302299</v>
          </cell>
        </row>
        <row r="9797">
          <cell r="K9797">
            <v>157070</v>
          </cell>
        </row>
        <row r="9798">
          <cell r="K9798">
            <v>0</v>
          </cell>
        </row>
        <row r="9799">
          <cell r="K9799">
            <v>2755702660.5511398</v>
          </cell>
        </row>
        <row r="9800">
          <cell r="K9800">
            <v>0</v>
          </cell>
        </row>
        <row r="9801">
          <cell r="K9801">
            <v>0</v>
          </cell>
        </row>
        <row r="9802">
          <cell r="K9802">
            <v>0</v>
          </cell>
        </row>
        <row r="9803">
          <cell r="K9803">
            <v>0</v>
          </cell>
        </row>
        <row r="9804">
          <cell r="K9804">
            <v>0</v>
          </cell>
        </row>
        <row r="9805">
          <cell r="K9805">
            <v>656487145.55142903</v>
          </cell>
        </row>
        <row r="9806">
          <cell r="K9806">
            <v>2755702660.5511398</v>
          </cell>
        </row>
        <row r="9807">
          <cell r="K9807">
            <v>25158813.09</v>
          </cell>
        </row>
        <row r="9808">
          <cell r="K9808">
            <v>216654679.74000001</v>
          </cell>
        </row>
        <row r="9809">
          <cell r="K9809">
            <v>2315870195.0599999</v>
          </cell>
        </row>
        <row r="9810">
          <cell r="K9810">
            <v>0</v>
          </cell>
        </row>
        <row r="9811">
          <cell r="K9811">
            <v>0</v>
          </cell>
        </row>
        <row r="9812">
          <cell r="K9812">
            <v>0</v>
          </cell>
        </row>
        <row r="9813">
          <cell r="K9813">
            <v>3729507289.2258301</v>
          </cell>
        </row>
        <row r="9814">
          <cell r="K9814">
            <v>0</v>
          </cell>
        </row>
        <row r="9815">
          <cell r="K9815">
            <v>3805431809.6560001</v>
          </cell>
        </row>
        <row r="9816">
          <cell r="K9816">
            <v>48189626.249285497</v>
          </cell>
        </row>
        <row r="9817">
          <cell r="K9817">
            <v>0</v>
          </cell>
        </row>
        <row r="9818">
          <cell r="K9818">
            <v>0</v>
          </cell>
        </row>
        <row r="9819">
          <cell r="K9819">
            <v>2932629.1995376199</v>
          </cell>
        </row>
        <row r="9820">
          <cell r="K9820">
            <v>0</v>
          </cell>
        </row>
        <row r="9821">
          <cell r="K9821">
            <v>2955412.5520204301</v>
          </cell>
        </row>
        <row r="9822">
          <cell r="K9822">
            <v>1314266358.3558099</v>
          </cell>
        </row>
        <row r="9823">
          <cell r="K9823">
            <v>1552891927.35148</v>
          </cell>
        </row>
        <row r="9824">
          <cell r="K9824">
            <v>0</v>
          </cell>
        </row>
        <row r="9825">
          <cell r="K9825">
            <v>8606000</v>
          </cell>
        </row>
        <row r="9826">
          <cell r="K9826">
            <v>-16905643.119617101</v>
          </cell>
        </row>
        <row r="9827">
          <cell r="K9827">
            <v>10811998.512255199</v>
          </cell>
        </row>
        <row r="9828">
          <cell r="K9828">
            <v>315910</v>
          </cell>
        </row>
        <row r="9829">
          <cell r="K9829">
            <v>1948972395.75845</v>
          </cell>
        </row>
        <row r="9830">
          <cell r="K9830">
            <v>0</v>
          </cell>
        </row>
        <row r="9831">
          <cell r="K9831">
            <v>0</v>
          </cell>
        </row>
        <row r="9832">
          <cell r="K9832">
            <v>0</v>
          </cell>
        </row>
        <row r="9833">
          <cell r="K9833">
            <v>0</v>
          </cell>
        </row>
        <row r="9834">
          <cell r="K9834">
            <v>1948972395.75845</v>
          </cell>
        </row>
        <row r="9835">
          <cell r="K9835">
            <v>0</v>
          </cell>
        </row>
        <row r="9836">
          <cell r="K9836">
            <v>0</v>
          </cell>
        </row>
        <row r="9837">
          <cell r="K9837">
            <v>1544928745.24</v>
          </cell>
        </row>
        <row r="9838">
          <cell r="K9838">
            <v>116974385.78</v>
          </cell>
        </row>
        <row r="9839">
          <cell r="K9839">
            <v>521018036.26784301</v>
          </cell>
        </row>
        <row r="9840">
          <cell r="K9840">
            <v>13418162.050000001</v>
          </cell>
        </row>
        <row r="9841">
          <cell r="K9841">
            <v>0</v>
          </cell>
        </row>
        <row r="9842">
          <cell r="K9842">
            <v>0</v>
          </cell>
        </row>
        <row r="9843">
          <cell r="K9843">
            <v>2843828128.3676801</v>
          </cell>
        </row>
        <row r="9844">
          <cell r="K9844">
            <v>0</v>
          </cell>
        </row>
        <row r="9845">
          <cell r="K9845">
            <v>0</v>
          </cell>
        </row>
        <row r="9846">
          <cell r="K9846">
            <v>2777012955.8742499</v>
          </cell>
        </row>
        <row r="9847">
          <cell r="K9847">
            <v>21510200.3755171</v>
          </cell>
        </row>
        <row r="9848">
          <cell r="K9848">
            <v>0</v>
          </cell>
        </row>
        <row r="9849">
          <cell r="K9849">
            <v>0</v>
          </cell>
        </row>
        <row r="9850">
          <cell r="K9850">
            <v>0</v>
          </cell>
        </row>
        <row r="9851">
          <cell r="K9851">
            <v>2834132.5303558698</v>
          </cell>
        </row>
        <row r="9852">
          <cell r="K9852">
            <v>1022258467.42927</v>
          </cell>
        </row>
        <row r="9853">
          <cell r="K9853">
            <v>3459021.5966495601</v>
          </cell>
        </row>
        <row r="9854">
          <cell r="K9854">
            <v>1228535371.3007901</v>
          </cell>
        </row>
        <row r="9855">
          <cell r="K9855">
            <v>13692184.7697885</v>
          </cell>
        </row>
        <row r="9856">
          <cell r="K9856">
            <v>0</v>
          </cell>
        </row>
        <row r="9857">
          <cell r="K9857">
            <v>-26987890.960448999</v>
          </cell>
        </row>
        <row r="9858">
          <cell r="K9858">
            <v>8741000</v>
          </cell>
        </row>
        <row r="9859">
          <cell r="K9859">
            <v>741989822.36749303</v>
          </cell>
        </row>
        <row r="9860">
          <cell r="K9860">
            <v>672990</v>
          </cell>
        </row>
        <row r="9861">
          <cell r="K9861">
            <v>0</v>
          </cell>
        </row>
        <row r="9862">
          <cell r="K9862">
            <v>0</v>
          </cell>
        </row>
        <row r="9863">
          <cell r="K9863">
            <v>0</v>
          </cell>
        </row>
        <row r="9864">
          <cell r="K9864">
            <v>0</v>
          </cell>
        </row>
        <row r="9865">
          <cell r="K9865">
            <v>0</v>
          </cell>
        </row>
        <row r="9866">
          <cell r="K9866">
            <v>0</v>
          </cell>
        </row>
        <row r="9867">
          <cell r="K9867">
            <v>567087854.00999999</v>
          </cell>
        </row>
        <row r="9868">
          <cell r="K9868">
            <v>204144759.87</v>
          </cell>
        </row>
        <row r="9869">
          <cell r="K9869">
            <v>741989822.36749303</v>
          </cell>
        </row>
        <row r="9870">
          <cell r="K9870">
            <v>29242791.52</v>
          </cell>
        </row>
        <row r="9871">
          <cell r="K9871">
            <v>2611928.0499999998</v>
          </cell>
        </row>
        <row r="9872">
          <cell r="K9872">
            <v>0</v>
          </cell>
        </row>
        <row r="9873">
          <cell r="K9873">
            <v>0</v>
          </cell>
        </row>
        <row r="9874">
          <cell r="K9874">
            <v>0</v>
          </cell>
        </row>
        <row r="9875">
          <cell r="K9875">
            <v>0</v>
          </cell>
        </row>
        <row r="9876">
          <cell r="K9876">
            <v>101324.19</v>
          </cell>
        </row>
        <row r="9877">
          <cell r="K9877">
            <v>1265632550.0778899</v>
          </cell>
        </row>
        <row r="9878">
          <cell r="K9878">
            <v>1247093656.21</v>
          </cell>
        </row>
        <row r="9879">
          <cell r="K9879">
            <v>2805938.0664410298</v>
          </cell>
        </row>
        <row r="9880">
          <cell r="K9880">
            <v>0</v>
          </cell>
        </row>
        <row r="9881">
          <cell r="K9881">
            <v>0</v>
          </cell>
        </row>
        <row r="9882">
          <cell r="K9882">
            <v>0</v>
          </cell>
        </row>
        <row r="9883">
          <cell r="K9883">
            <v>4387661.8667942099</v>
          </cell>
        </row>
        <row r="9884">
          <cell r="K9884">
            <v>573604820.25964105</v>
          </cell>
        </row>
        <row r="9885">
          <cell r="K9885">
            <v>10936004.1009466</v>
          </cell>
        </row>
        <row r="9886">
          <cell r="K9886">
            <v>476970204.185067</v>
          </cell>
        </row>
        <row r="9887">
          <cell r="K9887">
            <v>0</v>
          </cell>
        </row>
        <row r="9888">
          <cell r="K9888">
            <v>-18924138.941610999</v>
          </cell>
        </row>
        <row r="9889">
          <cell r="K9889">
            <v>1907000</v>
          </cell>
        </row>
        <row r="9890">
          <cell r="K9890">
            <v>1967940</v>
          </cell>
        </row>
        <row r="9891">
          <cell r="K9891">
            <v>0</v>
          </cell>
        </row>
        <row r="9892">
          <cell r="K9892">
            <v>0</v>
          </cell>
        </row>
        <row r="9893">
          <cell r="K9893">
            <v>170180549.886574</v>
          </cell>
        </row>
        <row r="9894">
          <cell r="K9894">
            <v>0</v>
          </cell>
        </row>
        <row r="9895">
          <cell r="K9895">
            <v>0</v>
          </cell>
        </row>
        <row r="9896">
          <cell r="K9896">
            <v>0</v>
          </cell>
        </row>
        <row r="9897">
          <cell r="K9897">
            <v>0</v>
          </cell>
        </row>
        <row r="9898">
          <cell r="K9898">
            <v>17927492.66</v>
          </cell>
        </row>
        <row r="9899">
          <cell r="K9899">
            <v>170180549.886574</v>
          </cell>
        </row>
        <row r="9900">
          <cell r="K9900">
            <v>156827513.27000001</v>
          </cell>
        </row>
        <row r="9901">
          <cell r="K9901">
            <v>4574456.05</v>
          </cell>
        </row>
        <row r="9902">
          <cell r="K9902">
            <v>183264.17</v>
          </cell>
        </row>
        <row r="9903">
          <cell r="K9903">
            <v>0</v>
          </cell>
        </row>
        <row r="9904">
          <cell r="K9904">
            <v>0</v>
          </cell>
        </row>
        <row r="9905">
          <cell r="K9905">
            <v>0</v>
          </cell>
        </row>
        <row r="9906">
          <cell r="K9906">
            <v>370876869.97000003</v>
          </cell>
        </row>
        <row r="9907">
          <cell r="K9907">
            <v>0</v>
          </cell>
        </row>
        <row r="9908">
          <cell r="K9908">
            <v>381743979.31999999</v>
          </cell>
        </row>
        <row r="9909">
          <cell r="K9909">
            <v>0</v>
          </cell>
        </row>
        <row r="9910">
          <cell r="K9910">
            <v>36537.5</v>
          </cell>
        </row>
        <row r="9911">
          <cell r="K9911">
            <v>0</v>
          </cell>
        </row>
        <row r="9912">
          <cell r="K9912">
            <v>0</v>
          </cell>
        </row>
        <row r="9913">
          <cell r="K9913">
            <v>3460796.8814581302</v>
          </cell>
        </row>
        <row r="9914">
          <cell r="K9914">
            <v>2400049.5039242702</v>
          </cell>
        </row>
        <row r="9915">
          <cell r="K9915">
            <v>0</v>
          </cell>
        </row>
        <row r="9916">
          <cell r="K9916">
            <v>184992830.343972</v>
          </cell>
        </row>
        <row r="9917">
          <cell r="K9917">
            <v>155837858.768372</v>
          </cell>
        </row>
        <row r="9918">
          <cell r="K9918">
            <v>-7758700.4045106396</v>
          </cell>
        </row>
        <row r="9919">
          <cell r="K9919">
            <v>546000</v>
          </cell>
        </row>
        <row r="9920">
          <cell r="K9920">
            <v>7271661.8719899897</v>
          </cell>
        </row>
        <row r="9921">
          <cell r="K9921">
            <v>0</v>
          </cell>
        </row>
        <row r="9922">
          <cell r="K9922">
            <v>3654670</v>
          </cell>
        </row>
        <row r="9923">
          <cell r="K9923">
            <v>281167778.25022799</v>
          </cell>
        </row>
        <row r="9924">
          <cell r="K9924">
            <v>0</v>
          </cell>
        </row>
        <row r="9925">
          <cell r="K9925">
            <v>0</v>
          </cell>
        </row>
        <row r="9926">
          <cell r="K9926">
            <v>0</v>
          </cell>
        </row>
        <row r="9927">
          <cell r="K9927">
            <v>0</v>
          </cell>
        </row>
        <row r="9928">
          <cell r="K9928">
            <v>0</v>
          </cell>
        </row>
        <row r="9929">
          <cell r="K9929">
            <v>281167778.25022799</v>
          </cell>
        </row>
        <row r="9930">
          <cell r="K9930">
            <v>243918464.74000001</v>
          </cell>
        </row>
        <row r="9931">
          <cell r="K9931">
            <v>43166712.640000001</v>
          </cell>
        </row>
        <row r="9932">
          <cell r="K9932">
            <v>5917399.1799999997</v>
          </cell>
        </row>
        <row r="9933">
          <cell r="K9933">
            <v>0</v>
          </cell>
        </row>
        <row r="9934">
          <cell r="K9934">
            <v>410158.15</v>
          </cell>
        </row>
        <row r="9935">
          <cell r="K9935">
            <v>0</v>
          </cell>
        </row>
        <row r="9936">
          <cell r="K9936">
            <v>465446950.07403499</v>
          </cell>
        </row>
        <row r="9937">
          <cell r="K9937">
            <v>0</v>
          </cell>
        </row>
        <row r="9938">
          <cell r="K9938">
            <v>0</v>
          </cell>
        </row>
        <row r="9939">
          <cell r="K9939">
            <v>0</v>
          </cell>
        </row>
        <row r="9940">
          <cell r="K9940">
            <v>456471378.77403498</v>
          </cell>
        </row>
        <row r="9941">
          <cell r="K9941">
            <v>4018.37</v>
          </cell>
        </row>
        <row r="9942">
          <cell r="K9942">
            <v>0</v>
          </cell>
        </row>
        <row r="9943">
          <cell r="K9943">
            <v>3013548.58275946</v>
          </cell>
        </row>
        <row r="9944">
          <cell r="K9944">
            <v>0</v>
          </cell>
        </row>
        <row r="9945">
          <cell r="K9945">
            <v>378449169.52419502</v>
          </cell>
        </row>
        <row r="9946">
          <cell r="K9946">
            <v>307774299.40419698</v>
          </cell>
        </row>
        <row r="9947">
          <cell r="K9947">
            <v>4503530.9935080903</v>
          </cell>
        </row>
        <row r="9948">
          <cell r="K9948">
            <v>26651341.157200899</v>
          </cell>
        </row>
        <row r="9949">
          <cell r="K9949">
            <v>0</v>
          </cell>
        </row>
        <row r="9950">
          <cell r="K9950">
            <v>-11200116.7434063</v>
          </cell>
        </row>
        <row r="9951">
          <cell r="K9951">
            <v>822000</v>
          </cell>
        </row>
        <row r="9952">
          <cell r="K9952">
            <v>1999019918.8901999</v>
          </cell>
        </row>
        <row r="9953">
          <cell r="K9953">
            <v>10000000</v>
          </cell>
        </row>
        <row r="9954">
          <cell r="K9954">
            <v>0</v>
          </cell>
        </row>
        <row r="9955">
          <cell r="K9955">
            <v>0</v>
          </cell>
        </row>
        <row r="9956">
          <cell r="K9956">
            <v>0</v>
          </cell>
        </row>
        <row r="9957">
          <cell r="K9957">
            <v>0</v>
          </cell>
        </row>
        <row r="9958">
          <cell r="K9958">
            <v>0</v>
          </cell>
        </row>
        <row r="9959">
          <cell r="K9959">
            <v>0</v>
          </cell>
        </row>
        <row r="9960">
          <cell r="K9960">
            <v>240879707.03</v>
          </cell>
        </row>
        <row r="9961">
          <cell r="K9961">
            <v>1999019918.8901999</v>
          </cell>
        </row>
        <row r="9962">
          <cell r="K9962">
            <v>1827811250.25</v>
          </cell>
        </row>
        <row r="9963">
          <cell r="K9963">
            <v>69671038.420000002</v>
          </cell>
        </row>
        <row r="9964">
          <cell r="K9964">
            <v>2593523.48</v>
          </cell>
        </row>
        <row r="9965">
          <cell r="K9965">
            <v>0</v>
          </cell>
        </row>
        <row r="9966">
          <cell r="K9966">
            <v>0</v>
          </cell>
        </row>
        <row r="9967">
          <cell r="K9967">
            <v>0</v>
          </cell>
        </row>
        <row r="9968">
          <cell r="K9968">
            <v>0</v>
          </cell>
        </row>
        <row r="9969">
          <cell r="K9969">
            <v>3714597327.8241301</v>
          </cell>
        </row>
        <row r="9970">
          <cell r="K9970">
            <v>3699071262.54844</v>
          </cell>
        </row>
        <row r="9971">
          <cell r="K9971">
            <v>8007629.0300000003</v>
          </cell>
        </row>
        <row r="9972">
          <cell r="K9972">
            <v>0</v>
          </cell>
        </row>
        <row r="9973">
          <cell r="K9973">
            <v>3683770.4725874001</v>
          </cell>
        </row>
        <row r="9974">
          <cell r="K9974">
            <v>0</v>
          </cell>
        </row>
        <row r="9975">
          <cell r="K9975">
            <v>3477613.98604726</v>
          </cell>
        </row>
        <row r="9976">
          <cell r="K9976">
            <v>173305381.11141801</v>
          </cell>
        </row>
        <row r="9977">
          <cell r="K9977">
            <v>0</v>
          </cell>
        </row>
        <row r="9978">
          <cell r="K9978">
            <v>171372985.216003</v>
          </cell>
        </row>
        <row r="9979">
          <cell r="K9979">
            <v>673323711.29147506</v>
          </cell>
        </row>
        <row r="9980">
          <cell r="K9980">
            <v>0</v>
          </cell>
        </row>
        <row r="9981">
          <cell r="K9981">
            <v>6320</v>
          </cell>
        </row>
        <row r="9982">
          <cell r="K9982">
            <v>3766000</v>
          </cell>
        </row>
        <row r="9983">
          <cell r="K9983">
            <v>-672872049.12244797</v>
          </cell>
        </row>
        <row r="9984">
          <cell r="K9984">
            <v>0</v>
          </cell>
        </row>
        <row r="9985">
          <cell r="K9985">
            <v>1051675486.69771</v>
          </cell>
        </row>
        <row r="9986">
          <cell r="K9986">
            <v>0</v>
          </cell>
        </row>
        <row r="9987">
          <cell r="K9987">
            <v>0</v>
          </cell>
        </row>
        <row r="9988">
          <cell r="K9988">
            <v>0</v>
          </cell>
        </row>
        <row r="9989">
          <cell r="K9989">
            <v>0</v>
          </cell>
        </row>
        <row r="9990">
          <cell r="K9990">
            <v>425243657.74000001</v>
          </cell>
        </row>
        <row r="9991">
          <cell r="K9991">
            <v>1051675486.69771</v>
          </cell>
        </row>
        <row r="9992">
          <cell r="K9992">
            <v>0</v>
          </cell>
        </row>
        <row r="9993">
          <cell r="K9993">
            <v>487107.47</v>
          </cell>
        </row>
        <row r="9994">
          <cell r="K9994">
            <v>719753386.91999996</v>
          </cell>
        </row>
        <row r="9995">
          <cell r="K9995">
            <v>93321557.959999993</v>
          </cell>
        </row>
        <row r="9996">
          <cell r="K9996">
            <v>0</v>
          </cell>
        </row>
        <row r="9997">
          <cell r="K9997">
            <v>0</v>
          </cell>
        </row>
        <row r="9998">
          <cell r="K9998">
            <v>0</v>
          </cell>
        </row>
        <row r="9999">
          <cell r="K9999">
            <v>106835548.39</v>
          </cell>
        </row>
        <row r="10000">
          <cell r="K10000">
            <v>109810515.59999999</v>
          </cell>
        </row>
        <row r="10001">
          <cell r="K10001">
            <v>0</v>
          </cell>
        </row>
        <row r="10002">
          <cell r="K10002">
            <v>0</v>
          </cell>
        </row>
        <row r="10003">
          <cell r="K10003">
            <v>673139.61</v>
          </cell>
        </row>
        <row r="10004">
          <cell r="K10004">
            <v>0</v>
          </cell>
        </row>
        <row r="10005">
          <cell r="K10005">
            <v>0</v>
          </cell>
        </row>
        <row r="10006">
          <cell r="K10006">
            <v>428507.55023730203</v>
          </cell>
        </row>
        <row r="10007">
          <cell r="K10007">
            <v>3416454.9061401398</v>
          </cell>
        </row>
        <row r="10008">
          <cell r="K10008">
            <v>67923104.708758801</v>
          </cell>
        </row>
        <row r="10009">
          <cell r="K10009">
            <v>67923104.708758801</v>
          </cell>
        </row>
        <row r="10010">
          <cell r="K10010">
            <v>0</v>
          </cell>
        </row>
        <row r="10011">
          <cell r="K10011">
            <v>-593451.78</v>
          </cell>
        </row>
        <row r="10012">
          <cell r="K10012">
            <v>45000</v>
          </cell>
        </row>
        <row r="10013">
          <cell r="K10013">
            <v>157273.690521312</v>
          </cell>
        </row>
        <row r="10014">
          <cell r="K10014">
            <v>0</v>
          </cell>
        </row>
        <row r="10015">
          <cell r="K10015">
            <v>6224399422.9308901</v>
          </cell>
        </row>
        <row r="10016">
          <cell r="K10016">
            <v>12820</v>
          </cell>
        </row>
        <row r="10017">
          <cell r="K10017">
            <v>0</v>
          </cell>
        </row>
        <row r="10018">
          <cell r="K10018">
            <v>0</v>
          </cell>
        </row>
        <row r="10019">
          <cell r="K10019">
            <v>0</v>
          </cell>
        </row>
        <row r="10020">
          <cell r="K10020">
            <v>0</v>
          </cell>
        </row>
        <row r="10021">
          <cell r="K10021">
            <v>0</v>
          </cell>
        </row>
        <row r="10022">
          <cell r="K10022">
            <v>6224399422.9308901</v>
          </cell>
        </row>
        <row r="10023">
          <cell r="K10023">
            <v>4113132258.0500002</v>
          </cell>
        </row>
        <row r="10024">
          <cell r="K10024">
            <v>1656297366.77</v>
          </cell>
        </row>
        <row r="10025">
          <cell r="K10025">
            <v>3767564531.6799998</v>
          </cell>
        </row>
        <row r="10026">
          <cell r="K10026">
            <v>0</v>
          </cell>
        </row>
        <row r="10027">
          <cell r="K10027">
            <v>142718453.91</v>
          </cell>
        </row>
        <row r="10028">
          <cell r="K10028">
            <v>0</v>
          </cell>
        </row>
        <row r="10029">
          <cell r="K10029">
            <v>0</v>
          </cell>
        </row>
        <row r="10030">
          <cell r="K10030">
            <v>2019938344.25</v>
          </cell>
        </row>
        <row r="10031">
          <cell r="K10031">
            <v>0</v>
          </cell>
        </row>
        <row r="10032">
          <cell r="K10032">
            <v>0</v>
          </cell>
        </row>
        <row r="10033">
          <cell r="K10033">
            <v>4121153.79</v>
          </cell>
        </row>
        <row r="10034">
          <cell r="K10034">
            <v>2012924436.71</v>
          </cell>
        </row>
        <row r="10035">
          <cell r="K10035">
            <v>3320773.05425312</v>
          </cell>
        </row>
        <row r="10036">
          <cell r="K10036">
            <v>0</v>
          </cell>
        </row>
        <row r="10037">
          <cell r="K10037">
            <v>0</v>
          </cell>
        </row>
        <row r="10038">
          <cell r="K10038">
            <v>1153048659.46543</v>
          </cell>
        </row>
        <row r="10039">
          <cell r="K10039">
            <v>1153048659.46543</v>
          </cell>
        </row>
        <row r="10040">
          <cell r="K10040">
            <v>1118693.5126022999</v>
          </cell>
        </row>
        <row r="10041">
          <cell r="K10041">
            <v>0</v>
          </cell>
        </row>
        <row r="10042">
          <cell r="K10042">
            <v>-3233978.0028873901</v>
          </cell>
        </row>
        <row r="10043">
          <cell r="K10043">
            <v>1746443.3142790401</v>
          </cell>
        </row>
        <row r="10044">
          <cell r="K10044">
            <v>17116060410.849199</v>
          </cell>
        </row>
        <row r="10045">
          <cell r="K10045">
            <v>26500</v>
          </cell>
        </row>
        <row r="10046">
          <cell r="K10046">
            <v>844000</v>
          </cell>
        </row>
        <row r="10047">
          <cell r="K10047">
            <v>0</v>
          </cell>
        </row>
        <row r="10048">
          <cell r="K10048">
            <v>0</v>
          </cell>
        </row>
        <row r="10049">
          <cell r="K10049">
            <v>0</v>
          </cell>
        </row>
        <row r="10050">
          <cell r="K10050">
            <v>0</v>
          </cell>
        </row>
        <row r="10051">
          <cell r="K10051">
            <v>0</v>
          </cell>
        </row>
        <row r="10052">
          <cell r="K10052">
            <v>0</v>
          </cell>
        </row>
        <row r="10053">
          <cell r="K10053">
            <v>12842379537.32</v>
          </cell>
        </row>
        <row r="10054">
          <cell r="K10054">
            <v>7889106417.2357302</v>
          </cell>
        </row>
        <row r="10055">
          <cell r="K10055">
            <v>17116060410.849199</v>
          </cell>
        </row>
        <row r="10056">
          <cell r="K10056">
            <v>3615425543.6999998</v>
          </cell>
        </row>
        <row r="10057">
          <cell r="K10057">
            <v>170332040.77000001</v>
          </cell>
        </row>
        <row r="10058">
          <cell r="K10058">
            <v>0</v>
          </cell>
        </row>
        <row r="10059">
          <cell r="K10059">
            <v>0</v>
          </cell>
        </row>
        <row r="10060">
          <cell r="K10060">
            <v>0</v>
          </cell>
        </row>
        <row r="10061">
          <cell r="K10061">
            <v>0</v>
          </cell>
        </row>
        <row r="10062">
          <cell r="K10062">
            <v>4180521473.3610802</v>
          </cell>
        </row>
        <row r="10063">
          <cell r="K10063">
            <v>1036224739.97</v>
          </cell>
        </row>
        <row r="10064">
          <cell r="K10064">
            <v>3104837567.9910798</v>
          </cell>
        </row>
        <row r="10065">
          <cell r="K10065">
            <v>0</v>
          </cell>
        </row>
        <row r="10066">
          <cell r="K10066">
            <v>0</v>
          </cell>
        </row>
        <row r="10067">
          <cell r="K10067">
            <v>3461875.53614992</v>
          </cell>
        </row>
        <row r="10068">
          <cell r="K10068">
            <v>2151276.6287790099</v>
          </cell>
        </row>
        <row r="10069">
          <cell r="K10069">
            <v>0</v>
          </cell>
        </row>
        <row r="10070">
          <cell r="K10070">
            <v>5748657788.3683004</v>
          </cell>
        </row>
        <row r="10071">
          <cell r="K10071">
            <v>11764728.7903938</v>
          </cell>
        </row>
        <row r="10072">
          <cell r="K10072">
            <v>0</v>
          </cell>
        </row>
        <row r="10073">
          <cell r="K10073">
            <v>5748657788.3683004</v>
          </cell>
        </row>
        <row r="10074">
          <cell r="K10074">
            <v>1326000</v>
          </cell>
        </row>
        <row r="10075">
          <cell r="K10075">
            <v>-7019656.2813698296</v>
          </cell>
        </row>
        <row r="10076">
          <cell r="K10076">
            <v>64090</v>
          </cell>
        </row>
        <row r="10077">
          <cell r="K10077">
            <v>0</v>
          </cell>
        </row>
        <row r="10078">
          <cell r="K10078">
            <v>6496616608.3430004</v>
          </cell>
        </row>
        <row r="10079">
          <cell r="K10079">
            <v>0</v>
          </cell>
        </row>
        <row r="10080">
          <cell r="K10080">
            <v>0</v>
          </cell>
        </row>
        <row r="10081">
          <cell r="K10081">
            <v>0</v>
          </cell>
        </row>
        <row r="10082">
          <cell r="K10082">
            <v>0</v>
          </cell>
        </row>
        <row r="10083">
          <cell r="K10083">
            <v>0</v>
          </cell>
        </row>
        <row r="10084">
          <cell r="K10084">
            <v>6496616608.3430004</v>
          </cell>
        </row>
        <row r="10085">
          <cell r="K10085">
            <v>2507225088.77</v>
          </cell>
        </row>
        <row r="10086">
          <cell r="K10086">
            <v>54032515.609999999</v>
          </cell>
        </row>
        <row r="10087">
          <cell r="K10087">
            <v>994709089.05999994</v>
          </cell>
        </row>
        <row r="10088">
          <cell r="K10088">
            <v>4984100608.6499996</v>
          </cell>
        </row>
        <row r="10089">
          <cell r="K10089">
            <v>0</v>
          </cell>
        </row>
        <row r="10090">
          <cell r="K10090">
            <v>0</v>
          </cell>
        </row>
        <row r="10091">
          <cell r="K10091">
            <v>0</v>
          </cell>
        </row>
        <row r="10092">
          <cell r="K10092">
            <v>1771604906.9665899</v>
          </cell>
        </row>
        <row r="10093">
          <cell r="K10093">
            <v>1749765398.5565901</v>
          </cell>
        </row>
        <row r="10094">
          <cell r="K10094">
            <v>0</v>
          </cell>
        </row>
        <row r="10095">
          <cell r="K10095">
            <v>0</v>
          </cell>
        </row>
        <row r="10096">
          <cell r="K10096">
            <v>7397716.46</v>
          </cell>
        </row>
        <row r="10097">
          <cell r="K10097">
            <v>0</v>
          </cell>
        </row>
        <row r="10098">
          <cell r="K10098">
            <v>0</v>
          </cell>
        </row>
        <row r="10099">
          <cell r="K10099">
            <v>1571517.96755458</v>
          </cell>
        </row>
        <row r="10100">
          <cell r="K10100">
            <v>3714420.24999465</v>
          </cell>
        </row>
        <row r="10101">
          <cell r="K10101">
            <v>0</v>
          </cell>
        </row>
        <row r="10102">
          <cell r="K10102">
            <v>3678297428.9995198</v>
          </cell>
        </row>
        <row r="10103">
          <cell r="K10103">
            <v>3678297428.9995198</v>
          </cell>
        </row>
        <row r="10104">
          <cell r="K10104">
            <v>1446000</v>
          </cell>
        </row>
        <row r="10105">
          <cell r="K10105">
            <v>11865285.255318999</v>
          </cell>
        </row>
        <row r="10106">
          <cell r="K10106">
            <v>-13633214.839370601</v>
          </cell>
        </row>
        <row r="10107">
          <cell r="K10107">
            <v>5379525603.4375601</v>
          </cell>
        </row>
        <row r="10108">
          <cell r="K10108">
            <v>0</v>
          </cell>
        </row>
        <row r="10109">
          <cell r="K10109">
            <v>130630</v>
          </cell>
        </row>
        <row r="10110">
          <cell r="K10110">
            <v>0</v>
          </cell>
        </row>
        <row r="10111">
          <cell r="K10111">
            <v>0</v>
          </cell>
        </row>
        <row r="10112">
          <cell r="K10112">
            <v>0</v>
          </cell>
        </row>
        <row r="10113">
          <cell r="K10113">
            <v>0</v>
          </cell>
        </row>
        <row r="10114">
          <cell r="K10114">
            <v>0</v>
          </cell>
        </row>
        <row r="10115">
          <cell r="K10115">
            <v>5379525603.4375601</v>
          </cell>
        </row>
        <row r="10116">
          <cell r="K10116">
            <v>1596965234.8</v>
          </cell>
        </row>
        <row r="10117">
          <cell r="K10117">
            <v>639557252.69000006</v>
          </cell>
        </row>
        <row r="10118">
          <cell r="K10118">
            <v>4422117621.3599997</v>
          </cell>
        </row>
        <row r="10119">
          <cell r="K10119">
            <v>0</v>
          </cell>
        </row>
        <row r="10120">
          <cell r="K10120">
            <v>0</v>
          </cell>
        </row>
        <row r="10121">
          <cell r="K10121">
            <v>67685475.209999993</v>
          </cell>
        </row>
        <row r="10122">
          <cell r="K10122">
            <v>3317841781.2429199</v>
          </cell>
        </row>
        <row r="10123">
          <cell r="K10123">
            <v>0</v>
          </cell>
        </row>
        <row r="10124">
          <cell r="K10124">
            <v>0</v>
          </cell>
        </row>
        <row r="10125">
          <cell r="K10125">
            <v>2869074814.7175899</v>
          </cell>
        </row>
        <row r="10126">
          <cell r="K10126">
            <v>0</v>
          </cell>
        </row>
        <row r="10127">
          <cell r="K10127">
            <v>8003108.0999999996</v>
          </cell>
        </row>
        <row r="10128">
          <cell r="K10128">
            <v>0</v>
          </cell>
        </row>
        <row r="10129">
          <cell r="K10129">
            <v>3371426.5201359</v>
          </cell>
        </row>
        <row r="10130">
          <cell r="K10130">
            <v>0</v>
          </cell>
        </row>
        <row r="10131">
          <cell r="K10131">
            <v>2092032.69717631</v>
          </cell>
        </row>
        <row r="10132">
          <cell r="K10132">
            <v>3843860977.3523698</v>
          </cell>
        </row>
        <row r="10133">
          <cell r="K10133">
            <v>3843860977.3523698</v>
          </cell>
        </row>
        <row r="10134">
          <cell r="K10134">
            <v>-13742158.2632429</v>
          </cell>
        </row>
        <row r="10135">
          <cell r="K10135">
            <v>0</v>
          </cell>
        </row>
        <row r="10136">
          <cell r="K10136">
            <v>19333255.956988301</v>
          </cell>
        </row>
        <row r="10137">
          <cell r="K10137">
            <v>353760</v>
          </cell>
        </row>
        <row r="10138">
          <cell r="K10138">
            <v>1494000</v>
          </cell>
        </row>
        <row r="10139">
          <cell r="K10139">
            <v>3864993368.3175998</v>
          </cell>
        </row>
        <row r="10140">
          <cell r="K10140">
            <v>0</v>
          </cell>
        </row>
        <row r="10141">
          <cell r="K10141">
            <v>0</v>
          </cell>
        </row>
        <row r="10142">
          <cell r="K10142">
            <v>0</v>
          </cell>
        </row>
        <row r="10143">
          <cell r="K10143">
            <v>0</v>
          </cell>
        </row>
        <row r="10144">
          <cell r="K10144">
            <v>0</v>
          </cell>
        </row>
        <row r="10145">
          <cell r="K10145">
            <v>0</v>
          </cell>
        </row>
        <row r="10146">
          <cell r="K10146">
            <v>1312966593.8399999</v>
          </cell>
        </row>
        <row r="10147">
          <cell r="K10147">
            <v>3864993368.3175998</v>
          </cell>
        </row>
        <row r="10148">
          <cell r="K10148">
            <v>2982223747.3099999</v>
          </cell>
        </row>
        <row r="10149">
          <cell r="K10149">
            <v>0</v>
          </cell>
        </row>
        <row r="10150">
          <cell r="K10150">
            <v>430196972.81999999</v>
          </cell>
        </row>
        <row r="10151">
          <cell r="K10151">
            <v>31227734.530000001</v>
          </cell>
        </row>
        <row r="10152">
          <cell r="K10152">
            <v>0</v>
          </cell>
        </row>
        <row r="10153">
          <cell r="K10153">
            <v>0</v>
          </cell>
        </row>
        <row r="10154">
          <cell r="K10154">
            <v>0</v>
          </cell>
        </row>
        <row r="10155">
          <cell r="K10155">
            <v>1911135482.1700001</v>
          </cell>
        </row>
        <row r="10156">
          <cell r="K10156">
            <v>1881703853.6600001</v>
          </cell>
        </row>
        <row r="10157">
          <cell r="K10157">
            <v>77574596.829999998</v>
          </cell>
        </row>
        <row r="10158">
          <cell r="K10158">
            <v>3568139.92527181</v>
          </cell>
        </row>
        <row r="10159">
          <cell r="K10159">
            <v>0</v>
          </cell>
        </row>
        <row r="10160">
          <cell r="K10160">
            <v>0</v>
          </cell>
        </row>
        <row r="10161">
          <cell r="K10161">
            <v>3313854359.5085602</v>
          </cell>
        </row>
        <row r="10162">
          <cell r="K10162">
            <v>2104261.6033535502</v>
          </cell>
        </row>
        <row r="10163">
          <cell r="K10163">
            <v>0</v>
          </cell>
        </row>
        <row r="10164">
          <cell r="K10164">
            <v>37568985.238469601</v>
          </cell>
        </row>
        <row r="10165">
          <cell r="K10165">
            <v>0</v>
          </cell>
        </row>
        <row r="10166">
          <cell r="K10166">
            <v>3313854359.5085602</v>
          </cell>
        </row>
        <row r="10167">
          <cell r="K10167">
            <v>915420</v>
          </cell>
        </row>
        <row r="10168">
          <cell r="K10168">
            <v>-15497479.8942606</v>
          </cell>
        </row>
        <row r="10169">
          <cell r="K10169">
            <v>1234000</v>
          </cell>
        </row>
        <row r="10170">
          <cell r="K10170">
            <v>0</v>
          </cell>
        </row>
        <row r="10171">
          <cell r="K10171">
            <v>0</v>
          </cell>
        </row>
        <row r="10172">
          <cell r="K10172">
            <v>1200664983.0249801</v>
          </cell>
        </row>
        <row r="10173">
          <cell r="K10173">
            <v>0</v>
          </cell>
        </row>
        <row r="10174">
          <cell r="K10174">
            <v>0</v>
          </cell>
        </row>
        <row r="10175">
          <cell r="K10175">
            <v>0</v>
          </cell>
        </row>
        <row r="10176">
          <cell r="K10176">
            <v>533453786.31</v>
          </cell>
        </row>
        <row r="10177">
          <cell r="K10177">
            <v>0</v>
          </cell>
        </row>
        <row r="10178">
          <cell r="K10178">
            <v>1200664983.0249801</v>
          </cell>
        </row>
        <row r="10179">
          <cell r="K10179">
            <v>159989571.22999999</v>
          </cell>
        </row>
        <row r="10180">
          <cell r="K10180">
            <v>932913.44</v>
          </cell>
        </row>
        <row r="10181">
          <cell r="K10181">
            <v>827200767.92999995</v>
          </cell>
        </row>
        <row r="10182">
          <cell r="K10182">
            <v>0</v>
          </cell>
        </row>
        <row r="10183">
          <cell r="K10183">
            <v>0</v>
          </cell>
        </row>
        <row r="10184">
          <cell r="K10184">
            <v>0</v>
          </cell>
        </row>
        <row r="10185">
          <cell r="K10185">
            <v>0</v>
          </cell>
        </row>
        <row r="10186">
          <cell r="K10186">
            <v>1708603182.75</v>
          </cell>
        </row>
        <row r="10187">
          <cell r="K10187">
            <v>1690331228.8599999</v>
          </cell>
        </row>
        <row r="10188">
          <cell r="K10188">
            <v>0</v>
          </cell>
        </row>
        <row r="10189">
          <cell r="K10189">
            <v>0</v>
          </cell>
        </row>
        <row r="10190">
          <cell r="K10190">
            <v>0</v>
          </cell>
        </row>
        <row r="10191">
          <cell r="K10191">
            <v>0</v>
          </cell>
        </row>
        <row r="10192">
          <cell r="K10192">
            <v>3061066.3158344901</v>
          </cell>
        </row>
        <row r="10193">
          <cell r="K10193">
            <v>1368091.13795967</v>
          </cell>
        </row>
        <row r="10194">
          <cell r="K10194">
            <v>1075815460.7426701</v>
          </cell>
        </row>
        <row r="10195">
          <cell r="K10195">
            <v>1075815460.7426701</v>
          </cell>
        </row>
        <row r="10196">
          <cell r="K10196">
            <v>0</v>
          </cell>
        </row>
        <row r="10197">
          <cell r="K10197">
            <v>-8566938.3099869806</v>
          </cell>
        </row>
        <row r="10198">
          <cell r="K10198">
            <v>216000</v>
          </cell>
        </row>
        <row r="10199">
          <cell r="K10199">
            <v>22999079.084757</v>
          </cell>
        </row>
        <row r="10200">
          <cell r="K10200">
            <v>1832350</v>
          </cell>
        </row>
        <row r="10201">
          <cell r="K10201">
            <v>0</v>
          </cell>
        </row>
        <row r="10202">
          <cell r="K10202">
            <v>74814043.859999999</v>
          </cell>
        </row>
        <row r="10203">
          <cell r="K10203">
            <v>0</v>
          </cell>
        </row>
        <row r="10204">
          <cell r="K10204">
            <v>0</v>
          </cell>
        </row>
        <row r="10205">
          <cell r="K10205">
            <v>0</v>
          </cell>
        </row>
        <row r="10206">
          <cell r="K10206">
            <v>0</v>
          </cell>
        </row>
        <row r="10207">
          <cell r="K10207">
            <v>74814043.859999999</v>
          </cell>
        </row>
        <row r="10208">
          <cell r="K10208">
            <v>0</v>
          </cell>
        </row>
        <row r="10209">
          <cell r="K10209">
            <v>69878751.700000003</v>
          </cell>
        </row>
        <row r="10210">
          <cell r="K10210">
            <v>7911794.5999999996</v>
          </cell>
        </row>
        <row r="10211">
          <cell r="K10211">
            <v>2976502.43</v>
          </cell>
        </row>
        <row r="10212">
          <cell r="K10212">
            <v>0</v>
          </cell>
        </row>
        <row r="10213">
          <cell r="K10213">
            <v>0</v>
          </cell>
        </row>
        <row r="10214">
          <cell r="K10214">
            <v>0</v>
          </cell>
        </row>
        <row r="10215">
          <cell r="K10215">
            <v>194430438.12</v>
          </cell>
        </row>
        <row r="10216">
          <cell r="K10216">
            <v>0</v>
          </cell>
        </row>
        <row r="10217">
          <cell r="K10217">
            <v>0</v>
          </cell>
        </row>
        <row r="10218">
          <cell r="K10218">
            <v>0</v>
          </cell>
        </row>
        <row r="10219">
          <cell r="K10219">
            <v>0</v>
          </cell>
        </row>
        <row r="10220">
          <cell r="K10220">
            <v>192025128.38</v>
          </cell>
        </row>
        <row r="10221">
          <cell r="K10221">
            <v>0</v>
          </cell>
        </row>
        <row r="10222">
          <cell r="K10222">
            <v>0</v>
          </cell>
        </row>
        <row r="10223">
          <cell r="K10223">
            <v>3496115.3663669401</v>
          </cell>
        </row>
        <row r="10224">
          <cell r="K10224">
            <v>1882132.40974953</v>
          </cell>
        </row>
        <row r="10225">
          <cell r="K10225">
            <v>130821801.206113</v>
          </cell>
        </row>
        <row r="10226">
          <cell r="K10226">
            <v>130821801.206113</v>
          </cell>
        </row>
        <row r="10227">
          <cell r="K10227">
            <v>0</v>
          </cell>
        </row>
        <row r="10228">
          <cell r="K10228">
            <v>4444938.3348808503</v>
          </cell>
        </row>
        <row r="10229">
          <cell r="K10229">
            <v>-1463727.29849457</v>
          </cell>
        </row>
        <row r="10230">
          <cell r="K10230">
            <v>4275430</v>
          </cell>
        </row>
        <row r="10231">
          <cell r="K10231">
            <v>36000</v>
          </cell>
        </row>
        <row r="10232">
          <cell r="K10232">
            <v>439763798.44239098</v>
          </cell>
        </row>
        <row r="10233">
          <cell r="K10233">
            <v>0</v>
          </cell>
        </row>
        <row r="10234">
          <cell r="K10234">
            <v>0</v>
          </cell>
        </row>
        <row r="10235">
          <cell r="K10235">
            <v>0</v>
          </cell>
        </row>
        <row r="10236">
          <cell r="K10236">
            <v>0</v>
          </cell>
        </row>
        <row r="10237">
          <cell r="K10237">
            <v>0</v>
          </cell>
        </row>
        <row r="10238">
          <cell r="K10238">
            <v>0</v>
          </cell>
        </row>
        <row r="10239">
          <cell r="K10239">
            <v>439763798.44239098</v>
          </cell>
        </row>
        <row r="10240">
          <cell r="K10240">
            <v>97029924.469999999</v>
          </cell>
        </row>
        <row r="10241">
          <cell r="K10241">
            <v>367156183.27999997</v>
          </cell>
        </row>
        <row r="10242">
          <cell r="K10242">
            <v>24422309.300000001</v>
          </cell>
        </row>
        <row r="10243">
          <cell r="K10243">
            <v>1404797.74</v>
          </cell>
        </row>
        <row r="10244">
          <cell r="K10244">
            <v>0</v>
          </cell>
        </row>
        <row r="10245">
          <cell r="K10245">
            <v>0</v>
          </cell>
        </row>
        <row r="10246">
          <cell r="K10246">
            <v>0</v>
          </cell>
        </row>
        <row r="10247">
          <cell r="K10247">
            <v>0</v>
          </cell>
        </row>
        <row r="10248">
          <cell r="K10248">
            <v>256141501.75999999</v>
          </cell>
        </row>
        <row r="10249">
          <cell r="K10249">
            <v>256811756.96000001</v>
          </cell>
        </row>
        <row r="10250">
          <cell r="K10250">
            <v>0</v>
          </cell>
        </row>
        <row r="10251">
          <cell r="K10251">
            <v>0</v>
          </cell>
        </row>
        <row r="10252">
          <cell r="K10252">
            <v>0</v>
          </cell>
        </row>
        <row r="10253">
          <cell r="K10253">
            <v>3712417.9655029899</v>
          </cell>
        </row>
        <row r="10254">
          <cell r="K10254">
            <v>728951076.20833504</v>
          </cell>
        </row>
        <row r="10255">
          <cell r="K10255">
            <v>0</v>
          </cell>
        </row>
        <row r="10256">
          <cell r="K10256">
            <v>1705128.66501348</v>
          </cell>
        </row>
        <row r="10257">
          <cell r="K10257">
            <v>728951076.20833504</v>
          </cell>
        </row>
        <row r="10258">
          <cell r="K10258">
            <v>59648528.377155297</v>
          </cell>
        </row>
        <row r="10259">
          <cell r="K10259">
            <v>0</v>
          </cell>
        </row>
        <row r="10260">
          <cell r="K10260">
            <v>-32545398.738821901</v>
          </cell>
        </row>
        <row r="10261">
          <cell r="K10261">
            <v>10000000</v>
          </cell>
        </row>
        <row r="10262">
          <cell r="K10262">
            <v>112000</v>
          </cell>
        </row>
        <row r="10263">
          <cell r="K10263">
            <v>2682308812.19871</v>
          </cell>
        </row>
        <row r="10264">
          <cell r="K10264">
            <v>0</v>
          </cell>
        </row>
        <row r="10265">
          <cell r="K10265">
            <v>0</v>
          </cell>
        </row>
        <row r="10266">
          <cell r="K10266">
            <v>0</v>
          </cell>
        </row>
        <row r="10267">
          <cell r="K10267">
            <v>0</v>
          </cell>
        </row>
        <row r="10268">
          <cell r="K10268">
            <v>0</v>
          </cell>
        </row>
        <row r="10269">
          <cell r="K10269">
            <v>550706277.84000003</v>
          </cell>
        </row>
        <row r="10270">
          <cell r="K10270">
            <v>0</v>
          </cell>
        </row>
        <row r="10271">
          <cell r="K10271">
            <v>2682308812.19871</v>
          </cell>
        </row>
        <row r="10272">
          <cell r="K10272">
            <v>2270561005.1799998</v>
          </cell>
        </row>
        <row r="10273">
          <cell r="K10273">
            <v>3172886.37</v>
          </cell>
        </row>
        <row r="10274">
          <cell r="K10274">
            <v>138958470.80000001</v>
          </cell>
        </row>
        <row r="10275">
          <cell r="K10275">
            <v>0</v>
          </cell>
        </row>
        <row r="10276">
          <cell r="K10276">
            <v>0</v>
          </cell>
        </row>
        <row r="10277">
          <cell r="K10277">
            <v>0</v>
          </cell>
        </row>
        <row r="10278">
          <cell r="K10278">
            <v>3007805771.3200002</v>
          </cell>
        </row>
        <row r="10279">
          <cell r="K10279">
            <v>0</v>
          </cell>
        </row>
        <row r="10280">
          <cell r="K10280">
            <v>2989856799.5999999</v>
          </cell>
        </row>
        <row r="10281">
          <cell r="K10281">
            <v>66.7</v>
          </cell>
        </row>
        <row r="10282">
          <cell r="K10282">
            <v>0</v>
          </cell>
        </row>
        <row r="10283">
          <cell r="K10283">
            <v>0</v>
          </cell>
        </row>
        <row r="10284">
          <cell r="K10284">
            <v>0</v>
          </cell>
        </row>
        <row r="10285">
          <cell r="K10285">
            <v>1678220.2699482101</v>
          </cell>
        </row>
        <row r="10286">
          <cell r="K10286">
            <v>6853489.9468518896</v>
          </cell>
        </row>
        <row r="10287">
          <cell r="K10287">
            <v>0</v>
          </cell>
        </row>
        <row r="10288">
          <cell r="K10288">
            <v>208448756.22958499</v>
          </cell>
        </row>
        <row r="10289">
          <cell r="K10289">
            <v>208448756.22958499</v>
          </cell>
        </row>
        <row r="10290">
          <cell r="K10290">
            <v>-1529997900.7904699</v>
          </cell>
        </row>
        <row r="10291">
          <cell r="K10291">
            <v>1556126702.07833</v>
          </cell>
        </row>
        <row r="10292">
          <cell r="K10292">
            <v>663000</v>
          </cell>
        </row>
        <row r="10293">
          <cell r="K10293">
            <v>4020</v>
          </cell>
        </row>
        <row r="10294">
          <cell r="K10294">
            <v>1752292404.7</v>
          </cell>
        </row>
        <row r="10295">
          <cell r="K10295">
            <v>0</v>
          </cell>
        </row>
        <row r="10296">
          <cell r="K10296">
            <v>0</v>
          </cell>
        </row>
        <row r="10297">
          <cell r="K10297">
            <v>0</v>
          </cell>
        </row>
        <row r="10298">
          <cell r="K10298">
            <v>0</v>
          </cell>
        </row>
        <row r="10299">
          <cell r="K10299">
            <v>0</v>
          </cell>
        </row>
        <row r="10300">
          <cell r="K10300">
            <v>1752292404.7</v>
          </cell>
        </row>
        <row r="10301">
          <cell r="K10301">
            <v>0</v>
          </cell>
        </row>
        <row r="10302">
          <cell r="K10302">
            <v>1328728478.99</v>
          </cell>
        </row>
        <row r="10303">
          <cell r="K10303">
            <v>17188333.579999998</v>
          </cell>
        </row>
        <row r="10304">
          <cell r="K10304">
            <v>440752259.38</v>
          </cell>
        </row>
        <row r="10305">
          <cell r="K10305">
            <v>0</v>
          </cell>
        </row>
        <row r="10306">
          <cell r="K10306">
            <v>0</v>
          </cell>
        </row>
        <row r="10307">
          <cell r="K10307">
            <v>0</v>
          </cell>
        </row>
        <row r="10308">
          <cell r="K10308">
            <v>0</v>
          </cell>
        </row>
        <row r="10309">
          <cell r="K10309">
            <v>5187401347.2121897</v>
          </cell>
        </row>
        <row r="10310">
          <cell r="K10310">
            <v>0</v>
          </cell>
        </row>
        <row r="10311">
          <cell r="K10311">
            <v>5185856980.3721905</v>
          </cell>
        </row>
        <row r="10312">
          <cell r="K10312">
            <v>0</v>
          </cell>
        </row>
        <row r="10313">
          <cell r="K10313">
            <v>0</v>
          </cell>
        </row>
        <row r="10314">
          <cell r="K10314">
            <v>0</v>
          </cell>
        </row>
        <row r="10315">
          <cell r="K10315">
            <v>0</v>
          </cell>
        </row>
        <row r="10316">
          <cell r="K10316">
            <v>1329324.50725036</v>
          </cell>
        </row>
        <row r="10317">
          <cell r="K10317">
            <v>22223627.190524802</v>
          </cell>
        </row>
        <row r="10318">
          <cell r="K10318">
            <v>4755571.4295584802</v>
          </cell>
        </row>
        <row r="10319">
          <cell r="K10319">
            <v>16932181.556460898</v>
          </cell>
        </row>
        <row r="10320">
          <cell r="K10320">
            <v>73502.394456927999</v>
          </cell>
        </row>
        <row r="10321">
          <cell r="K10321">
            <v>-5601510.3631084897</v>
          </cell>
        </row>
        <row r="10322">
          <cell r="K10322">
            <v>0</v>
          </cell>
        </row>
        <row r="10323">
          <cell r="K10323">
            <v>11020</v>
          </cell>
        </row>
        <row r="10324">
          <cell r="K10324">
            <v>1514879261.0719399</v>
          </cell>
        </row>
        <row r="10325">
          <cell r="K10325">
            <v>22554000</v>
          </cell>
        </row>
        <row r="10326">
          <cell r="K10326">
            <v>0</v>
          </cell>
        </row>
        <row r="10327">
          <cell r="K10327">
            <v>0</v>
          </cell>
        </row>
        <row r="10328">
          <cell r="K10328">
            <v>0</v>
          </cell>
        </row>
        <row r="10329">
          <cell r="K10329">
            <v>0</v>
          </cell>
        </row>
        <row r="10330">
          <cell r="K10330">
            <v>0</v>
          </cell>
        </row>
        <row r="10331">
          <cell r="K10331">
            <v>0</v>
          </cell>
        </row>
        <row r="10332">
          <cell r="K10332">
            <v>338606433.92025799</v>
          </cell>
        </row>
        <row r="10333">
          <cell r="K10333">
            <v>1514879261.0719399</v>
          </cell>
        </row>
        <row r="10334">
          <cell r="K10334">
            <v>1191002523.9300001</v>
          </cell>
        </row>
        <row r="10335">
          <cell r="K10335">
            <v>0</v>
          </cell>
        </row>
        <row r="10336">
          <cell r="K10336">
            <v>14729696.9</v>
          </cell>
        </row>
        <row r="10337">
          <cell r="K10337">
            <v>0</v>
          </cell>
        </row>
        <row r="10338">
          <cell r="K10338">
            <v>0</v>
          </cell>
        </row>
        <row r="10339">
          <cell r="K10339">
            <v>0</v>
          </cell>
        </row>
        <row r="10340">
          <cell r="K10340">
            <v>0</v>
          </cell>
        </row>
        <row r="10341">
          <cell r="K10341">
            <v>4112821277.7017102</v>
          </cell>
        </row>
        <row r="10342">
          <cell r="K10342">
            <v>4111256146.17171</v>
          </cell>
        </row>
        <row r="10343">
          <cell r="K10343">
            <v>368796.11</v>
          </cell>
        </row>
        <row r="10344">
          <cell r="K10344">
            <v>0</v>
          </cell>
        </row>
        <row r="10345">
          <cell r="K10345">
            <v>1504385.9010785299</v>
          </cell>
        </row>
        <row r="10346">
          <cell r="K10346">
            <v>0</v>
          </cell>
        </row>
        <row r="10347">
          <cell r="K10347">
            <v>4789768.3538934998</v>
          </cell>
        </row>
        <row r="10348">
          <cell r="K10348">
            <v>49114015.728596799</v>
          </cell>
        </row>
        <row r="10349">
          <cell r="K10349">
            <v>0</v>
          </cell>
        </row>
        <row r="10350">
          <cell r="K10350">
            <v>0</v>
          </cell>
        </row>
        <row r="10351">
          <cell r="K10351">
            <v>201698.635144448</v>
          </cell>
        </row>
        <row r="10352">
          <cell r="K10352">
            <v>37419968.583617903</v>
          </cell>
        </row>
        <row r="10353">
          <cell r="K10353">
            <v>28250</v>
          </cell>
        </row>
        <row r="10354">
          <cell r="K10354">
            <v>16437000</v>
          </cell>
        </row>
        <row r="10355">
          <cell r="K10355">
            <v>-4382520.24058457</v>
          </cell>
        </row>
        <row r="10356">
          <cell r="K10356">
            <v>0</v>
          </cell>
        </row>
        <row r="10357">
          <cell r="K10357">
            <v>0</v>
          </cell>
        </row>
        <row r="10358">
          <cell r="K10358">
            <v>1520776249.05</v>
          </cell>
        </row>
        <row r="10359">
          <cell r="K10359">
            <v>0</v>
          </cell>
        </row>
        <row r="10360">
          <cell r="K10360">
            <v>0</v>
          </cell>
        </row>
        <row r="10361">
          <cell r="K10361">
            <v>0</v>
          </cell>
        </row>
        <row r="10362">
          <cell r="K10362">
            <v>0</v>
          </cell>
        </row>
        <row r="10363">
          <cell r="K10363">
            <v>286836089.19999999</v>
          </cell>
        </row>
        <row r="10364">
          <cell r="K10364">
            <v>1520776249.05</v>
          </cell>
        </row>
        <row r="10365">
          <cell r="K10365">
            <v>0</v>
          </cell>
        </row>
        <row r="10366">
          <cell r="K10366">
            <v>17334173.489999998</v>
          </cell>
        </row>
        <row r="10367">
          <cell r="K10367">
            <v>1251274333.3499999</v>
          </cell>
        </row>
        <row r="10368">
          <cell r="K10368">
            <v>0</v>
          </cell>
        </row>
        <row r="10369">
          <cell r="K10369">
            <v>0</v>
          </cell>
        </row>
        <row r="10370">
          <cell r="K10370">
            <v>0</v>
          </cell>
        </row>
        <row r="10371">
          <cell r="K10371">
            <v>0</v>
          </cell>
        </row>
        <row r="10372">
          <cell r="K10372">
            <v>4377965124.1713495</v>
          </cell>
        </row>
        <row r="10373">
          <cell r="K10373">
            <v>4374723711.2113504</v>
          </cell>
        </row>
        <row r="10374">
          <cell r="K10374">
            <v>381419.15</v>
          </cell>
        </row>
        <row r="10375">
          <cell r="K10375">
            <v>0</v>
          </cell>
        </row>
        <row r="10376">
          <cell r="K10376">
            <v>0</v>
          </cell>
        </row>
        <row r="10377">
          <cell r="K10377">
            <v>0</v>
          </cell>
        </row>
        <row r="10378">
          <cell r="K10378">
            <v>4602639.0858008601</v>
          </cell>
        </row>
        <row r="10379">
          <cell r="K10379">
            <v>1691358.99300597</v>
          </cell>
        </row>
        <row r="10380">
          <cell r="K10380">
            <v>0</v>
          </cell>
        </row>
        <row r="10381">
          <cell r="K10381">
            <v>89242124.185789898</v>
          </cell>
        </row>
        <row r="10382">
          <cell r="K10382">
            <v>117083962.14021599</v>
          </cell>
        </row>
        <row r="10383">
          <cell r="K10383">
            <v>13837000</v>
          </cell>
        </row>
        <row r="10384">
          <cell r="K10384">
            <v>610957.087080142</v>
          </cell>
        </row>
        <row r="10385">
          <cell r="K10385">
            <v>-5048019.0079164198</v>
          </cell>
        </row>
        <row r="10386">
          <cell r="K10386">
            <v>1488572107.1800001</v>
          </cell>
        </row>
        <row r="10387">
          <cell r="K10387">
            <v>62660</v>
          </cell>
        </row>
        <row r="10388">
          <cell r="K10388">
            <v>0</v>
          </cell>
        </row>
        <row r="10389">
          <cell r="K10389">
            <v>0</v>
          </cell>
        </row>
        <row r="10390">
          <cell r="K10390">
            <v>0</v>
          </cell>
        </row>
        <row r="10391">
          <cell r="K10391">
            <v>0</v>
          </cell>
        </row>
        <row r="10392">
          <cell r="K10392">
            <v>0</v>
          </cell>
        </row>
        <row r="10393">
          <cell r="K10393">
            <v>1488572107.1800001</v>
          </cell>
        </row>
        <row r="10394">
          <cell r="K10394">
            <v>0</v>
          </cell>
        </row>
        <row r="10395">
          <cell r="K10395">
            <v>330750271.93000001</v>
          </cell>
        </row>
        <row r="10396">
          <cell r="K10396">
            <v>1176350920.52</v>
          </cell>
        </row>
        <row r="10397">
          <cell r="K10397">
            <v>18529085.260000002</v>
          </cell>
        </row>
        <row r="10398">
          <cell r="K10398">
            <v>0</v>
          </cell>
        </row>
        <row r="10399">
          <cell r="K10399">
            <v>0</v>
          </cell>
        </row>
        <row r="10400">
          <cell r="K10400">
            <v>0</v>
          </cell>
        </row>
        <row r="10401">
          <cell r="K10401">
            <v>0</v>
          </cell>
        </row>
        <row r="10402">
          <cell r="K10402">
            <v>0</v>
          </cell>
        </row>
        <row r="10403">
          <cell r="K10403">
            <v>4069340090.0199299</v>
          </cell>
        </row>
        <row r="10404">
          <cell r="K10404">
            <v>4065396951.8199301</v>
          </cell>
        </row>
        <row r="10405">
          <cell r="K10405">
            <v>0</v>
          </cell>
        </row>
        <row r="10406">
          <cell r="K10406">
            <v>283072.34000000003</v>
          </cell>
        </row>
        <row r="10407">
          <cell r="K10407">
            <v>0</v>
          </cell>
        </row>
        <row r="10408">
          <cell r="K10408">
            <v>0</v>
          </cell>
        </row>
        <row r="10409">
          <cell r="K10409">
            <v>1759489.4148831</v>
          </cell>
        </row>
        <row r="10410">
          <cell r="K10410">
            <v>153018605.37747699</v>
          </cell>
        </row>
        <row r="10411">
          <cell r="K10411">
            <v>200725328.942287</v>
          </cell>
        </row>
        <row r="10412">
          <cell r="K10412">
            <v>4718627.1876505604</v>
          </cell>
        </row>
        <row r="10413">
          <cell r="K10413">
            <v>0</v>
          </cell>
        </row>
        <row r="10414">
          <cell r="K10414">
            <v>-6920630.1864840901</v>
          </cell>
        </row>
        <row r="10415">
          <cell r="K10415">
            <v>1311229.2760729401</v>
          </cell>
        </row>
        <row r="10416">
          <cell r="K10416">
            <v>11647000</v>
          </cell>
        </row>
        <row r="10417">
          <cell r="K10417">
            <v>147000</v>
          </cell>
        </row>
        <row r="10418">
          <cell r="K10418">
            <v>1902952994.431</v>
          </cell>
        </row>
        <row r="10419">
          <cell r="K10419">
            <v>0</v>
          </cell>
        </row>
        <row r="10420">
          <cell r="K10420">
            <v>0</v>
          </cell>
        </row>
        <row r="10421">
          <cell r="K10421">
            <v>0</v>
          </cell>
        </row>
        <row r="10422">
          <cell r="K10422">
            <v>0</v>
          </cell>
        </row>
        <row r="10423">
          <cell r="K10423">
            <v>0</v>
          </cell>
        </row>
        <row r="10424">
          <cell r="K10424">
            <v>0</v>
          </cell>
        </row>
        <row r="10425">
          <cell r="K10425">
            <v>280819544.96649402</v>
          </cell>
        </row>
        <row r="10426">
          <cell r="K10426">
            <v>1902952994.431</v>
          </cell>
        </row>
        <row r="10427">
          <cell r="K10427">
            <v>1637787603.75</v>
          </cell>
        </row>
        <row r="10428">
          <cell r="K10428">
            <v>15654154.23</v>
          </cell>
        </row>
        <row r="10429">
          <cell r="K10429">
            <v>0</v>
          </cell>
        </row>
        <row r="10430">
          <cell r="K10430">
            <v>0</v>
          </cell>
        </row>
        <row r="10431">
          <cell r="K10431">
            <v>0</v>
          </cell>
        </row>
        <row r="10432">
          <cell r="K10432">
            <v>0</v>
          </cell>
        </row>
        <row r="10433">
          <cell r="K10433">
            <v>0</v>
          </cell>
        </row>
        <row r="10434">
          <cell r="K10434">
            <v>5359013387.8669395</v>
          </cell>
        </row>
        <row r="10435">
          <cell r="K10435">
            <v>5362719658.3491402</v>
          </cell>
        </row>
        <row r="10436">
          <cell r="K10436">
            <v>3193298.8</v>
          </cell>
        </row>
        <row r="10437">
          <cell r="K10437">
            <v>0</v>
          </cell>
        </row>
        <row r="10438">
          <cell r="K10438">
            <v>0</v>
          </cell>
        </row>
        <row r="10439">
          <cell r="K10439">
            <v>1871477.4488822001</v>
          </cell>
        </row>
        <row r="10440">
          <cell r="K10440">
            <v>4688444.7076710695</v>
          </cell>
        </row>
        <row r="10441">
          <cell r="K10441">
            <v>518846243.03437501</v>
          </cell>
        </row>
        <row r="10442">
          <cell r="K10442">
            <v>0</v>
          </cell>
        </row>
        <row r="10443">
          <cell r="K10443">
            <v>0</v>
          </cell>
        </row>
        <row r="10444">
          <cell r="K10444">
            <v>395380848.00136203</v>
          </cell>
        </row>
        <row r="10445">
          <cell r="K10445">
            <v>4517338.1667772196</v>
          </cell>
        </row>
        <row r="10446">
          <cell r="K10446">
            <v>14561000</v>
          </cell>
        </row>
        <row r="10447">
          <cell r="K10447">
            <v>341550</v>
          </cell>
        </row>
        <row r="10448">
          <cell r="K10448">
            <v>-10165836.5379478</v>
          </cell>
        </row>
        <row r="10449">
          <cell r="K10449">
            <v>0</v>
          </cell>
        </row>
        <row r="10450">
          <cell r="K10450">
            <v>2188983744.2613301</v>
          </cell>
        </row>
        <row r="10451">
          <cell r="K10451">
            <v>0</v>
          </cell>
        </row>
        <row r="10452">
          <cell r="K10452">
            <v>0</v>
          </cell>
        </row>
        <row r="10453">
          <cell r="K10453">
            <v>0</v>
          </cell>
        </row>
        <row r="10454">
          <cell r="K10454">
            <v>0</v>
          </cell>
        </row>
        <row r="10455">
          <cell r="K10455">
            <v>0</v>
          </cell>
        </row>
        <row r="10456">
          <cell r="K10456">
            <v>2188983744.2613301</v>
          </cell>
        </row>
        <row r="10457">
          <cell r="K10457">
            <v>369772311.93070197</v>
          </cell>
        </row>
        <row r="10458">
          <cell r="K10458">
            <v>0</v>
          </cell>
        </row>
        <row r="10459">
          <cell r="K10459">
            <v>22170628.989999998</v>
          </cell>
        </row>
        <row r="10460">
          <cell r="K10460">
            <v>1841382061.4000001</v>
          </cell>
        </row>
        <row r="10461">
          <cell r="K10461">
            <v>0</v>
          </cell>
        </row>
        <row r="10462">
          <cell r="K10462">
            <v>0</v>
          </cell>
        </row>
        <row r="10463">
          <cell r="K10463">
            <v>0</v>
          </cell>
        </row>
        <row r="10464">
          <cell r="K10464">
            <v>0</v>
          </cell>
        </row>
        <row r="10465">
          <cell r="K10465">
            <v>6317051961.2378197</v>
          </cell>
        </row>
        <row r="10466">
          <cell r="K10466">
            <v>6320347569.12782</v>
          </cell>
        </row>
        <row r="10467">
          <cell r="K10467">
            <v>328148.81</v>
          </cell>
        </row>
        <row r="10468">
          <cell r="K10468">
            <v>0</v>
          </cell>
        </row>
        <row r="10469">
          <cell r="K10469">
            <v>0</v>
          </cell>
        </row>
        <row r="10470">
          <cell r="K10470">
            <v>0</v>
          </cell>
        </row>
        <row r="10471">
          <cell r="K10471">
            <v>1826774.74510717</v>
          </cell>
        </row>
        <row r="10472">
          <cell r="K10472">
            <v>4732389.8653290598</v>
          </cell>
        </row>
        <row r="10473">
          <cell r="K10473">
            <v>809004575.17250001</v>
          </cell>
        </row>
        <row r="10474">
          <cell r="K10474">
            <v>0</v>
          </cell>
        </row>
        <row r="10475">
          <cell r="K10475">
            <v>1061326196.3812701</v>
          </cell>
        </row>
        <row r="10476">
          <cell r="K10476">
            <v>-14827279.2809588</v>
          </cell>
        </row>
        <row r="10477">
          <cell r="K10477">
            <v>11531285.087202501</v>
          </cell>
        </row>
        <row r="10478">
          <cell r="K10478">
            <v>20517000</v>
          </cell>
        </row>
        <row r="10479">
          <cell r="K10479">
            <v>655900</v>
          </cell>
        </row>
        <row r="10480">
          <cell r="K10480">
            <v>712289395.62771201</v>
          </cell>
        </row>
        <row r="10481">
          <cell r="K10481">
            <v>0</v>
          </cell>
        </row>
        <row r="10482">
          <cell r="K10482">
            <v>0</v>
          </cell>
        </row>
        <row r="10483">
          <cell r="K10483">
            <v>0</v>
          </cell>
        </row>
        <row r="10484">
          <cell r="K10484">
            <v>0</v>
          </cell>
        </row>
        <row r="10485">
          <cell r="K10485">
            <v>712289395.62771201</v>
          </cell>
        </row>
        <row r="10486">
          <cell r="K10486">
            <v>0</v>
          </cell>
        </row>
        <row r="10487">
          <cell r="K10487">
            <v>0</v>
          </cell>
        </row>
        <row r="10488">
          <cell r="K10488">
            <v>147646541.46726</v>
          </cell>
        </row>
        <row r="10489">
          <cell r="K10489">
            <v>568119518.73000002</v>
          </cell>
        </row>
        <row r="10490">
          <cell r="K10490">
            <v>3476664.73</v>
          </cell>
        </row>
        <row r="10491">
          <cell r="K10491">
            <v>0</v>
          </cell>
        </row>
        <row r="10492">
          <cell r="K10492">
            <v>0</v>
          </cell>
        </row>
        <row r="10493">
          <cell r="K10493">
            <v>0</v>
          </cell>
        </row>
        <row r="10494">
          <cell r="K10494">
            <v>1793955259.4851201</v>
          </cell>
        </row>
        <row r="10495">
          <cell r="K10495">
            <v>0</v>
          </cell>
        </row>
        <row r="10496">
          <cell r="K10496">
            <v>0</v>
          </cell>
        </row>
        <row r="10497">
          <cell r="K10497">
            <v>285298.36</v>
          </cell>
        </row>
        <row r="10498">
          <cell r="K10498">
            <v>0</v>
          </cell>
        </row>
        <row r="10499">
          <cell r="K10499">
            <v>1793204587.02512</v>
          </cell>
        </row>
        <row r="10500">
          <cell r="K10500">
            <v>0</v>
          </cell>
        </row>
        <row r="10501">
          <cell r="K10501">
            <v>0</v>
          </cell>
        </row>
        <row r="10502">
          <cell r="K10502">
            <v>1955379.0892506901</v>
          </cell>
        </row>
        <row r="10503">
          <cell r="K10503">
            <v>450543073.76358902</v>
          </cell>
        </row>
        <row r="10504">
          <cell r="K10504">
            <v>5488924.6861245399</v>
          </cell>
        </row>
        <row r="10505">
          <cell r="K10505">
            <v>343564030.21242702</v>
          </cell>
        </row>
        <row r="10506">
          <cell r="K10506">
            <v>0</v>
          </cell>
        </row>
        <row r="10507">
          <cell r="K10507">
            <v>7216138.2429513196</v>
          </cell>
        </row>
        <row r="10508">
          <cell r="K10508">
            <v>-9061940.5973489601</v>
          </cell>
        </row>
        <row r="10509">
          <cell r="K10509">
            <v>5976000</v>
          </cell>
        </row>
        <row r="10510">
          <cell r="K10510">
            <v>257229485.011233</v>
          </cell>
        </row>
        <row r="10511">
          <cell r="K10511">
            <v>1683030</v>
          </cell>
        </row>
        <row r="10512">
          <cell r="K10512">
            <v>0</v>
          </cell>
        </row>
        <row r="10513">
          <cell r="K10513">
            <v>0</v>
          </cell>
        </row>
        <row r="10514">
          <cell r="K10514">
            <v>0</v>
          </cell>
        </row>
        <row r="10515">
          <cell r="K10515">
            <v>0</v>
          </cell>
        </row>
        <row r="10516">
          <cell r="K10516">
            <v>0</v>
          </cell>
        </row>
        <row r="10517">
          <cell r="K10517">
            <v>0</v>
          </cell>
        </row>
        <row r="10518">
          <cell r="K10518">
            <v>233005326.56</v>
          </cell>
        </row>
        <row r="10519">
          <cell r="K10519">
            <v>25218469.710000001</v>
          </cell>
        </row>
        <row r="10520">
          <cell r="K10520">
            <v>257229485.011233</v>
          </cell>
        </row>
        <row r="10521">
          <cell r="K10521">
            <v>0</v>
          </cell>
        </row>
        <row r="10522">
          <cell r="K10522">
            <v>0</v>
          </cell>
        </row>
        <row r="10523">
          <cell r="K10523">
            <v>994311.12</v>
          </cell>
        </row>
        <row r="10524">
          <cell r="K10524">
            <v>0</v>
          </cell>
        </row>
        <row r="10525">
          <cell r="K10525">
            <v>0</v>
          </cell>
        </row>
        <row r="10526">
          <cell r="K10526">
            <v>0</v>
          </cell>
        </row>
        <row r="10527">
          <cell r="K10527">
            <v>719115618.585428</v>
          </cell>
        </row>
        <row r="10528">
          <cell r="K10528">
            <v>718631865.12542796</v>
          </cell>
        </row>
        <row r="10529">
          <cell r="K10529">
            <v>71534.62</v>
          </cell>
        </row>
        <row r="10530">
          <cell r="K10530">
            <v>0</v>
          </cell>
        </row>
        <row r="10531">
          <cell r="K10531">
            <v>0</v>
          </cell>
        </row>
        <row r="10532">
          <cell r="K10532">
            <v>1807430.1898141501</v>
          </cell>
        </row>
        <row r="10533">
          <cell r="K10533">
            <v>0</v>
          </cell>
        </row>
        <row r="10534">
          <cell r="K10534">
            <v>4984627.7881305497</v>
          </cell>
        </row>
        <row r="10535">
          <cell r="K10535">
            <v>238799406.754859</v>
          </cell>
        </row>
        <row r="10536">
          <cell r="K10536">
            <v>7183466.2988512702</v>
          </cell>
        </row>
        <row r="10537">
          <cell r="K10537">
            <v>0</v>
          </cell>
        </row>
        <row r="10538">
          <cell r="K10538">
            <v>183057585.53823999</v>
          </cell>
        </row>
        <row r="10539">
          <cell r="K10539">
            <v>2734000</v>
          </cell>
        </row>
        <row r="10540">
          <cell r="K10540">
            <v>-4572730.7158936001</v>
          </cell>
        </row>
        <row r="10541">
          <cell r="K10541">
            <v>3495930</v>
          </cell>
        </row>
        <row r="10542">
          <cell r="K10542">
            <v>0</v>
          </cell>
        </row>
        <row r="10543">
          <cell r="K10543">
            <v>0</v>
          </cell>
        </row>
        <row r="10544">
          <cell r="K10544">
            <v>328540422.83518302</v>
          </cell>
        </row>
        <row r="10545">
          <cell r="K10545">
            <v>0</v>
          </cell>
        </row>
        <row r="10546">
          <cell r="K10546">
            <v>0</v>
          </cell>
        </row>
        <row r="10547">
          <cell r="K10547">
            <v>0</v>
          </cell>
        </row>
        <row r="10548">
          <cell r="K10548">
            <v>328540422.83518302</v>
          </cell>
        </row>
        <row r="10549">
          <cell r="K10549">
            <v>29168095.589863401</v>
          </cell>
        </row>
        <row r="10550">
          <cell r="K10550">
            <v>0</v>
          </cell>
        </row>
        <row r="10551">
          <cell r="K10551">
            <v>816328.84</v>
          </cell>
        </row>
        <row r="10552">
          <cell r="K10552">
            <v>0</v>
          </cell>
        </row>
        <row r="10553">
          <cell r="K10553">
            <v>300188656.19999999</v>
          </cell>
        </row>
        <row r="10554">
          <cell r="K10554">
            <v>0</v>
          </cell>
        </row>
        <row r="10555">
          <cell r="K10555">
            <v>0</v>
          </cell>
        </row>
        <row r="10556">
          <cell r="K10556">
            <v>0</v>
          </cell>
        </row>
        <row r="10557">
          <cell r="K10557">
            <v>864803119.32554495</v>
          </cell>
        </row>
        <row r="10558">
          <cell r="K10558">
            <v>0</v>
          </cell>
        </row>
        <row r="10559">
          <cell r="K10559">
            <v>863296048.32554495</v>
          </cell>
        </row>
        <row r="10560">
          <cell r="K10560">
            <v>0</v>
          </cell>
        </row>
        <row r="10561">
          <cell r="K10561">
            <v>0</v>
          </cell>
        </row>
        <row r="10562">
          <cell r="K10562">
            <v>24815.68</v>
          </cell>
        </row>
        <row r="10563">
          <cell r="K10563">
            <v>1939621.05106682</v>
          </cell>
        </row>
        <row r="10564">
          <cell r="K10564">
            <v>0</v>
          </cell>
        </row>
        <row r="10565">
          <cell r="K10565">
            <v>4875062.0899714101</v>
          </cell>
        </row>
        <row r="10566">
          <cell r="K10566">
            <v>350276854.83237201</v>
          </cell>
        </row>
        <row r="10567">
          <cell r="K10567">
            <v>271563198.71616</v>
          </cell>
        </row>
        <row r="10568">
          <cell r="K10568">
            <v>0</v>
          </cell>
        </row>
        <row r="10569">
          <cell r="K10569">
            <v>-10444163.6228598</v>
          </cell>
        </row>
        <row r="10570">
          <cell r="K10570">
            <v>20422695.4238916</v>
          </cell>
        </row>
        <row r="10571">
          <cell r="K10571">
            <v>3042000</v>
          </cell>
        </row>
        <row r="10572">
          <cell r="K10572">
            <v>1388096285.34319</v>
          </cell>
        </row>
        <row r="10573">
          <cell r="K10573">
            <v>0</v>
          </cell>
        </row>
        <row r="10574">
          <cell r="K10574">
            <v>10000000</v>
          </cell>
        </row>
        <row r="10575">
          <cell r="K10575">
            <v>0</v>
          </cell>
        </row>
        <row r="10576">
          <cell r="K10576">
            <v>0</v>
          </cell>
        </row>
        <row r="10577">
          <cell r="K10577">
            <v>0</v>
          </cell>
        </row>
        <row r="10578">
          <cell r="K10578">
            <v>1388096285.34319</v>
          </cell>
        </row>
        <row r="10579">
          <cell r="K10579">
            <v>0</v>
          </cell>
        </row>
        <row r="10580">
          <cell r="K10580">
            <v>0</v>
          </cell>
        </row>
        <row r="10581">
          <cell r="K10581">
            <v>1328111402.6600001</v>
          </cell>
        </row>
        <row r="10582">
          <cell r="K10582">
            <v>60320903.860648803</v>
          </cell>
        </row>
        <row r="10583">
          <cell r="K10583">
            <v>336021.17</v>
          </cell>
        </row>
        <row r="10584">
          <cell r="K10584">
            <v>0</v>
          </cell>
        </row>
        <row r="10585">
          <cell r="K10585">
            <v>0</v>
          </cell>
        </row>
        <row r="10586">
          <cell r="K10586">
            <v>0</v>
          </cell>
        </row>
        <row r="10587">
          <cell r="K10587">
            <v>0</v>
          </cell>
        </row>
        <row r="10588">
          <cell r="K10588">
            <v>3576925597.3274798</v>
          </cell>
        </row>
        <row r="10589">
          <cell r="K10589">
            <v>0</v>
          </cell>
        </row>
        <row r="10590">
          <cell r="K10590">
            <v>3575385562.39748</v>
          </cell>
        </row>
        <row r="10591">
          <cell r="K10591">
            <v>47377.1</v>
          </cell>
        </row>
        <row r="10592">
          <cell r="K10592">
            <v>0</v>
          </cell>
        </row>
        <row r="10593">
          <cell r="K10593">
            <v>0</v>
          </cell>
        </row>
        <row r="10594">
          <cell r="K10594">
            <v>3146931.4653386902</v>
          </cell>
        </row>
        <row r="10595">
          <cell r="K10595">
            <v>0</v>
          </cell>
        </row>
        <row r="10596">
          <cell r="K10596">
            <v>45903998.405115597</v>
          </cell>
        </row>
        <row r="10597">
          <cell r="K10597">
            <v>4513260.8549806299</v>
          </cell>
        </row>
        <row r="10598">
          <cell r="K10598">
            <v>46865409.718357302</v>
          </cell>
        </row>
        <row r="10599">
          <cell r="K10599">
            <v>417947556.25900602</v>
          </cell>
        </row>
        <row r="10600">
          <cell r="K10600">
            <v>0</v>
          </cell>
        </row>
        <row r="10601">
          <cell r="K10601">
            <v>-224149016.63101801</v>
          </cell>
        </row>
        <row r="10602">
          <cell r="K10602">
            <v>3660</v>
          </cell>
        </row>
        <row r="10603">
          <cell r="K10603">
            <v>50349240504.300003</v>
          </cell>
        </row>
        <row r="10604">
          <cell r="K10604">
            <v>10070000</v>
          </cell>
        </row>
        <row r="10605">
          <cell r="K10605">
            <v>0</v>
          </cell>
        </row>
        <row r="10606">
          <cell r="K10606">
            <v>0</v>
          </cell>
        </row>
        <row r="10607">
          <cell r="K10607">
            <v>0</v>
          </cell>
        </row>
        <row r="10608">
          <cell r="K10608">
            <v>0</v>
          </cell>
        </row>
        <row r="10609">
          <cell r="K10609">
            <v>0</v>
          </cell>
        </row>
        <row r="10610">
          <cell r="K10610">
            <v>0</v>
          </cell>
        </row>
        <row r="10611">
          <cell r="K10611">
            <v>11430585820.3286</v>
          </cell>
        </row>
        <row r="10612">
          <cell r="K10612">
            <v>39185705736.129997</v>
          </cell>
        </row>
        <row r="10613">
          <cell r="K10613">
            <v>50349240504.300003</v>
          </cell>
        </row>
        <row r="10614">
          <cell r="K10614">
            <v>267051051.56999999</v>
          </cell>
        </row>
        <row r="10615">
          <cell r="K10615">
            <v>0</v>
          </cell>
        </row>
        <row r="10616">
          <cell r="K10616">
            <v>0</v>
          </cell>
        </row>
        <row r="10617">
          <cell r="K10617">
            <v>0</v>
          </cell>
        </row>
        <row r="10618">
          <cell r="K10618">
            <v>0</v>
          </cell>
        </row>
        <row r="10619">
          <cell r="K10619">
            <v>0</v>
          </cell>
        </row>
        <row r="10620">
          <cell r="K10620">
            <v>1493745.66</v>
          </cell>
        </row>
        <row r="10621">
          <cell r="K10621">
            <v>112628025036.70599</v>
          </cell>
        </row>
        <row r="10622">
          <cell r="K10622">
            <v>112651922964.636</v>
          </cell>
        </row>
        <row r="10623">
          <cell r="K10623">
            <v>1612981.2920894499</v>
          </cell>
        </row>
        <row r="10624">
          <cell r="K10624">
            <v>0</v>
          </cell>
        </row>
        <row r="10625">
          <cell r="K10625">
            <v>0</v>
          </cell>
        </row>
        <row r="10626">
          <cell r="K10626">
            <v>0</v>
          </cell>
        </row>
        <row r="10627">
          <cell r="K10627">
            <v>731784590.69897401</v>
          </cell>
        </row>
        <row r="10628">
          <cell r="K10628">
            <v>6475232.8175937897</v>
          </cell>
        </row>
        <row r="10629">
          <cell r="K10629">
            <v>2364193.4404372899</v>
          </cell>
        </row>
        <row r="10630">
          <cell r="K10630">
            <v>0</v>
          </cell>
        </row>
        <row r="10631">
          <cell r="K10631">
            <v>731784590.69897401</v>
          </cell>
        </row>
        <row r="10632">
          <cell r="K10632">
            <v>-178249781.773359</v>
          </cell>
        </row>
        <row r="10633">
          <cell r="K10633">
            <v>10310</v>
          </cell>
        </row>
        <row r="10634">
          <cell r="K10634">
            <v>685334000</v>
          </cell>
        </row>
        <row r="10635">
          <cell r="K10635">
            <v>0</v>
          </cell>
        </row>
        <row r="10636">
          <cell r="K10636">
            <v>0</v>
          </cell>
        </row>
        <row r="10637">
          <cell r="K10637">
            <v>26104600214.458099</v>
          </cell>
        </row>
        <row r="10638">
          <cell r="K10638">
            <v>0</v>
          </cell>
        </row>
        <row r="10639">
          <cell r="K10639">
            <v>0</v>
          </cell>
        </row>
        <row r="10640">
          <cell r="K10640">
            <v>0</v>
          </cell>
        </row>
        <row r="10641">
          <cell r="K10641">
            <v>0</v>
          </cell>
        </row>
        <row r="10642">
          <cell r="K10642">
            <v>5943624624.1385403</v>
          </cell>
        </row>
        <row r="10643">
          <cell r="K10643">
            <v>26104600214.458099</v>
          </cell>
        </row>
        <row r="10644">
          <cell r="K10644">
            <v>0</v>
          </cell>
        </row>
        <row r="10645">
          <cell r="K10645">
            <v>89659916.010000005</v>
          </cell>
        </row>
        <row r="10646">
          <cell r="K10646">
            <v>20250635505.380001</v>
          </cell>
        </row>
        <row r="10647">
          <cell r="K10647">
            <v>0</v>
          </cell>
        </row>
        <row r="10648">
          <cell r="K10648">
            <v>0</v>
          </cell>
        </row>
        <row r="10649">
          <cell r="K10649">
            <v>0</v>
          </cell>
        </row>
        <row r="10650">
          <cell r="K10650">
            <v>49701606406.914001</v>
          </cell>
        </row>
        <row r="10651">
          <cell r="K10651">
            <v>0</v>
          </cell>
        </row>
        <row r="10652">
          <cell r="K10652">
            <v>49681084226.783997</v>
          </cell>
        </row>
        <row r="10653">
          <cell r="K10653">
            <v>0</v>
          </cell>
        </row>
        <row r="10654">
          <cell r="K10654">
            <v>0</v>
          </cell>
        </row>
        <row r="10655">
          <cell r="K10655">
            <v>1757344.28</v>
          </cell>
        </row>
        <row r="10656">
          <cell r="K10656">
            <v>0</v>
          </cell>
        </row>
        <row r="10657">
          <cell r="K10657">
            <v>7056118.0848480202</v>
          </cell>
        </row>
        <row r="10658">
          <cell r="K10658">
            <v>1869115.20281902</v>
          </cell>
        </row>
        <row r="10659">
          <cell r="K10659">
            <v>978313104.14011002</v>
          </cell>
        </row>
        <row r="10660">
          <cell r="K10660">
            <v>978313104.14011002</v>
          </cell>
        </row>
        <row r="10661">
          <cell r="K10661">
            <v>0</v>
          </cell>
        </row>
        <row r="10662">
          <cell r="K10662">
            <v>-90881873.998706505</v>
          </cell>
        </row>
        <row r="10663">
          <cell r="K10663">
            <v>3940570.9151848298</v>
          </cell>
        </row>
        <row r="10664">
          <cell r="K10664">
            <v>323457000</v>
          </cell>
        </row>
        <row r="10665">
          <cell r="K10665">
            <v>0</v>
          </cell>
        </row>
        <row r="10666">
          <cell r="K10666">
            <v>14412727652.9265</v>
          </cell>
        </row>
        <row r="10667">
          <cell r="K10667">
            <v>23480</v>
          </cell>
        </row>
        <row r="10668">
          <cell r="K10668">
            <v>0</v>
          </cell>
        </row>
        <row r="10669">
          <cell r="K10669">
            <v>0</v>
          </cell>
        </row>
        <row r="10670">
          <cell r="K10670">
            <v>0</v>
          </cell>
        </row>
        <row r="10671">
          <cell r="K10671">
            <v>0</v>
          </cell>
        </row>
        <row r="10672">
          <cell r="K10672">
            <v>14412727652.9265</v>
          </cell>
        </row>
        <row r="10673">
          <cell r="K10673">
            <v>0</v>
          </cell>
        </row>
        <row r="10674">
          <cell r="K10674">
            <v>45040755.890000001</v>
          </cell>
        </row>
        <row r="10675">
          <cell r="K10675">
            <v>11822361956.52</v>
          </cell>
        </row>
        <row r="10676">
          <cell r="K10676">
            <v>2635406451.9973302</v>
          </cell>
        </row>
        <row r="10677">
          <cell r="K10677">
            <v>0</v>
          </cell>
        </row>
        <row r="10678">
          <cell r="K10678">
            <v>0</v>
          </cell>
        </row>
        <row r="10679">
          <cell r="K10679">
            <v>0</v>
          </cell>
        </row>
        <row r="10680">
          <cell r="K10680">
            <v>0</v>
          </cell>
        </row>
        <row r="10681">
          <cell r="K10681">
            <v>28480728893.3908</v>
          </cell>
        </row>
        <row r="10682">
          <cell r="K10682">
            <v>0</v>
          </cell>
        </row>
        <row r="10683">
          <cell r="K10683">
            <v>0</v>
          </cell>
        </row>
        <row r="10684">
          <cell r="K10684">
            <v>28465001291.2108</v>
          </cell>
        </row>
        <row r="10685">
          <cell r="K10685">
            <v>1034428.33</v>
          </cell>
        </row>
        <row r="10686">
          <cell r="K10686">
            <v>0</v>
          </cell>
        </row>
        <row r="10687">
          <cell r="K10687">
            <v>0</v>
          </cell>
        </row>
        <row r="10688">
          <cell r="K10688">
            <v>1899543.3855500601</v>
          </cell>
        </row>
        <row r="10689">
          <cell r="K10689">
            <v>1070817537.7912101</v>
          </cell>
        </row>
        <row r="10690">
          <cell r="K10690">
            <v>1070817537.7912101</v>
          </cell>
        </row>
        <row r="10691">
          <cell r="K10691">
            <v>7040457.9474573499</v>
          </cell>
        </row>
        <row r="10692">
          <cell r="K10692">
            <v>5273543.0615221402</v>
          </cell>
        </row>
        <row r="10693">
          <cell r="K10693">
            <v>-60258221.187717699</v>
          </cell>
        </row>
        <row r="10694">
          <cell r="K10694">
            <v>0</v>
          </cell>
        </row>
        <row r="10695">
          <cell r="K10695">
            <v>10065815621.821501</v>
          </cell>
        </row>
        <row r="10696">
          <cell r="K10696">
            <v>54690</v>
          </cell>
        </row>
        <row r="10697">
          <cell r="K10697">
            <v>181114000</v>
          </cell>
        </row>
        <row r="10698">
          <cell r="K10698">
            <v>0</v>
          </cell>
        </row>
        <row r="10699">
          <cell r="K10699">
            <v>0</v>
          </cell>
        </row>
        <row r="10700">
          <cell r="K10700">
            <v>0</v>
          </cell>
        </row>
        <row r="10701">
          <cell r="K10701">
            <v>0</v>
          </cell>
        </row>
        <row r="10702">
          <cell r="K10702">
            <v>0</v>
          </cell>
        </row>
        <row r="10703">
          <cell r="K10703">
            <v>0</v>
          </cell>
        </row>
        <row r="10704">
          <cell r="K10704">
            <v>10065815621.821501</v>
          </cell>
        </row>
        <row r="10705">
          <cell r="K10705">
            <v>1733347509.8399999</v>
          </cell>
        </row>
        <row r="10706">
          <cell r="K10706">
            <v>8360116057.8999996</v>
          </cell>
        </row>
        <row r="10707">
          <cell r="K10707">
            <v>27647945.859999999</v>
          </cell>
        </row>
        <row r="10708">
          <cell r="K10708">
            <v>0</v>
          </cell>
        </row>
        <row r="10709">
          <cell r="K10709">
            <v>0</v>
          </cell>
        </row>
        <row r="10710">
          <cell r="K10710">
            <v>0</v>
          </cell>
        </row>
        <row r="10711">
          <cell r="K10711">
            <v>0</v>
          </cell>
        </row>
        <row r="10712">
          <cell r="K10712">
            <v>0</v>
          </cell>
        </row>
        <row r="10713">
          <cell r="K10713">
            <v>19864389689.562901</v>
          </cell>
        </row>
        <row r="10714">
          <cell r="K10714">
            <v>765935.57</v>
          </cell>
        </row>
        <row r="10715">
          <cell r="K10715">
            <v>19854223901.3829</v>
          </cell>
        </row>
        <row r="10716">
          <cell r="K10716">
            <v>0</v>
          </cell>
        </row>
        <row r="10717">
          <cell r="K10717">
            <v>1957813.3067161001</v>
          </cell>
        </row>
        <row r="10718">
          <cell r="K10718">
            <v>0</v>
          </cell>
        </row>
        <row r="10719">
          <cell r="K10719">
            <v>1439546432.91382</v>
          </cell>
        </row>
        <row r="10720">
          <cell r="K10720">
            <v>0</v>
          </cell>
        </row>
        <row r="10721">
          <cell r="K10721">
            <v>6917385.4177411301</v>
          </cell>
        </row>
        <row r="10722">
          <cell r="K10722">
            <v>0</v>
          </cell>
        </row>
        <row r="10723">
          <cell r="K10723">
            <v>9018152.4652734902</v>
          </cell>
        </row>
        <row r="10724">
          <cell r="K10724">
            <v>1439546432.91382</v>
          </cell>
        </row>
        <row r="10725">
          <cell r="K10725">
            <v>-50927111.0872107</v>
          </cell>
        </row>
        <row r="10726">
          <cell r="K10726">
            <v>124490000</v>
          </cell>
        </row>
        <row r="10727">
          <cell r="K10727">
            <v>142510</v>
          </cell>
        </row>
        <row r="10728">
          <cell r="K10728">
            <v>5458195811.7852097</v>
          </cell>
        </row>
        <row r="10729">
          <cell r="K10729">
            <v>0</v>
          </cell>
        </row>
        <row r="10730">
          <cell r="K10730">
            <v>0</v>
          </cell>
        </row>
        <row r="10731">
          <cell r="K10731">
            <v>0</v>
          </cell>
        </row>
        <row r="10732">
          <cell r="K10732">
            <v>0</v>
          </cell>
        </row>
        <row r="10733">
          <cell r="K10733">
            <v>0</v>
          </cell>
        </row>
        <row r="10734">
          <cell r="K10734">
            <v>5458195811.7852097</v>
          </cell>
        </row>
        <row r="10735">
          <cell r="K10735">
            <v>696669114.37268698</v>
          </cell>
        </row>
        <row r="10736">
          <cell r="K10736">
            <v>0</v>
          </cell>
        </row>
        <row r="10737">
          <cell r="K10737">
            <v>13160762</v>
          </cell>
        </row>
        <row r="10738">
          <cell r="K10738">
            <v>4774687459.0500002</v>
          </cell>
        </row>
        <row r="10739">
          <cell r="K10739">
            <v>0</v>
          </cell>
        </row>
        <row r="10740">
          <cell r="K10740">
            <v>0</v>
          </cell>
        </row>
        <row r="10741">
          <cell r="K10741">
            <v>0</v>
          </cell>
        </row>
        <row r="10742">
          <cell r="K10742">
            <v>0</v>
          </cell>
        </row>
        <row r="10743">
          <cell r="K10743">
            <v>0</v>
          </cell>
        </row>
        <row r="10744">
          <cell r="K10744">
            <v>11315990488.411699</v>
          </cell>
        </row>
        <row r="10745">
          <cell r="K10745">
            <v>11320924649.651699</v>
          </cell>
        </row>
        <row r="10746">
          <cell r="K10746">
            <v>0</v>
          </cell>
        </row>
        <row r="10747">
          <cell r="K10747">
            <v>126564.43</v>
          </cell>
        </row>
        <row r="10748">
          <cell r="K10748">
            <v>0</v>
          </cell>
        </row>
        <row r="10749">
          <cell r="K10749">
            <v>0</v>
          </cell>
        </row>
        <row r="10750">
          <cell r="K10750">
            <v>6760068.8626000201</v>
          </cell>
        </row>
        <row r="10751">
          <cell r="K10751">
            <v>2019330.40326535</v>
          </cell>
        </row>
        <row r="10752">
          <cell r="K10752">
            <v>1598116790.3582101</v>
          </cell>
        </row>
        <row r="10753">
          <cell r="K10753">
            <v>0</v>
          </cell>
        </row>
        <row r="10754">
          <cell r="K10754">
            <v>1598116790.3582101</v>
          </cell>
        </row>
        <row r="10755">
          <cell r="K10755">
            <v>13700931.6774398</v>
          </cell>
        </row>
        <row r="10756">
          <cell r="K10756">
            <v>-32509644.3484767</v>
          </cell>
        </row>
        <row r="10757">
          <cell r="K10757">
            <v>74354000</v>
          </cell>
        </row>
        <row r="10758">
          <cell r="K10758">
            <v>2801224038.1928501</v>
          </cell>
        </row>
        <row r="10759">
          <cell r="K10759">
            <v>0</v>
          </cell>
        </row>
        <row r="10760">
          <cell r="K10760">
            <v>315650</v>
          </cell>
        </row>
        <row r="10761">
          <cell r="K10761">
            <v>0</v>
          </cell>
        </row>
        <row r="10762">
          <cell r="K10762">
            <v>0</v>
          </cell>
        </row>
        <row r="10763">
          <cell r="K10763">
            <v>0</v>
          </cell>
        </row>
        <row r="10764">
          <cell r="K10764">
            <v>2801224038.1928501</v>
          </cell>
        </row>
        <row r="10765">
          <cell r="K10765">
            <v>0</v>
          </cell>
        </row>
        <row r="10766">
          <cell r="K10766">
            <v>0</v>
          </cell>
        </row>
        <row r="10767">
          <cell r="K10767">
            <v>334973860.872271</v>
          </cell>
        </row>
        <row r="10768">
          <cell r="K10768">
            <v>6618248.1799999997</v>
          </cell>
        </row>
        <row r="10769">
          <cell r="K10769">
            <v>2472868426.0300002</v>
          </cell>
        </row>
        <row r="10770">
          <cell r="K10770">
            <v>0</v>
          </cell>
        </row>
        <row r="10771">
          <cell r="K10771">
            <v>0</v>
          </cell>
        </row>
        <row r="10772">
          <cell r="K10772">
            <v>0</v>
          </cell>
        </row>
        <row r="10773">
          <cell r="K10773">
            <v>5979302438.2832804</v>
          </cell>
        </row>
        <row r="10774">
          <cell r="K10774">
            <v>0</v>
          </cell>
        </row>
        <row r="10775">
          <cell r="K10775">
            <v>0</v>
          </cell>
        </row>
        <row r="10776">
          <cell r="K10776">
            <v>0</v>
          </cell>
        </row>
        <row r="10777">
          <cell r="K10777">
            <v>209770.74</v>
          </cell>
        </row>
        <row r="10778">
          <cell r="K10778">
            <v>5977506996.5998096</v>
          </cell>
        </row>
        <row r="10779">
          <cell r="K10779">
            <v>0</v>
          </cell>
        </row>
        <row r="10780">
          <cell r="K10780">
            <v>0</v>
          </cell>
        </row>
        <row r="10781">
          <cell r="K10781">
            <v>1926969.06773493</v>
          </cell>
        </row>
        <row r="10782">
          <cell r="K10782">
            <v>6658815.4140471099</v>
          </cell>
        </row>
        <row r="10783">
          <cell r="K10783">
            <v>1287314578.73579</v>
          </cell>
        </row>
        <row r="10784">
          <cell r="K10784">
            <v>1287314578.73579</v>
          </cell>
        </row>
        <row r="10785">
          <cell r="K10785">
            <v>15095083.4151555</v>
          </cell>
        </row>
        <row r="10786">
          <cell r="K10786">
            <v>0</v>
          </cell>
        </row>
        <row r="10787">
          <cell r="K10787">
            <v>-21581582.711340401</v>
          </cell>
        </row>
        <row r="10788">
          <cell r="K10788">
            <v>42211000</v>
          </cell>
        </row>
        <row r="10789">
          <cell r="K10789">
            <v>1799317589.8648</v>
          </cell>
        </row>
        <row r="10790">
          <cell r="K10790">
            <v>740200</v>
          </cell>
        </row>
        <row r="10791">
          <cell r="K10791">
            <v>0</v>
          </cell>
        </row>
        <row r="10792">
          <cell r="K10792">
            <v>0</v>
          </cell>
        </row>
        <row r="10793">
          <cell r="K10793">
            <v>0</v>
          </cell>
        </row>
        <row r="10794">
          <cell r="K10794">
            <v>0</v>
          </cell>
        </row>
        <row r="10795">
          <cell r="K10795">
            <v>0</v>
          </cell>
        </row>
        <row r="10796">
          <cell r="K10796">
            <v>0</v>
          </cell>
        </row>
        <row r="10797">
          <cell r="K10797">
            <v>1606330647.6199999</v>
          </cell>
        </row>
        <row r="10798">
          <cell r="K10798">
            <v>1799317589.8648</v>
          </cell>
        </row>
        <row r="10799">
          <cell r="K10799">
            <v>196575589.06999999</v>
          </cell>
        </row>
        <row r="10800">
          <cell r="K10800">
            <v>0</v>
          </cell>
        </row>
        <row r="10801">
          <cell r="K10801">
            <v>0</v>
          </cell>
        </row>
        <row r="10802">
          <cell r="K10802">
            <v>3588647.44</v>
          </cell>
        </row>
        <row r="10803">
          <cell r="K10803">
            <v>0</v>
          </cell>
        </row>
        <row r="10804">
          <cell r="K10804">
            <v>0</v>
          </cell>
        </row>
        <row r="10805">
          <cell r="K10805">
            <v>0</v>
          </cell>
        </row>
        <row r="10806">
          <cell r="K10806">
            <v>41228.629999999997</v>
          </cell>
        </row>
        <row r="10807">
          <cell r="K10807">
            <v>3734605368.2722998</v>
          </cell>
        </row>
        <row r="10808">
          <cell r="K10808">
            <v>3733827705.2623</v>
          </cell>
        </row>
        <row r="10809">
          <cell r="K10809">
            <v>1963621.1425278101</v>
          </cell>
        </row>
        <row r="10810">
          <cell r="K10810">
            <v>0</v>
          </cell>
        </row>
        <row r="10811">
          <cell r="K10811">
            <v>0</v>
          </cell>
        </row>
        <row r="10812">
          <cell r="K10812">
            <v>0</v>
          </cell>
        </row>
        <row r="10813">
          <cell r="K10813">
            <v>6706903.1892368896</v>
          </cell>
        </row>
        <row r="10814">
          <cell r="K10814">
            <v>1322922728.7851701</v>
          </cell>
        </row>
        <row r="10815">
          <cell r="K10815">
            <v>0</v>
          </cell>
        </row>
        <row r="10816">
          <cell r="K10816">
            <v>23388190.449333102</v>
          </cell>
        </row>
        <row r="10817">
          <cell r="K10817">
            <v>1322922728.7851701</v>
          </cell>
        </row>
        <row r="10818">
          <cell r="K10818">
            <v>-21622537.425494801</v>
          </cell>
        </row>
        <row r="10819">
          <cell r="K10819">
            <v>1653280</v>
          </cell>
        </row>
        <row r="10820">
          <cell r="K10820">
            <v>25560000</v>
          </cell>
        </row>
        <row r="10821">
          <cell r="K10821">
            <v>0</v>
          </cell>
        </row>
        <row r="10822">
          <cell r="K10822">
            <v>1278978446.78478</v>
          </cell>
        </row>
        <row r="10823">
          <cell r="K10823">
            <v>0</v>
          </cell>
        </row>
        <row r="10824">
          <cell r="K10824">
            <v>0</v>
          </cell>
        </row>
        <row r="10825">
          <cell r="K10825">
            <v>0</v>
          </cell>
        </row>
        <row r="10826">
          <cell r="K10826">
            <v>0</v>
          </cell>
        </row>
        <row r="10827">
          <cell r="K10827">
            <v>113421289.572788</v>
          </cell>
        </row>
        <row r="10828">
          <cell r="K10828">
            <v>0</v>
          </cell>
        </row>
        <row r="10829">
          <cell r="K10829">
            <v>1278978446.78478</v>
          </cell>
        </row>
        <row r="10830">
          <cell r="K10830">
            <v>1168094751.4300001</v>
          </cell>
        </row>
        <row r="10831">
          <cell r="K10831">
            <v>2537594.08</v>
          </cell>
        </row>
        <row r="10832">
          <cell r="K10832">
            <v>0</v>
          </cell>
        </row>
        <row r="10833">
          <cell r="K10833">
            <v>0</v>
          </cell>
        </row>
        <row r="10834">
          <cell r="K10834">
            <v>0</v>
          </cell>
        </row>
        <row r="10835">
          <cell r="K10835">
            <v>0</v>
          </cell>
        </row>
        <row r="10836">
          <cell r="K10836">
            <v>2682373301.8006001</v>
          </cell>
        </row>
        <row r="10837">
          <cell r="K10837">
            <v>0</v>
          </cell>
        </row>
        <row r="10838">
          <cell r="K10838">
            <v>2683211339.4306002</v>
          </cell>
        </row>
        <row r="10839">
          <cell r="K10839">
            <v>0</v>
          </cell>
        </row>
        <row r="10840">
          <cell r="K10840">
            <v>0</v>
          </cell>
        </row>
        <row r="10841">
          <cell r="K10841">
            <v>22617.52</v>
          </cell>
        </row>
        <row r="10842">
          <cell r="K10842">
            <v>0</v>
          </cell>
        </row>
        <row r="10843">
          <cell r="K10843">
            <v>6667277.1687593302</v>
          </cell>
        </row>
        <row r="10844">
          <cell r="K10844">
            <v>1971428.48917898</v>
          </cell>
        </row>
        <row r="10845">
          <cell r="K10845">
            <v>1298116117.1340799</v>
          </cell>
        </row>
        <row r="10846">
          <cell r="K10846">
            <v>1298116117.1340799</v>
          </cell>
        </row>
        <row r="10847">
          <cell r="K10847">
            <v>0</v>
          </cell>
        </row>
        <row r="10848">
          <cell r="K10848">
            <v>16813000</v>
          </cell>
        </row>
        <row r="10849">
          <cell r="K10849">
            <v>-28347961.948887698</v>
          </cell>
        </row>
        <row r="10850">
          <cell r="K10850">
            <v>38077641.453895703</v>
          </cell>
        </row>
        <row r="10851">
          <cell r="K10851">
            <v>0</v>
          </cell>
        </row>
        <row r="10852">
          <cell r="K10852">
            <v>1141360975.3894</v>
          </cell>
        </row>
        <row r="10853">
          <cell r="K10853">
            <v>3378260</v>
          </cell>
        </row>
        <row r="10854">
          <cell r="K10854">
            <v>0</v>
          </cell>
        </row>
        <row r="10855">
          <cell r="K10855">
            <v>0</v>
          </cell>
        </row>
        <row r="10856">
          <cell r="K10856">
            <v>0</v>
          </cell>
        </row>
        <row r="10857">
          <cell r="K10857">
            <v>1141360975.3894</v>
          </cell>
        </row>
        <row r="10858">
          <cell r="K10858">
            <v>0</v>
          </cell>
        </row>
        <row r="10859">
          <cell r="K10859">
            <v>0</v>
          </cell>
        </row>
        <row r="10860">
          <cell r="K10860">
            <v>1672471.22</v>
          </cell>
        </row>
        <row r="10861">
          <cell r="K10861">
            <v>77312928.650000006</v>
          </cell>
        </row>
        <row r="10862">
          <cell r="K10862">
            <v>1065720518.48</v>
          </cell>
        </row>
        <row r="10863">
          <cell r="K10863">
            <v>0</v>
          </cell>
        </row>
        <row r="10864">
          <cell r="K10864">
            <v>0</v>
          </cell>
        </row>
        <row r="10865">
          <cell r="K10865">
            <v>0</v>
          </cell>
        </row>
        <row r="10866">
          <cell r="K10866">
            <v>2379327944.74295</v>
          </cell>
        </row>
        <row r="10867">
          <cell r="K10867">
            <v>0</v>
          </cell>
        </row>
        <row r="10868">
          <cell r="K10868">
            <v>0</v>
          </cell>
        </row>
        <row r="10869">
          <cell r="K10869">
            <v>0</v>
          </cell>
        </row>
        <row r="10870">
          <cell r="K10870">
            <v>2378786934.5629501</v>
          </cell>
        </row>
        <row r="10871">
          <cell r="K10871">
            <v>0</v>
          </cell>
        </row>
        <row r="10872">
          <cell r="K10872">
            <v>0</v>
          </cell>
        </row>
        <row r="10873">
          <cell r="K10873">
            <v>2000226.93487017</v>
          </cell>
        </row>
        <row r="10874">
          <cell r="K10874">
            <v>0</v>
          </cell>
        </row>
        <row r="10875">
          <cell r="K10875">
            <v>1298689381.49418</v>
          </cell>
        </row>
        <row r="10876">
          <cell r="K10876">
            <v>1298689381.49418</v>
          </cell>
        </row>
        <row r="10877">
          <cell r="K10877">
            <v>6594231.9544295697</v>
          </cell>
        </row>
        <row r="10878">
          <cell r="K10878">
            <v>0</v>
          </cell>
        </row>
        <row r="10879">
          <cell r="K10879">
            <v>72293356.681977794</v>
          </cell>
        </row>
        <row r="10880">
          <cell r="K10880">
            <v>-46371635.8082629</v>
          </cell>
        </row>
        <row r="10881">
          <cell r="K10881">
            <v>10000000</v>
          </cell>
        </row>
        <row r="10882">
          <cell r="K10882">
            <v>4966944972.2125902</v>
          </cell>
        </row>
        <row r="10883">
          <cell r="K10883">
            <v>14156000</v>
          </cell>
        </row>
        <row r="10884">
          <cell r="K10884">
            <v>0</v>
          </cell>
        </row>
        <row r="10885">
          <cell r="K10885">
            <v>0</v>
          </cell>
        </row>
        <row r="10886">
          <cell r="K10886">
            <v>0</v>
          </cell>
        </row>
        <row r="10887">
          <cell r="K10887">
            <v>0</v>
          </cell>
        </row>
        <row r="10888">
          <cell r="K10888">
            <v>0</v>
          </cell>
        </row>
        <row r="10889">
          <cell r="K10889">
            <v>0</v>
          </cell>
        </row>
        <row r="10890">
          <cell r="K10890">
            <v>4908203407.5</v>
          </cell>
        </row>
        <row r="10891">
          <cell r="K10891">
            <v>58741564.719999999</v>
          </cell>
        </row>
        <row r="10892">
          <cell r="K10892">
            <v>4966944972.2125902</v>
          </cell>
        </row>
        <row r="10893">
          <cell r="K10893">
            <v>0</v>
          </cell>
        </row>
        <row r="10894">
          <cell r="K10894">
            <v>0</v>
          </cell>
        </row>
        <row r="10895">
          <cell r="K10895">
            <v>0</v>
          </cell>
        </row>
        <row r="10896">
          <cell r="K10896">
            <v>0</v>
          </cell>
        </row>
        <row r="10897">
          <cell r="K10897">
            <v>0</v>
          </cell>
        </row>
        <row r="10898">
          <cell r="K10898">
            <v>0</v>
          </cell>
        </row>
        <row r="10899">
          <cell r="K10899">
            <v>9369866489.2446995</v>
          </cell>
        </row>
        <row r="10900">
          <cell r="K10900">
            <v>14294.671101071501</v>
          </cell>
        </row>
        <row r="10901">
          <cell r="K10901">
            <v>9368941218.6947002</v>
          </cell>
        </row>
        <row r="10902">
          <cell r="K10902">
            <v>0</v>
          </cell>
        </row>
        <row r="10903">
          <cell r="K10903">
            <v>0</v>
          </cell>
        </row>
        <row r="10904">
          <cell r="K10904">
            <v>3275171.9054597798</v>
          </cell>
        </row>
        <row r="10905">
          <cell r="K10905">
            <v>110767294.175023</v>
          </cell>
        </row>
        <row r="10906">
          <cell r="K10906">
            <v>7010787.6892314004</v>
          </cell>
        </row>
        <row r="10907">
          <cell r="K10907">
            <v>0</v>
          </cell>
        </row>
        <row r="10908">
          <cell r="K10908">
            <v>1607520990.64923</v>
          </cell>
        </row>
        <row r="10909">
          <cell r="K10909">
            <v>110767294.175023</v>
          </cell>
        </row>
        <row r="10910">
          <cell r="K10910">
            <v>0</v>
          </cell>
        </row>
        <row r="10911">
          <cell r="K10911">
            <v>-1101568546.0938101</v>
          </cell>
        </row>
        <row r="10912">
          <cell r="K10912">
            <v>3800</v>
          </cell>
        </row>
        <row r="10913">
          <cell r="K10913">
            <v>44556000</v>
          </cell>
        </row>
        <row r="10914">
          <cell r="K10914">
            <v>0</v>
          </cell>
        </row>
        <row r="10915">
          <cell r="K10915">
            <v>5142135509.6599998</v>
          </cell>
        </row>
        <row r="10916">
          <cell r="K10916">
            <v>0</v>
          </cell>
        </row>
        <row r="10917">
          <cell r="K10917">
            <v>0</v>
          </cell>
        </row>
        <row r="10918">
          <cell r="K10918">
            <v>0</v>
          </cell>
        </row>
        <row r="10919">
          <cell r="K10919">
            <v>0</v>
          </cell>
        </row>
        <row r="10920">
          <cell r="K10920">
            <v>4268468140.5900002</v>
          </cell>
        </row>
        <row r="10921">
          <cell r="K10921">
            <v>0</v>
          </cell>
        </row>
        <row r="10922">
          <cell r="K10922">
            <v>5142135509.6599998</v>
          </cell>
        </row>
        <row r="10923">
          <cell r="K10923">
            <v>0</v>
          </cell>
        </row>
        <row r="10924">
          <cell r="K10924">
            <v>1259087240.0799999</v>
          </cell>
        </row>
        <row r="10925">
          <cell r="K10925">
            <v>2132754609.1500001</v>
          </cell>
        </row>
        <row r="10926">
          <cell r="K10926">
            <v>0</v>
          </cell>
        </row>
        <row r="10927">
          <cell r="K10927">
            <v>0</v>
          </cell>
        </row>
        <row r="10928">
          <cell r="K10928">
            <v>0</v>
          </cell>
        </row>
        <row r="10929">
          <cell r="K10929">
            <v>0</v>
          </cell>
        </row>
        <row r="10930">
          <cell r="K10930">
            <v>0</v>
          </cell>
        </row>
        <row r="10931">
          <cell r="K10931">
            <v>0</v>
          </cell>
        </row>
        <row r="10932">
          <cell r="K10932">
            <v>0</v>
          </cell>
        </row>
        <row r="10933">
          <cell r="K10933">
            <v>0</v>
          </cell>
        </row>
        <row r="10934">
          <cell r="K10934">
            <v>0</v>
          </cell>
        </row>
        <row r="10935">
          <cell r="K10935">
            <v>1081755.46391943</v>
          </cell>
        </row>
        <row r="10936">
          <cell r="K10936">
            <v>0</v>
          </cell>
        </row>
        <row r="10937">
          <cell r="K10937">
            <v>7700000</v>
          </cell>
        </row>
        <row r="10938">
          <cell r="K10938">
            <v>45784308.835571498</v>
          </cell>
        </row>
        <row r="10939">
          <cell r="K10939">
            <v>46107289.102106102</v>
          </cell>
        </row>
        <row r="10940">
          <cell r="K10940">
            <v>0</v>
          </cell>
        </row>
        <row r="10941">
          <cell r="K10941">
            <v>1411414000</v>
          </cell>
        </row>
        <row r="10942">
          <cell r="K10942">
            <v>-2292911.14</v>
          </cell>
        </row>
        <row r="10943">
          <cell r="K10943">
            <v>624265.48930306197</v>
          </cell>
        </row>
        <row r="10944">
          <cell r="K10944">
            <v>12510</v>
          </cell>
        </row>
        <row r="10945">
          <cell r="K10945">
            <v>1907599459.73</v>
          </cell>
        </row>
        <row r="10946">
          <cell r="K10946">
            <v>0</v>
          </cell>
        </row>
        <row r="10947">
          <cell r="K10947">
            <v>0</v>
          </cell>
        </row>
        <row r="10948">
          <cell r="K10948">
            <v>0</v>
          </cell>
        </row>
        <row r="10949">
          <cell r="K10949">
            <v>0</v>
          </cell>
        </row>
        <row r="10950">
          <cell r="K10950">
            <v>0</v>
          </cell>
        </row>
        <row r="10951">
          <cell r="K10951">
            <v>1907599459.73</v>
          </cell>
        </row>
        <row r="10952">
          <cell r="K10952">
            <v>0</v>
          </cell>
        </row>
        <row r="10953">
          <cell r="K10953">
            <v>773830070.36000001</v>
          </cell>
        </row>
        <row r="10954">
          <cell r="K10954">
            <v>477915630.57999998</v>
          </cell>
        </row>
        <row r="10955">
          <cell r="K10955">
            <v>1611685019.95</v>
          </cell>
        </row>
        <row r="10956">
          <cell r="K10956">
            <v>0</v>
          </cell>
        </row>
        <row r="10957">
          <cell r="K10957">
            <v>0</v>
          </cell>
        </row>
        <row r="10958">
          <cell r="K10958">
            <v>0</v>
          </cell>
        </row>
        <row r="10959">
          <cell r="K10959">
            <v>0</v>
          </cell>
        </row>
        <row r="10960">
          <cell r="K10960">
            <v>0</v>
          </cell>
        </row>
        <row r="10961">
          <cell r="K10961">
            <v>0</v>
          </cell>
        </row>
        <row r="10962">
          <cell r="K10962">
            <v>0</v>
          </cell>
        </row>
        <row r="10963">
          <cell r="K10963">
            <v>0</v>
          </cell>
        </row>
        <row r="10964">
          <cell r="K10964">
            <v>0</v>
          </cell>
        </row>
        <row r="10965">
          <cell r="K10965">
            <v>7700000</v>
          </cell>
        </row>
        <row r="10966">
          <cell r="K10966">
            <v>0</v>
          </cell>
        </row>
        <row r="10967">
          <cell r="K10967">
            <v>0</v>
          </cell>
        </row>
        <row r="10968">
          <cell r="K10968">
            <v>45398006.132774502</v>
          </cell>
        </row>
        <row r="10969">
          <cell r="K10969">
            <v>45779683.943368301</v>
          </cell>
        </row>
        <row r="10970">
          <cell r="K10970">
            <v>1124676.6943389601</v>
          </cell>
        </row>
        <row r="10971">
          <cell r="K10971">
            <v>-1346816.4</v>
          </cell>
        </row>
        <row r="10972">
          <cell r="K10972">
            <v>745210.87472223304</v>
          </cell>
        </row>
        <row r="10973">
          <cell r="K10973">
            <v>0</v>
          </cell>
        </row>
        <row r="10974">
          <cell r="K10974">
            <v>1201504273.6700001</v>
          </cell>
        </row>
        <row r="10975">
          <cell r="K10975">
            <v>24730</v>
          </cell>
        </row>
        <row r="10976">
          <cell r="K10976">
            <v>816465000</v>
          </cell>
        </row>
        <row r="10977">
          <cell r="K10977">
            <v>0</v>
          </cell>
        </row>
        <row r="10978">
          <cell r="K10978">
            <v>0</v>
          </cell>
        </row>
        <row r="10979">
          <cell r="K10979">
            <v>0</v>
          </cell>
        </row>
        <row r="10980">
          <cell r="K10980">
            <v>0</v>
          </cell>
        </row>
        <row r="10981">
          <cell r="K10981">
            <v>0</v>
          </cell>
        </row>
        <row r="10982">
          <cell r="K10982">
            <v>0</v>
          </cell>
        </row>
        <row r="10983">
          <cell r="K10983">
            <v>1201504273.6700001</v>
          </cell>
        </row>
        <row r="10984">
          <cell r="K10984">
            <v>894803373.98000002</v>
          </cell>
        </row>
        <row r="10985">
          <cell r="K10985">
            <v>592777190.92999995</v>
          </cell>
        </row>
        <row r="10986">
          <cell r="K10986">
            <v>0</v>
          </cell>
        </row>
        <row r="10987">
          <cell r="K10987">
            <v>0</v>
          </cell>
        </row>
        <row r="10988">
          <cell r="K10988">
            <v>286076291.24000001</v>
          </cell>
        </row>
        <row r="10989">
          <cell r="K10989">
            <v>0</v>
          </cell>
        </row>
        <row r="10990">
          <cell r="K10990">
            <v>0</v>
          </cell>
        </row>
        <row r="10991">
          <cell r="K10991">
            <v>0</v>
          </cell>
        </row>
        <row r="10992">
          <cell r="K10992">
            <v>0</v>
          </cell>
        </row>
        <row r="10993">
          <cell r="K10993">
            <v>0</v>
          </cell>
        </row>
        <row r="10994">
          <cell r="K10994">
            <v>0</v>
          </cell>
        </row>
        <row r="10995">
          <cell r="K10995">
            <v>7700000</v>
          </cell>
        </row>
        <row r="10996">
          <cell r="K10996">
            <v>0</v>
          </cell>
        </row>
        <row r="10997">
          <cell r="K10997">
            <v>0</v>
          </cell>
        </row>
        <row r="10998">
          <cell r="K10998">
            <v>0</v>
          </cell>
        </row>
        <row r="10999">
          <cell r="K10999">
            <v>61109463.605616003</v>
          </cell>
        </row>
        <row r="11000">
          <cell r="K11000">
            <v>1150399.7349610699</v>
          </cell>
        </row>
        <row r="11001">
          <cell r="K11001">
            <v>1128652.96952251</v>
          </cell>
        </row>
        <row r="11002">
          <cell r="K11002">
            <v>0</v>
          </cell>
        </row>
        <row r="11003">
          <cell r="K11003">
            <v>60497566.635515802</v>
          </cell>
        </row>
        <row r="11004">
          <cell r="K11004">
            <v>63420</v>
          </cell>
        </row>
        <row r="11005">
          <cell r="K11005">
            <v>-1756110.82</v>
          </cell>
        </row>
        <row r="11006">
          <cell r="K11006">
            <v>559556000</v>
          </cell>
        </row>
        <row r="11007">
          <cell r="K11007">
            <v>1144931611.75</v>
          </cell>
        </row>
        <row r="11008">
          <cell r="K11008">
            <v>0</v>
          </cell>
        </row>
        <row r="11009">
          <cell r="K11009">
            <v>0</v>
          </cell>
        </row>
        <row r="11010">
          <cell r="K11010">
            <v>0</v>
          </cell>
        </row>
        <row r="11011">
          <cell r="K11011">
            <v>0</v>
          </cell>
        </row>
        <row r="11012">
          <cell r="K11012">
            <v>0</v>
          </cell>
        </row>
        <row r="11013">
          <cell r="K11013">
            <v>1144931611.75</v>
          </cell>
        </row>
        <row r="11014">
          <cell r="K11014">
            <v>0</v>
          </cell>
        </row>
        <row r="11015">
          <cell r="K11015">
            <v>782246106.14999998</v>
          </cell>
        </row>
        <row r="11016">
          <cell r="K11016">
            <v>606002659.26999998</v>
          </cell>
        </row>
        <row r="11017">
          <cell r="K11017">
            <v>0</v>
          </cell>
        </row>
        <row r="11018">
          <cell r="K11018">
            <v>243317153.66999999</v>
          </cell>
        </row>
        <row r="11019">
          <cell r="K11019">
            <v>0</v>
          </cell>
        </row>
        <row r="11020">
          <cell r="K11020">
            <v>0</v>
          </cell>
        </row>
        <row r="11021">
          <cell r="K11021">
            <v>0</v>
          </cell>
        </row>
        <row r="11022">
          <cell r="K11022">
            <v>0</v>
          </cell>
        </row>
        <row r="11023">
          <cell r="K11023">
            <v>0</v>
          </cell>
        </row>
        <row r="11024">
          <cell r="K11024">
            <v>0</v>
          </cell>
        </row>
        <row r="11025">
          <cell r="K11025">
            <v>0</v>
          </cell>
        </row>
        <row r="11026">
          <cell r="K11026">
            <v>0</v>
          </cell>
        </row>
        <row r="11027">
          <cell r="K11027">
            <v>0</v>
          </cell>
        </row>
        <row r="11028">
          <cell r="K11028">
            <v>7694190.9364156201</v>
          </cell>
        </row>
        <row r="11029">
          <cell r="K11029">
            <v>1155032.1838213401</v>
          </cell>
        </row>
        <row r="11030">
          <cell r="K11030">
            <v>0</v>
          </cell>
        </row>
        <row r="11031">
          <cell r="K11031">
            <v>129448637.205514</v>
          </cell>
        </row>
        <row r="11032">
          <cell r="K11032">
            <v>0</v>
          </cell>
        </row>
        <row r="11033">
          <cell r="K11033">
            <v>132334748.04875199</v>
          </cell>
        </row>
        <row r="11034">
          <cell r="K11034">
            <v>2956484.5579502699</v>
          </cell>
        </row>
        <row r="11035">
          <cell r="K11035">
            <v>-2648718.7633410301</v>
          </cell>
        </row>
        <row r="11036">
          <cell r="K11036">
            <v>558446000</v>
          </cell>
        </row>
        <row r="11037">
          <cell r="K11037">
            <v>666203422.78999996</v>
          </cell>
        </row>
        <row r="11038">
          <cell r="K11038">
            <v>0</v>
          </cell>
        </row>
        <row r="11039">
          <cell r="K11039">
            <v>146490</v>
          </cell>
        </row>
        <row r="11040">
          <cell r="K11040">
            <v>0</v>
          </cell>
        </row>
        <row r="11041">
          <cell r="K11041">
            <v>0</v>
          </cell>
        </row>
        <row r="11042">
          <cell r="K11042">
            <v>0</v>
          </cell>
        </row>
        <row r="11043">
          <cell r="K11043">
            <v>0</v>
          </cell>
        </row>
        <row r="11044">
          <cell r="K11044">
            <v>0</v>
          </cell>
        </row>
        <row r="11045">
          <cell r="K11045">
            <v>666203422.78999996</v>
          </cell>
        </row>
        <row r="11046">
          <cell r="K11046">
            <v>375323428.31999999</v>
          </cell>
        </row>
        <row r="11047">
          <cell r="K11047">
            <v>408102382.60000002</v>
          </cell>
        </row>
        <row r="11048">
          <cell r="K11048">
            <v>117222388.13</v>
          </cell>
        </row>
        <row r="11049">
          <cell r="K11049">
            <v>0</v>
          </cell>
        </row>
        <row r="11050">
          <cell r="K11050">
            <v>0</v>
          </cell>
        </row>
        <row r="11051">
          <cell r="K11051">
            <v>0</v>
          </cell>
        </row>
        <row r="11052">
          <cell r="K11052">
            <v>0</v>
          </cell>
        </row>
        <row r="11053">
          <cell r="K11053">
            <v>0</v>
          </cell>
        </row>
        <row r="11054">
          <cell r="K11054">
            <v>0</v>
          </cell>
        </row>
        <row r="11055">
          <cell r="K11055">
            <v>0</v>
          </cell>
        </row>
        <row r="11056">
          <cell r="K11056">
            <v>0</v>
          </cell>
        </row>
        <row r="11057">
          <cell r="K11057">
            <v>0</v>
          </cell>
        </row>
        <row r="11058">
          <cell r="K11058">
            <v>7679430.0931287901</v>
          </cell>
        </row>
        <row r="11059">
          <cell r="K11059">
            <v>0</v>
          </cell>
        </row>
        <row r="11060">
          <cell r="K11060">
            <v>0</v>
          </cell>
        </row>
        <row r="11061">
          <cell r="K11061">
            <v>165793184.33854899</v>
          </cell>
        </row>
        <row r="11062">
          <cell r="K11062">
            <v>168957879.570867</v>
          </cell>
        </row>
        <row r="11063">
          <cell r="K11063">
            <v>1189558.9943261</v>
          </cell>
        </row>
        <row r="11064">
          <cell r="K11064">
            <v>4588635.72003379</v>
          </cell>
        </row>
        <row r="11065">
          <cell r="K11065">
            <v>0</v>
          </cell>
        </row>
        <row r="11066">
          <cell r="K11066">
            <v>-3266916.69590801</v>
          </cell>
        </row>
        <row r="11067">
          <cell r="K11067">
            <v>306280</v>
          </cell>
        </row>
        <row r="11068">
          <cell r="K11068">
            <v>561828451.5</v>
          </cell>
        </row>
        <row r="11069">
          <cell r="K11069">
            <v>398334000</v>
          </cell>
        </row>
        <row r="11070">
          <cell r="K11070">
            <v>0</v>
          </cell>
        </row>
        <row r="11071">
          <cell r="K11071">
            <v>0</v>
          </cell>
        </row>
        <row r="11072">
          <cell r="K11072">
            <v>0</v>
          </cell>
        </row>
        <row r="11073">
          <cell r="K11073">
            <v>0</v>
          </cell>
        </row>
        <row r="11074">
          <cell r="K11074">
            <v>0</v>
          </cell>
        </row>
        <row r="11075">
          <cell r="K11075">
            <v>0</v>
          </cell>
        </row>
        <row r="11076">
          <cell r="K11076">
            <v>561828451.5</v>
          </cell>
        </row>
        <row r="11077">
          <cell r="K11077">
            <v>392180373.12</v>
          </cell>
        </row>
        <row r="11078">
          <cell r="K11078">
            <v>240751774.74000001</v>
          </cell>
        </row>
        <row r="11079">
          <cell r="K11079">
            <v>0</v>
          </cell>
        </row>
        <row r="11080">
          <cell r="K11080">
            <v>71103696.359999999</v>
          </cell>
        </row>
        <row r="11081">
          <cell r="K11081">
            <v>0</v>
          </cell>
        </row>
        <row r="11082">
          <cell r="K11082">
            <v>0</v>
          </cell>
        </row>
        <row r="11083">
          <cell r="K11083">
            <v>0</v>
          </cell>
        </row>
        <row r="11084">
          <cell r="K11084">
            <v>0</v>
          </cell>
        </row>
        <row r="11085">
          <cell r="K11085">
            <v>0</v>
          </cell>
        </row>
        <row r="11086">
          <cell r="K11086">
            <v>0</v>
          </cell>
        </row>
        <row r="11087">
          <cell r="K11087">
            <v>0</v>
          </cell>
        </row>
        <row r="11088">
          <cell r="K11088">
            <v>0</v>
          </cell>
        </row>
        <row r="11089">
          <cell r="K11089">
            <v>7673536.2097867597</v>
          </cell>
        </row>
        <row r="11090">
          <cell r="K11090">
            <v>0</v>
          </cell>
        </row>
        <row r="11091">
          <cell r="K11091">
            <v>1175460.7208290501</v>
          </cell>
        </row>
        <row r="11092">
          <cell r="K11092">
            <v>275702315.14505899</v>
          </cell>
        </row>
        <row r="11093">
          <cell r="K11093">
            <v>0</v>
          </cell>
        </row>
        <row r="11094">
          <cell r="K11094">
            <v>270823931.16419703</v>
          </cell>
        </row>
        <row r="11095">
          <cell r="K11095">
            <v>0</v>
          </cell>
        </row>
        <row r="11096">
          <cell r="K11096">
            <v>9207234.6652778108</v>
          </cell>
        </row>
        <row r="11097">
          <cell r="K11097">
            <v>716930</v>
          </cell>
        </row>
        <row r="11098">
          <cell r="K11098">
            <v>382090000</v>
          </cell>
        </row>
        <row r="11099">
          <cell r="K11099">
            <v>-6255580.9033084</v>
          </cell>
        </row>
        <row r="11100">
          <cell r="K11100">
            <v>0</v>
          </cell>
        </row>
        <row r="11101">
          <cell r="K11101">
            <v>256473461.38</v>
          </cell>
        </row>
        <row r="11102">
          <cell r="K11102">
            <v>0</v>
          </cell>
        </row>
        <row r="11103">
          <cell r="K11103">
            <v>0</v>
          </cell>
        </row>
        <row r="11104">
          <cell r="K11104">
            <v>0</v>
          </cell>
        </row>
        <row r="11105">
          <cell r="K11105">
            <v>0</v>
          </cell>
        </row>
        <row r="11106">
          <cell r="K11106">
            <v>256473461.38</v>
          </cell>
        </row>
        <row r="11107">
          <cell r="K11107">
            <v>0</v>
          </cell>
        </row>
        <row r="11108">
          <cell r="K11108">
            <v>85054375.590000004</v>
          </cell>
        </row>
        <row r="11109">
          <cell r="K11109">
            <v>0</v>
          </cell>
        </row>
        <row r="11110">
          <cell r="K11110">
            <v>26807435.239999998</v>
          </cell>
        </row>
        <row r="11111">
          <cell r="K11111">
            <v>198226521.03</v>
          </cell>
        </row>
        <row r="11112">
          <cell r="K11112">
            <v>0</v>
          </cell>
        </row>
        <row r="11113">
          <cell r="K11113">
            <v>0</v>
          </cell>
        </row>
        <row r="11114">
          <cell r="K11114">
            <v>0</v>
          </cell>
        </row>
        <row r="11115">
          <cell r="K11115">
            <v>0</v>
          </cell>
        </row>
        <row r="11116">
          <cell r="K11116">
            <v>0</v>
          </cell>
        </row>
        <row r="11117">
          <cell r="K11117">
            <v>0</v>
          </cell>
        </row>
        <row r="11118">
          <cell r="K11118">
            <v>0</v>
          </cell>
        </row>
        <row r="11119">
          <cell r="K11119">
            <v>0</v>
          </cell>
        </row>
        <row r="11120">
          <cell r="K11120">
            <v>0</v>
          </cell>
        </row>
        <row r="11121">
          <cell r="K11121">
            <v>7640346.9288844001</v>
          </cell>
        </row>
        <row r="11122">
          <cell r="K11122">
            <v>1224965.1706241199</v>
          </cell>
        </row>
        <row r="11123">
          <cell r="K11123">
            <v>0</v>
          </cell>
        </row>
        <row r="11124">
          <cell r="K11124">
            <v>0</v>
          </cell>
        </row>
        <row r="11125">
          <cell r="K11125">
            <v>243611770.71567801</v>
          </cell>
        </row>
        <row r="11126">
          <cell r="K11126">
            <v>239692093.48603299</v>
          </cell>
        </row>
        <row r="11127">
          <cell r="K11127">
            <v>10839928.402176</v>
          </cell>
        </row>
        <row r="11128">
          <cell r="K11128">
            <v>240027000</v>
          </cell>
        </row>
        <row r="11129">
          <cell r="K11129">
            <v>-7706044.7797151404</v>
          </cell>
        </row>
        <row r="11130">
          <cell r="K11130">
            <v>1490190</v>
          </cell>
        </row>
        <row r="11131">
          <cell r="K11131">
            <v>0</v>
          </cell>
        </row>
        <row r="11132">
          <cell r="K11132">
            <v>117890342.15000001</v>
          </cell>
        </row>
        <row r="11133">
          <cell r="K11133">
            <v>0</v>
          </cell>
        </row>
        <row r="11134">
          <cell r="K11134">
            <v>0</v>
          </cell>
        </row>
        <row r="11135">
          <cell r="K11135">
            <v>0</v>
          </cell>
        </row>
        <row r="11136">
          <cell r="K11136">
            <v>0</v>
          </cell>
        </row>
        <row r="11137">
          <cell r="K11137">
            <v>0</v>
          </cell>
        </row>
        <row r="11138">
          <cell r="K11138">
            <v>117890342.15000001</v>
          </cell>
        </row>
        <row r="11139">
          <cell r="K11139">
            <v>100633842.97</v>
          </cell>
        </row>
        <row r="11140">
          <cell r="K11140">
            <v>25193760.280000001</v>
          </cell>
        </row>
        <row r="11141">
          <cell r="K11141">
            <v>7937261.0999999996</v>
          </cell>
        </row>
        <row r="11142">
          <cell r="K11142">
            <v>0</v>
          </cell>
        </row>
        <row r="11143">
          <cell r="K11143">
            <v>0</v>
          </cell>
        </row>
        <row r="11144">
          <cell r="K11144">
            <v>0</v>
          </cell>
        </row>
        <row r="11145">
          <cell r="K11145">
            <v>0</v>
          </cell>
        </row>
        <row r="11146">
          <cell r="K11146">
            <v>0</v>
          </cell>
        </row>
        <row r="11147">
          <cell r="K11147">
            <v>0</v>
          </cell>
        </row>
        <row r="11148">
          <cell r="K11148">
            <v>0</v>
          </cell>
        </row>
        <row r="11149">
          <cell r="K11149">
            <v>0</v>
          </cell>
        </row>
        <row r="11150">
          <cell r="K11150">
            <v>0</v>
          </cell>
        </row>
        <row r="11151">
          <cell r="K11151">
            <v>7556071.0081963399</v>
          </cell>
        </row>
        <row r="11152">
          <cell r="K11152">
            <v>0</v>
          </cell>
        </row>
        <row r="11153">
          <cell r="K11153">
            <v>0</v>
          </cell>
        </row>
        <row r="11154">
          <cell r="K11154">
            <v>1221351.32584791</v>
          </cell>
        </row>
        <row r="11155">
          <cell r="K11155">
            <v>183163489.75129801</v>
          </cell>
        </row>
        <row r="11156">
          <cell r="K11156">
            <v>180393857.00917199</v>
          </cell>
        </row>
        <row r="11157">
          <cell r="K11157">
            <v>-9025261.1170321796</v>
          </cell>
        </row>
        <row r="11158">
          <cell r="K11158">
            <v>11277482.0528122</v>
          </cell>
        </row>
        <row r="11159">
          <cell r="K11159">
            <v>0</v>
          </cell>
        </row>
        <row r="11160">
          <cell r="K11160">
            <v>137444000</v>
          </cell>
        </row>
        <row r="11161">
          <cell r="K11161">
            <v>56109759.780000001</v>
          </cell>
        </row>
        <row r="11162">
          <cell r="K11162">
            <v>4059450</v>
          </cell>
        </row>
        <row r="11163">
          <cell r="K11163">
            <v>0</v>
          </cell>
        </row>
        <row r="11164">
          <cell r="K11164">
            <v>0</v>
          </cell>
        </row>
        <row r="11165">
          <cell r="K11165">
            <v>0</v>
          </cell>
        </row>
        <row r="11166">
          <cell r="K11166">
            <v>0</v>
          </cell>
        </row>
        <row r="11167">
          <cell r="K11167">
            <v>0</v>
          </cell>
        </row>
        <row r="11168">
          <cell r="K11168">
            <v>0</v>
          </cell>
        </row>
        <row r="11169">
          <cell r="K11169">
            <v>56109759.780000001</v>
          </cell>
        </row>
        <row r="11170">
          <cell r="K11170">
            <v>51845796.609999999</v>
          </cell>
        </row>
        <row r="11171">
          <cell r="K11171">
            <v>5706950.5700000003</v>
          </cell>
        </row>
        <row r="11172">
          <cell r="K11172">
            <v>0</v>
          </cell>
        </row>
        <row r="11173">
          <cell r="K11173">
            <v>1442987.4</v>
          </cell>
        </row>
        <row r="11174">
          <cell r="K11174">
            <v>0</v>
          </cell>
        </row>
        <row r="11175">
          <cell r="K11175">
            <v>0</v>
          </cell>
        </row>
        <row r="11176">
          <cell r="K11176">
            <v>0</v>
          </cell>
        </row>
        <row r="11177">
          <cell r="K11177">
            <v>0</v>
          </cell>
        </row>
        <row r="11178">
          <cell r="K11178">
            <v>0</v>
          </cell>
        </row>
        <row r="11179">
          <cell r="K11179">
            <v>0</v>
          </cell>
        </row>
        <row r="11180">
          <cell r="K11180">
            <v>0</v>
          </cell>
        </row>
        <row r="11181">
          <cell r="K11181">
            <v>0</v>
          </cell>
        </row>
        <row r="11182">
          <cell r="K11182">
            <v>7358204.2177633001</v>
          </cell>
        </row>
        <row r="11183">
          <cell r="K11183">
            <v>0</v>
          </cell>
        </row>
        <row r="11184">
          <cell r="K11184">
            <v>116792831.91975699</v>
          </cell>
        </row>
        <row r="11185">
          <cell r="K11185">
            <v>1069039.3658970101</v>
          </cell>
        </row>
        <row r="11186">
          <cell r="K11186">
            <v>0</v>
          </cell>
        </row>
        <row r="11187">
          <cell r="K11187">
            <v>0</v>
          </cell>
        </row>
        <row r="11188">
          <cell r="K11188">
            <v>114862385.48458</v>
          </cell>
        </row>
        <row r="11189">
          <cell r="K11189">
            <v>15561131.342863901</v>
          </cell>
        </row>
        <row r="11190">
          <cell r="K11190">
            <v>58224000</v>
          </cell>
        </row>
        <row r="11191">
          <cell r="K11191">
            <v>10000000</v>
          </cell>
        </row>
        <row r="11192">
          <cell r="K11192">
            <v>-10715888.1304147</v>
          </cell>
        </row>
        <row r="11193">
          <cell r="K11193">
            <v>0</v>
          </cell>
        </row>
        <row r="11194">
          <cell r="K11194">
            <v>54959608.219999999</v>
          </cell>
        </row>
        <row r="11195">
          <cell r="K11195">
            <v>0</v>
          </cell>
        </row>
        <row r="11196">
          <cell r="K11196">
            <v>0</v>
          </cell>
        </row>
        <row r="11197">
          <cell r="K11197">
            <v>0</v>
          </cell>
        </row>
        <row r="11198">
          <cell r="K11198">
            <v>0</v>
          </cell>
        </row>
        <row r="11199">
          <cell r="K11199">
            <v>1303.1300000000001</v>
          </cell>
        </row>
        <row r="11200">
          <cell r="K11200">
            <v>54959608.219999999</v>
          </cell>
        </row>
        <row r="11201">
          <cell r="K11201">
            <v>0</v>
          </cell>
        </row>
        <row r="11202">
          <cell r="K11202">
            <v>0</v>
          </cell>
        </row>
        <row r="11203">
          <cell r="K11203">
            <v>54958305.090000004</v>
          </cell>
        </row>
        <row r="11204">
          <cell r="K11204">
            <v>0</v>
          </cell>
        </row>
        <row r="11205">
          <cell r="K11205">
            <v>0</v>
          </cell>
        </row>
        <row r="11206">
          <cell r="K11206">
            <v>0</v>
          </cell>
        </row>
        <row r="11207">
          <cell r="K11207">
            <v>0</v>
          </cell>
        </row>
        <row r="11208">
          <cell r="K11208">
            <v>0</v>
          </cell>
        </row>
        <row r="11209">
          <cell r="K11209">
            <v>0</v>
          </cell>
        </row>
        <row r="11210">
          <cell r="K11210">
            <v>0</v>
          </cell>
        </row>
        <row r="11211">
          <cell r="K11211">
            <v>0</v>
          </cell>
        </row>
        <row r="11212">
          <cell r="K11212">
            <v>0</v>
          </cell>
        </row>
        <row r="11213">
          <cell r="K11213">
            <v>0</v>
          </cell>
        </row>
        <row r="11214">
          <cell r="K11214">
            <v>0</v>
          </cell>
        </row>
        <row r="11215">
          <cell r="K11215">
            <v>6744435.9142965004</v>
          </cell>
        </row>
        <row r="11216">
          <cell r="K11216">
            <v>663666.37741429696</v>
          </cell>
        </row>
        <row r="11217">
          <cell r="K11217">
            <v>0</v>
          </cell>
        </row>
        <row r="11218">
          <cell r="K11218">
            <v>124806.3757</v>
          </cell>
        </row>
        <row r="11219">
          <cell r="K11219">
            <v>124806.3757</v>
          </cell>
        </row>
        <row r="11220">
          <cell r="K11220">
            <v>37066276.663786002</v>
          </cell>
        </row>
        <row r="11221">
          <cell r="K11221">
            <v>36061000</v>
          </cell>
        </row>
        <row r="11222">
          <cell r="K11222">
            <v>-29003514.216817401</v>
          </cell>
        </row>
        <row r="11223">
          <cell r="K11223">
            <v>0</v>
          </cell>
        </row>
        <row r="11224">
          <cell r="K11224">
            <v>890490104.62840199</v>
          </cell>
        </row>
        <row r="11225">
          <cell r="K11225">
            <v>5090</v>
          </cell>
        </row>
        <row r="11226">
          <cell r="K11226">
            <v>0</v>
          </cell>
        </row>
        <row r="11227">
          <cell r="K11227">
            <v>0</v>
          </cell>
        </row>
        <row r="11228">
          <cell r="K11228">
            <v>0</v>
          </cell>
        </row>
        <row r="11229">
          <cell r="K11229">
            <v>890490104.62840199</v>
          </cell>
        </row>
        <row r="11230">
          <cell r="K11230">
            <v>0</v>
          </cell>
        </row>
        <row r="11231">
          <cell r="K11231">
            <v>0</v>
          </cell>
        </row>
        <row r="11232">
          <cell r="K11232">
            <v>772742917.37</v>
          </cell>
        </row>
        <row r="11233">
          <cell r="K11233">
            <v>304927092.50999999</v>
          </cell>
        </row>
        <row r="11234">
          <cell r="K11234">
            <v>187179905.16</v>
          </cell>
        </row>
        <row r="11235">
          <cell r="K11235">
            <v>0</v>
          </cell>
        </row>
        <row r="11236">
          <cell r="K11236">
            <v>2484298</v>
          </cell>
        </row>
        <row r="11237">
          <cell r="K11237">
            <v>0</v>
          </cell>
        </row>
        <row r="11238">
          <cell r="K11238">
            <v>128283709.99078999</v>
          </cell>
        </row>
        <row r="11239">
          <cell r="K11239">
            <v>0</v>
          </cell>
        </row>
        <row r="11240">
          <cell r="K11240">
            <v>0</v>
          </cell>
        </row>
        <row r="11241">
          <cell r="K11241">
            <v>0</v>
          </cell>
        </row>
        <row r="11242">
          <cell r="K11242">
            <v>0</v>
          </cell>
        </row>
        <row r="11243">
          <cell r="K11243">
            <v>11455420.050000001</v>
          </cell>
        </row>
        <row r="11244">
          <cell r="K11244">
            <v>0</v>
          </cell>
        </row>
        <row r="11245">
          <cell r="K11245">
            <v>0</v>
          </cell>
        </row>
        <row r="11246">
          <cell r="K11246">
            <v>5411193.1812565699</v>
          </cell>
        </row>
        <row r="11247">
          <cell r="K11247">
            <v>1128122.6429240401</v>
          </cell>
        </row>
        <row r="11248">
          <cell r="K11248">
            <v>49658910.777881801</v>
          </cell>
        </row>
        <row r="11249">
          <cell r="K11249">
            <v>65177691.785419203</v>
          </cell>
        </row>
        <row r="11250">
          <cell r="K11250">
            <v>-2381448.7567719901</v>
          </cell>
        </row>
        <row r="11251">
          <cell r="K11251">
            <v>209749.57145863</v>
          </cell>
        </row>
        <row r="11252">
          <cell r="K11252">
            <v>0</v>
          </cell>
        </row>
        <row r="11253">
          <cell r="K11253">
            <v>928486933.72505903</v>
          </cell>
        </row>
        <row r="11254">
          <cell r="K11254">
            <v>11770</v>
          </cell>
        </row>
        <row r="11255">
          <cell r="K11255">
            <v>28081000</v>
          </cell>
        </row>
        <row r="11256">
          <cell r="K11256">
            <v>0</v>
          </cell>
        </row>
        <row r="11257">
          <cell r="K11257">
            <v>0</v>
          </cell>
        </row>
        <row r="11258">
          <cell r="K11258">
            <v>0</v>
          </cell>
        </row>
        <row r="11259">
          <cell r="K11259">
            <v>0</v>
          </cell>
        </row>
        <row r="11260">
          <cell r="K11260">
            <v>0</v>
          </cell>
        </row>
        <row r="11261">
          <cell r="K11261">
            <v>0</v>
          </cell>
        </row>
        <row r="11262">
          <cell r="K11262">
            <v>789396617.28999996</v>
          </cell>
        </row>
        <row r="11263">
          <cell r="K11263">
            <v>324598805.13</v>
          </cell>
        </row>
        <row r="11264">
          <cell r="K11264">
            <v>928486933.72505903</v>
          </cell>
        </row>
        <row r="11265">
          <cell r="K11265">
            <v>3260486.27</v>
          </cell>
        </row>
        <row r="11266">
          <cell r="K11266">
            <v>0</v>
          </cell>
        </row>
        <row r="11267">
          <cell r="K11267">
            <v>185508488.61000001</v>
          </cell>
        </row>
        <row r="11268">
          <cell r="K11268">
            <v>0</v>
          </cell>
        </row>
        <row r="11269">
          <cell r="K11269">
            <v>0</v>
          </cell>
        </row>
        <row r="11270">
          <cell r="K11270">
            <v>0</v>
          </cell>
        </row>
        <row r="11271">
          <cell r="K11271">
            <v>80764810.176917106</v>
          </cell>
        </row>
        <row r="11272">
          <cell r="K11272">
            <v>0</v>
          </cell>
        </row>
        <row r="11273">
          <cell r="K11273">
            <v>5844172.6200000001</v>
          </cell>
        </row>
        <row r="11274">
          <cell r="K11274">
            <v>5333702.1425900897</v>
          </cell>
        </row>
        <row r="11275">
          <cell r="K11275">
            <v>0</v>
          </cell>
        </row>
        <row r="11276">
          <cell r="K11276">
            <v>0</v>
          </cell>
        </row>
        <row r="11277">
          <cell r="K11277">
            <v>121970890.172068</v>
          </cell>
        </row>
        <row r="11278">
          <cell r="K11278">
            <v>0</v>
          </cell>
        </row>
        <row r="11279">
          <cell r="K11279">
            <v>1030124.28550252</v>
          </cell>
        </row>
        <row r="11280">
          <cell r="K11280">
            <v>92929800.343456998</v>
          </cell>
        </row>
        <row r="11281">
          <cell r="K11281">
            <v>486391.56391492498</v>
          </cell>
        </row>
        <row r="11282">
          <cell r="K11282">
            <v>0</v>
          </cell>
        </row>
        <row r="11283">
          <cell r="K11283">
            <v>30760</v>
          </cell>
        </row>
        <row r="11284">
          <cell r="K11284">
            <v>-2256474.4930677498</v>
          </cell>
        </row>
        <row r="11285">
          <cell r="K11285">
            <v>33433000</v>
          </cell>
        </row>
        <row r="11286">
          <cell r="K11286">
            <v>0</v>
          </cell>
        </row>
        <row r="11287">
          <cell r="K11287">
            <v>0</v>
          </cell>
        </row>
        <row r="11288">
          <cell r="K11288">
            <v>1578890186.72188</v>
          </cell>
        </row>
        <row r="11289">
          <cell r="K11289">
            <v>0</v>
          </cell>
        </row>
        <row r="11290">
          <cell r="K11290">
            <v>0</v>
          </cell>
        </row>
        <row r="11291">
          <cell r="K11291">
            <v>0</v>
          </cell>
        </row>
        <row r="11292">
          <cell r="K11292">
            <v>532906031.80000001</v>
          </cell>
        </row>
        <row r="11293">
          <cell r="K11293">
            <v>0</v>
          </cell>
        </row>
        <row r="11294">
          <cell r="K11294">
            <v>1578890186.72188</v>
          </cell>
        </row>
        <row r="11295">
          <cell r="K11295">
            <v>1357378039.23</v>
          </cell>
        </row>
        <row r="11296">
          <cell r="K11296">
            <v>2665681.46</v>
          </cell>
        </row>
        <row r="11297">
          <cell r="K11297">
            <v>311393883.91000003</v>
          </cell>
        </row>
        <row r="11298">
          <cell r="K11298">
            <v>0</v>
          </cell>
        </row>
        <row r="11299">
          <cell r="K11299">
            <v>0</v>
          </cell>
        </row>
        <row r="11300">
          <cell r="K11300">
            <v>0</v>
          </cell>
        </row>
        <row r="11301">
          <cell r="K11301">
            <v>0</v>
          </cell>
        </row>
        <row r="11302">
          <cell r="K11302">
            <v>131590500.543238</v>
          </cell>
        </row>
        <row r="11303">
          <cell r="K11303">
            <v>0</v>
          </cell>
        </row>
        <row r="11304">
          <cell r="K11304">
            <v>0</v>
          </cell>
        </row>
        <row r="11305">
          <cell r="K11305">
            <v>0</v>
          </cell>
        </row>
        <row r="11306">
          <cell r="K11306">
            <v>26203201.769590698</v>
          </cell>
        </row>
        <row r="11307">
          <cell r="K11307">
            <v>0</v>
          </cell>
        </row>
        <row r="11308">
          <cell r="K11308">
            <v>1026577.55210493</v>
          </cell>
        </row>
        <row r="11309">
          <cell r="K11309">
            <v>5319954.9141760897</v>
          </cell>
        </row>
        <row r="11310">
          <cell r="K11310">
            <v>0</v>
          </cell>
        </row>
        <row r="11311">
          <cell r="K11311">
            <v>309532273.40810502</v>
          </cell>
        </row>
        <row r="11312">
          <cell r="K11312">
            <v>406261787.79486799</v>
          </cell>
        </row>
        <row r="11313">
          <cell r="K11313">
            <v>2211458.0487708999</v>
          </cell>
        </row>
        <row r="11314">
          <cell r="K11314">
            <v>85637000</v>
          </cell>
        </row>
        <row r="11315">
          <cell r="K11315">
            <v>-6912896.0714036999</v>
          </cell>
        </row>
        <row r="11316">
          <cell r="K11316">
            <v>0</v>
          </cell>
        </row>
        <row r="11317">
          <cell r="K11317">
            <v>63710</v>
          </cell>
        </row>
        <row r="11318">
          <cell r="K11318">
            <v>1251848343.0934999</v>
          </cell>
        </row>
        <row r="11319">
          <cell r="K11319">
            <v>0</v>
          </cell>
        </row>
        <row r="11320">
          <cell r="K11320">
            <v>0</v>
          </cell>
        </row>
        <row r="11321">
          <cell r="K11321">
            <v>0</v>
          </cell>
        </row>
        <row r="11322">
          <cell r="K11322">
            <v>1251848343.0934999</v>
          </cell>
        </row>
        <row r="11323">
          <cell r="K11323">
            <v>0</v>
          </cell>
        </row>
        <row r="11324">
          <cell r="K11324">
            <v>0</v>
          </cell>
        </row>
        <row r="11325">
          <cell r="K11325">
            <v>395768042.20999998</v>
          </cell>
        </row>
        <row r="11326">
          <cell r="K11326">
            <v>1072808424.49</v>
          </cell>
        </row>
        <row r="11327">
          <cell r="K11327">
            <v>216728123.34</v>
          </cell>
        </row>
        <row r="11328">
          <cell r="K11328">
            <v>2883139.44</v>
          </cell>
        </row>
        <row r="11329">
          <cell r="K11329">
            <v>0</v>
          </cell>
        </row>
        <row r="11330">
          <cell r="K11330">
            <v>0</v>
          </cell>
        </row>
        <row r="11331">
          <cell r="K11331">
            <v>111449855.250293</v>
          </cell>
        </row>
        <row r="11332">
          <cell r="K11332">
            <v>0</v>
          </cell>
        </row>
        <row r="11333">
          <cell r="K11333">
            <v>0</v>
          </cell>
        </row>
        <row r="11334">
          <cell r="K11334">
            <v>0</v>
          </cell>
        </row>
        <row r="11335">
          <cell r="K11335">
            <v>0</v>
          </cell>
        </row>
        <row r="11336">
          <cell r="K11336">
            <v>9465865.0773007106</v>
          </cell>
        </row>
        <row r="11337">
          <cell r="K11337">
            <v>0</v>
          </cell>
        </row>
        <row r="11338">
          <cell r="K11338">
            <v>5199894.2659554202</v>
          </cell>
        </row>
        <row r="11339">
          <cell r="K11339">
            <v>0</v>
          </cell>
        </row>
        <row r="11340">
          <cell r="K11340">
            <v>364504310.78784102</v>
          </cell>
        </row>
        <row r="11341">
          <cell r="K11341">
            <v>478385264.19256598</v>
          </cell>
        </row>
        <row r="11342">
          <cell r="K11342">
            <v>1069217.0694263801</v>
          </cell>
        </row>
        <row r="11343">
          <cell r="K11343">
            <v>-6459172.6588768</v>
          </cell>
        </row>
        <row r="11344">
          <cell r="K11344">
            <v>0</v>
          </cell>
        </row>
        <row r="11345">
          <cell r="K11345">
            <v>3509919.3899731901</v>
          </cell>
        </row>
        <row r="11346">
          <cell r="K11346">
            <v>1789763116.20402</v>
          </cell>
        </row>
        <row r="11347">
          <cell r="K11347">
            <v>56426000</v>
          </cell>
        </row>
        <row r="11348">
          <cell r="K11348">
            <v>147460</v>
          </cell>
        </row>
        <row r="11349">
          <cell r="K11349">
            <v>0</v>
          </cell>
        </row>
        <row r="11350">
          <cell r="K11350">
            <v>0</v>
          </cell>
        </row>
        <row r="11351">
          <cell r="K11351">
            <v>0</v>
          </cell>
        </row>
        <row r="11352">
          <cell r="K11352">
            <v>0</v>
          </cell>
        </row>
        <row r="11353">
          <cell r="K11353">
            <v>0</v>
          </cell>
        </row>
        <row r="11354">
          <cell r="K11354">
            <v>0</v>
          </cell>
        </row>
        <row r="11355">
          <cell r="K11355">
            <v>1789763116.20402</v>
          </cell>
        </row>
        <row r="11356">
          <cell r="K11356">
            <v>1569276765.45</v>
          </cell>
        </row>
        <row r="11357">
          <cell r="K11357">
            <v>523631660.94999999</v>
          </cell>
        </row>
        <row r="11358">
          <cell r="K11358">
            <v>0</v>
          </cell>
        </row>
        <row r="11359">
          <cell r="K11359">
            <v>303145309.95999998</v>
          </cell>
        </row>
        <row r="11360">
          <cell r="K11360">
            <v>3631793.46</v>
          </cell>
        </row>
        <row r="11361">
          <cell r="K11361">
            <v>0</v>
          </cell>
        </row>
        <row r="11362">
          <cell r="K11362">
            <v>0</v>
          </cell>
        </row>
        <row r="11363">
          <cell r="K11363">
            <v>0</v>
          </cell>
        </row>
        <row r="11364">
          <cell r="K11364">
            <v>149225745.29144299</v>
          </cell>
        </row>
        <row r="11365">
          <cell r="K11365">
            <v>22834490.034011301</v>
          </cell>
        </row>
        <row r="11366">
          <cell r="K11366">
            <v>0</v>
          </cell>
        </row>
        <row r="11367">
          <cell r="K11367">
            <v>0</v>
          </cell>
        </row>
        <row r="11368">
          <cell r="K11368">
            <v>5158244.9947893796</v>
          </cell>
        </row>
        <row r="11369">
          <cell r="K11369">
            <v>0</v>
          </cell>
        </row>
        <row r="11370">
          <cell r="K11370">
            <v>985519.28077485203</v>
          </cell>
        </row>
        <row r="11371">
          <cell r="K11371">
            <v>0</v>
          </cell>
        </row>
        <row r="11372">
          <cell r="K11372">
            <v>993195081.35513198</v>
          </cell>
        </row>
        <row r="11373">
          <cell r="K11373">
            <v>756760122.61035502</v>
          </cell>
        </row>
        <row r="11374">
          <cell r="K11374">
            <v>0</v>
          </cell>
        </row>
        <row r="11375">
          <cell r="K11375">
            <v>11927343.691356299</v>
          </cell>
        </row>
        <row r="11376">
          <cell r="K11376">
            <v>83820000</v>
          </cell>
        </row>
        <row r="11377">
          <cell r="K11377">
            <v>336910</v>
          </cell>
        </row>
        <row r="11378">
          <cell r="K11378">
            <v>-18444688.173389498</v>
          </cell>
        </row>
        <row r="11379">
          <cell r="K11379">
            <v>0</v>
          </cell>
        </row>
        <row r="11380">
          <cell r="K11380">
            <v>0</v>
          </cell>
        </row>
        <row r="11381">
          <cell r="K11381">
            <v>1139843551.2928901</v>
          </cell>
        </row>
        <row r="11382">
          <cell r="K11382">
            <v>0</v>
          </cell>
        </row>
        <row r="11383">
          <cell r="K11383">
            <v>0</v>
          </cell>
        </row>
        <row r="11384">
          <cell r="K11384">
            <v>0</v>
          </cell>
        </row>
        <row r="11385">
          <cell r="K11385">
            <v>1139843551.2928901</v>
          </cell>
        </row>
        <row r="11386">
          <cell r="K11386">
            <v>381272754.43000001</v>
          </cell>
        </row>
        <row r="11387">
          <cell r="K11387">
            <v>0</v>
          </cell>
        </row>
        <row r="11388">
          <cell r="K11388">
            <v>181167964.78999999</v>
          </cell>
        </row>
        <row r="11389">
          <cell r="K11389">
            <v>2176175.7999999998</v>
          </cell>
        </row>
        <row r="11390">
          <cell r="K11390">
            <v>939738762.07000005</v>
          </cell>
        </row>
        <row r="11391">
          <cell r="K11391">
            <v>0</v>
          </cell>
        </row>
        <row r="11392">
          <cell r="K11392">
            <v>0</v>
          </cell>
        </row>
        <row r="11393">
          <cell r="K11393">
            <v>0</v>
          </cell>
        </row>
        <row r="11394">
          <cell r="K11394">
            <v>0</v>
          </cell>
        </row>
        <row r="11395">
          <cell r="K11395">
            <v>0</v>
          </cell>
        </row>
        <row r="11396">
          <cell r="K11396">
            <v>114168034.588816</v>
          </cell>
        </row>
        <row r="11397">
          <cell r="K11397">
            <v>7236300.4892543498</v>
          </cell>
        </row>
        <row r="11398">
          <cell r="K11398">
            <v>0</v>
          </cell>
        </row>
        <row r="11399">
          <cell r="K11399">
            <v>0</v>
          </cell>
        </row>
        <row r="11400">
          <cell r="K11400">
            <v>4972636.0064396104</v>
          </cell>
        </row>
        <row r="11401">
          <cell r="K11401">
            <v>0</v>
          </cell>
        </row>
        <row r="11402">
          <cell r="K11402">
            <v>918249.03238278104</v>
          </cell>
        </row>
        <row r="11403">
          <cell r="K11403">
            <v>534833313.55008799</v>
          </cell>
        </row>
        <row r="11404">
          <cell r="K11404">
            <v>701627900.547544</v>
          </cell>
        </row>
        <row r="11405">
          <cell r="K11405">
            <v>0</v>
          </cell>
        </row>
        <row r="11406">
          <cell r="K11406">
            <v>15736705.854945401</v>
          </cell>
        </row>
        <row r="11407">
          <cell r="K11407">
            <v>-16005957.775936499</v>
          </cell>
        </row>
        <row r="11408">
          <cell r="K11408">
            <v>118190000</v>
          </cell>
        </row>
        <row r="11409">
          <cell r="K11409">
            <v>245924786.983226</v>
          </cell>
        </row>
        <row r="11410">
          <cell r="K11410">
            <v>0</v>
          </cell>
        </row>
        <row r="11411">
          <cell r="K11411">
            <v>681980</v>
          </cell>
        </row>
        <row r="11412">
          <cell r="K11412">
            <v>0</v>
          </cell>
        </row>
        <row r="11413">
          <cell r="K11413">
            <v>0</v>
          </cell>
        </row>
        <row r="11414">
          <cell r="K11414">
            <v>0</v>
          </cell>
        </row>
        <row r="11415">
          <cell r="K11415">
            <v>0</v>
          </cell>
        </row>
        <row r="11416">
          <cell r="K11416">
            <v>245924786.983226</v>
          </cell>
        </row>
        <row r="11417">
          <cell r="K11417">
            <v>0</v>
          </cell>
        </row>
        <row r="11418">
          <cell r="K11418">
            <v>61383973.810000002</v>
          </cell>
        </row>
        <row r="11419">
          <cell r="K11419">
            <v>213101511.41</v>
          </cell>
        </row>
        <row r="11420">
          <cell r="K11420">
            <v>28560698.079999998</v>
          </cell>
        </row>
        <row r="11421">
          <cell r="K11421">
            <v>177443.13</v>
          </cell>
        </row>
        <row r="11422">
          <cell r="K11422">
            <v>0</v>
          </cell>
        </row>
        <row r="11423">
          <cell r="K11423">
            <v>0</v>
          </cell>
        </row>
        <row r="11424">
          <cell r="K11424">
            <v>0</v>
          </cell>
        </row>
        <row r="11425">
          <cell r="K11425">
            <v>0</v>
          </cell>
        </row>
        <row r="11426">
          <cell r="K11426">
            <v>26974687.2398718</v>
          </cell>
        </row>
        <row r="11427">
          <cell r="K11427">
            <v>1063409.32</v>
          </cell>
        </row>
        <row r="11428">
          <cell r="K11428">
            <v>0</v>
          </cell>
        </row>
        <row r="11429">
          <cell r="K11429">
            <v>0</v>
          </cell>
        </row>
        <row r="11430">
          <cell r="K11430">
            <v>0</v>
          </cell>
        </row>
        <row r="11431">
          <cell r="K11431">
            <v>0</v>
          </cell>
        </row>
        <row r="11432">
          <cell r="K11432">
            <v>5129607.8575202599</v>
          </cell>
        </row>
        <row r="11433">
          <cell r="K11433">
            <v>785223.418569042</v>
          </cell>
        </row>
        <row r="11434">
          <cell r="K11434">
            <v>178774967.094699</v>
          </cell>
        </row>
        <row r="11435">
          <cell r="K11435">
            <v>136334564.35733899</v>
          </cell>
        </row>
        <row r="11436">
          <cell r="K11436">
            <v>0</v>
          </cell>
        </row>
        <row r="11437">
          <cell r="K11437">
            <v>7567183.1274757599</v>
          </cell>
        </row>
        <row r="11438">
          <cell r="K11438">
            <v>-6695001.4562349496</v>
          </cell>
        </row>
        <row r="11439">
          <cell r="K11439">
            <v>1613510</v>
          </cell>
        </row>
        <row r="11440">
          <cell r="K11440">
            <v>92782424.714041993</v>
          </cell>
        </row>
        <row r="11441">
          <cell r="K11441">
            <v>16090000</v>
          </cell>
        </row>
        <row r="11442">
          <cell r="K11442">
            <v>0</v>
          </cell>
        </row>
        <row r="11443">
          <cell r="K11443">
            <v>0</v>
          </cell>
        </row>
        <row r="11444">
          <cell r="K11444">
            <v>0</v>
          </cell>
        </row>
        <row r="11445">
          <cell r="K11445">
            <v>0</v>
          </cell>
        </row>
        <row r="11446">
          <cell r="K11446">
            <v>0</v>
          </cell>
        </row>
        <row r="11447">
          <cell r="K11447">
            <v>0</v>
          </cell>
        </row>
        <row r="11448">
          <cell r="K11448">
            <v>92782424.714041993</v>
          </cell>
        </row>
        <row r="11449">
          <cell r="K11449">
            <v>16715412.369999999</v>
          </cell>
        </row>
        <row r="11450">
          <cell r="K11450">
            <v>83647134.859999999</v>
          </cell>
        </row>
        <row r="11451">
          <cell r="K11451">
            <v>0</v>
          </cell>
        </row>
        <row r="11452">
          <cell r="K11452">
            <v>186955.06</v>
          </cell>
        </row>
        <row r="11453">
          <cell r="K11453">
            <v>7580122.46</v>
          </cell>
        </row>
        <row r="11454">
          <cell r="K11454">
            <v>0</v>
          </cell>
        </row>
        <row r="11455">
          <cell r="K11455">
            <v>0</v>
          </cell>
        </row>
        <row r="11456">
          <cell r="K11456">
            <v>0</v>
          </cell>
        </row>
        <row r="11457">
          <cell r="K11457">
            <v>378877.2</v>
          </cell>
        </row>
        <row r="11458">
          <cell r="K11458">
            <v>0</v>
          </cell>
        </row>
        <row r="11459">
          <cell r="K11459">
            <v>9923718.6583195198</v>
          </cell>
        </row>
        <row r="11460">
          <cell r="K11460">
            <v>0</v>
          </cell>
        </row>
        <row r="11461">
          <cell r="K11461">
            <v>0</v>
          </cell>
        </row>
        <row r="11462">
          <cell r="K11462">
            <v>5004097.4232169902</v>
          </cell>
        </row>
        <row r="11463">
          <cell r="K11463">
            <v>89586203.743180707</v>
          </cell>
        </row>
        <row r="11464">
          <cell r="K11464">
            <v>0</v>
          </cell>
        </row>
        <row r="11465">
          <cell r="K11465">
            <v>972895.79826416599</v>
          </cell>
        </row>
        <row r="11466">
          <cell r="K11466">
            <v>0</v>
          </cell>
        </row>
        <row r="11467">
          <cell r="K11467">
            <v>6760704.6451507099</v>
          </cell>
        </row>
        <row r="11468">
          <cell r="K11468">
            <v>68680183.757731602</v>
          </cell>
        </row>
        <row r="11469">
          <cell r="K11469">
            <v>5828000</v>
          </cell>
        </row>
        <row r="11470">
          <cell r="K11470">
            <v>3711020</v>
          </cell>
        </row>
        <row r="11471">
          <cell r="K11471">
            <v>-5811262.66316236</v>
          </cell>
        </row>
        <row r="11472">
          <cell r="K11472">
            <v>0</v>
          </cell>
        </row>
        <row r="11473">
          <cell r="K11473">
            <v>113264128.15608799</v>
          </cell>
        </row>
        <row r="11474">
          <cell r="K11474">
            <v>0</v>
          </cell>
        </row>
        <row r="11475">
          <cell r="K11475">
            <v>0</v>
          </cell>
        </row>
        <row r="11476">
          <cell r="K11476">
            <v>0</v>
          </cell>
        </row>
        <row r="11477">
          <cell r="K11477">
            <v>0</v>
          </cell>
        </row>
        <row r="11478">
          <cell r="K11478">
            <v>18773525.010000002</v>
          </cell>
        </row>
        <row r="11479">
          <cell r="K11479">
            <v>113264128.15608799</v>
          </cell>
        </row>
        <row r="11480">
          <cell r="K11480">
            <v>0</v>
          </cell>
        </row>
        <row r="11481">
          <cell r="K11481">
            <v>102690426.47</v>
          </cell>
        </row>
        <row r="11482">
          <cell r="K11482">
            <v>227762.96</v>
          </cell>
        </row>
        <row r="11483">
          <cell r="K11483">
            <v>8199823.1600000001</v>
          </cell>
        </row>
        <row r="11484">
          <cell r="K11484">
            <v>0</v>
          </cell>
        </row>
        <row r="11485">
          <cell r="K11485">
            <v>0</v>
          </cell>
        </row>
        <row r="11486">
          <cell r="K11486">
            <v>0</v>
          </cell>
        </row>
        <row r="11487">
          <cell r="K11487">
            <v>0</v>
          </cell>
        </row>
        <row r="11488">
          <cell r="K11488">
            <v>0</v>
          </cell>
        </row>
        <row r="11489">
          <cell r="K11489">
            <v>11752867.5733444</v>
          </cell>
        </row>
        <row r="11490">
          <cell r="K11490">
            <v>792569.03</v>
          </cell>
        </row>
        <row r="11491">
          <cell r="K11491">
            <v>0</v>
          </cell>
        </row>
        <row r="11492">
          <cell r="K11492">
            <v>0</v>
          </cell>
        </row>
        <row r="11493">
          <cell r="K11493">
            <v>1116363.42517723</v>
          </cell>
        </row>
        <row r="11494">
          <cell r="K11494">
            <v>5139354.4734472502</v>
          </cell>
        </row>
        <row r="11495">
          <cell r="K11495">
            <v>0</v>
          </cell>
        </row>
        <row r="11496">
          <cell r="K11496">
            <v>144008639.91117099</v>
          </cell>
        </row>
        <row r="11497">
          <cell r="K11497">
            <v>0</v>
          </cell>
        </row>
        <row r="11498">
          <cell r="K11498">
            <v>112350376.540801</v>
          </cell>
        </row>
        <row r="11499">
          <cell r="K11499">
            <v>8188000</v>
          </cell>
        </row>
        <row r="11500">
          <cell r="K11500">
            <v>19604495.488033101</v>
          </cell>
        </row>
        <row r="11501">
          <cell r="K11501">
            <v>-14483692.143967301</v>
          </cell>
        </row>
        <row r="11502">
          <cell r="K11502">
            <v>0</v>
          </cell>
        </row>
        <row r="11503">
          <cell r="K11503">
            <v>307858112.67969501</v>
          </cell>
        </row>
        <row r="11504">
          <cell r="K11504">
            <v>10000000</v>
          </cell>
        </row>
        <row r="11505">
          <cell r="K11505">
            <v>0</v>
          </cell>
        </row>
        <row r="11506">
          <cell r="K11506">
            <v>0</v>
          </cell>
        </row>
        <row r="11507">
          <cell r="K11507">
            <v>0</v>
          </cell>
        </row>
        <row r="11508">
          <cell r="K11508">
            <v>0</v>
          </cell>
        </row>
        <row r="11509">
          <cell r="K11509">
            <v>0</v>
          </cell>
        </row>
        <row r="11510">
          <cell r="K11510">
            <v>307858112.67969501</v>
          </cell>
        </row>
        <row r="11511">
          <cell r="K11511">
            <v>53210451.890000001</v>
          </cell>
        </row>
        <row r="11512">
          <cell r="K11512">
            <v>18928362.43</v>
          </cell>
        </row>
        <row r="11513">
          <cell r="K11513">
            <v>273576023.63999999</v>
          </cell>
        </row>
        <row r="11514">
          <cell r="K11514">
            <v>173850.22</v>
          </cell>
        </row>
        <row r="11515">
          <cell r="K11515">
            <v>0</v>
          </cell>
        </row>
        <row r="11516">
          <cell r="K11516">
            <v>0</v>
          </cell>
        </row>
        <row r="11517">
          <cell r="K11517">
            <v>0</v>
          </cell>
        </row>
        <row r="11518">
          <cell r="K11518">
            <v>0</v>
          </cell>
        </row>
        <row r="11519">
          <cell r="K11519">
            <v>16547208.946332199</v>
          </cell>
        </row>
        <row r="11520">
          <cell r="K11520">
            <v>0</v>
          </cell>
        </row>
        <row r="11521">
          <cell r="K11521">
            <v>0</v>
          </cell>
        </row>
        <row r="11522">
          <cell r="K11522">
            <v>1406882.36</v>
          </cell>
        </row>
        <row r="11523">
          <cell r="K11523">
            <v>0</v>
          </cell>
        </row>
        <row r="11524">
          <cell r="K11524">
            <v>6633197.3141764803</v>
          </cell>
        </row>
        <row r="11525">
          <cell r="K11525">
            <v>0</v>
          </cell>
        </row>
        <row r="11526">
          <cell r="K11526">
            <v>31283887.698633</v>
          </cell>
        </row>
        <row r="11527">
          <cell r="K11527">
            <v>30456504.519133799</v>
          </cell>
        </row>
        <row r="11528">
          <cell r="K11528">
            <v>869675.22243920399</v>
          </cell>
        </row>
        <row r="11529">
          <cell r="K11529">
            <v>181468374.405058</v>
          </cell>
        </row>
        <row r="11530">
          <cell r="K11530">
            <v>-165327143.269548</v>
          </cell>
        </row>
        <row r="11531">
          <cell r="K11531">
            <v>0</v>
          </cell>
        </row>
        <row r="11532">
          <cell r="K11532">
            <v>1433412170.7867501</v>
          </cell>
        </row>
        <row r="11533">
          <cell r="K11533">
            <v>4860</v>
          </cell>
        </row>
        <row r="11534">
          <cell r="K11534">
            <v>15428000</v>
          </cell>
        </row>
        <row r="11535">
          <cell r="K11535">
            <v>0</v>
          </cell>
        </row>
        <row r="11536">
          <cell r="K11536">
            <v>0</v>
          </cell>
        </row>
        <row r="11537">
          <cell r="K11537">
            <v>0</v>
          </cell>
        </row>
        <row r="11538">
          <cell r="K11538">
            <v>0</v>
          </cell>
        </row>
        <row r="11539">
          <cell r="K11539">
            <v>0</v>
          </cell>
        </row>
        <row r="11540">
          <cell r="K11540">
            <v>0</v>
          </cell>
        </row>
        <row r="11541">
          <cell r="K11541">
            <v>1410806239.1800001</v>
          </cell>
        </row>
        <row r="11542">
          <cell r="K11542">
            <v>60811840.020000003</v>
          </cell>
        </row>
        <row r="11543">
          <cell r="K11543">
            <v>1433412170.7867501</v>
          </cell>
        </row>
        <row r="11544">
          <cell r="K11544">
            <v>38205908.409999996</v>
          </cell>
        </row>
        <row r="11545">
          <cell r="K11545">
            <v>245301.78</v>
          </cell>
        </row>
        <row r="11546">
          <cell r="K11546">
            <v>0</v>
          </cell>
        </row>
        <row r="11547">
          <cell r="K11547">
            <v>0</v>
          </cell>
        </row>
        <row r="11548">
          <cell r="K11548">
            <v>0</v>
          </cell>
        </row>
        <row r="11549">
          <cell r="K11549">
            <v>0</v>
          </cell>
        </row>
        <row r="11550">
          <cell r="K11550">
            <v>265708308.53999999</v>
          </cell>
        </row>
        <row r="11551">
          <cell r="K11551">
            <v>38326004.810000002</v>
          </cell>
        </row>
        <row r="11552">
          <cell r="K11552">
            <v>0</v>
          </cell>
        </row>
        <row r="11553">
          <cell r="K11553">
            <v>6078358.2275710497</v>
          </cell>
        </row>
        <row r="11554">
          <cell r="K11554">
            <v>0</v>
          </cell>
        </row>
        <row r="11555">
          <cell r="K11555">
            <v>0</v>
          </cell>
        </row>
        <row r="11556">
          <cell r="K11556">
            <v>2231757.3887763801</v>
          </cell>
        </row>
        <row r="11557">
          <cell r="K11557">
            <v>0</v>
          </cell>
        </row>
        <row r="11558">
          <cell r="K11558">
            <v>130244121.93956999</v>
          </cell>
        </row>
        <row r="11559">
          <cell r="K11559">
            <v>0</v>
          </cell>
        </row>
        <row r="11560">
          <cell r="K11560">
            <v>130244121.93956999</v>
          </cell>
        </row>
        <row r="11561">
          <cell r="K11561">
            <v>415514.57678121899</v>
          </cell>
        </row>
        <row r="11562">
          <cell r="K11562">
            <v>8970</v>
          </cell>
        </row>
        <row r="11563">
          <cell r="K11563">
            <v>73098000</v>
          </cell>
        </row>
        <row r="11564">
          <cell r="K11564">
            <v>-4952867.57224965</v>
          </cell>
        </row>
        <row r="11565">
          <cell r="K11565">
            <v>0</v>
          </cell>
        </row>
        <row r="11566">
          <cell r="K11566">
            <v>0</v>
          </cell>
        </row>
        <row r="11567">
          <cell r="K11567">
            <v>843271541.10214996</v>
          </cell>
        </row>
        <row r="11568">
          <cell r="K11568">
            <v>0</v>
          </cell>
        </row>
        <row r="11569">
          <cell r="K11569">
            <v>0</v>
          </cell>
        </row>
        <row r="11570">
          <cell r="K11570">
            <v>0</v>
          </cell>
        </row>
        <row r="11571">
          <cell r="K11571">
            <v>14237358.4</v>
          </cell>
        </row>
        <row r="11572">
          <cell r="K11572">
            <v>843271541.10214996</v>
          </cell>
        </row>
        <row r="11573">
          <cell r="K11573">
            <v>0</v>
          </cell>
        </row>
        <row r="11574">
          <cell r="K11574">
            <v>209088.74</v>
          </cell>
        </row>
        <row r="11575">
          <cell r="K11575">
            <v>839248896.34000003</v>
          </cell>
        </row>
        <row r="11576">
          <cell r="K11576">
            <v>10214713.65</v>
          </cell>
        </row>
        <row r="11577">
          <cell r="K11577">
            <v>0</v>
          </cell>
        </row>
        <row r="11578">
          <cell r="K11578">
            <v>0</v>
          </cell>
        </row>
        <row r="11579">
          <cell r="K11579">
            <v>0</v>
          </cell>
        </row>
        <row r="11580">
          <cell r="K11580">
            <v>122114624.36</v>
          </cell>
        </row>
        <row r="11581">
          <cell r="K11581">
            <v>0</v>
          </cell>
        </row>
        <row r="11582">
          <cell r="K11582">
            <v>0</v>
          </cell>
        </row>
        <row r="11583">
          <cell r="K11583">
            <v>0</v>
          </cell>
        </row>
        <row r="11584">
          <cell r="K11584">
            <v>0</v>
          </cell>
        </row>
        <row r="11585">
          <cell r="K11585">
            <v>7894421.0300000003</v>
          </cell>
        </row>
        <row r="11586">
          <cell r="K11586">
            <v>6517739.9407497197</v>
          </cell>
        </row>
        <row r="11587">
          <cell r="K11587">
            <v>2056086.10780428</v>
          </cell>
        </row>
        <row r="11588">
          <cell r="K11588">
            <v>0</v>
          </cell>
        </row>
        <row r="11589">
          <cell r="K11589">
            <v>133246722.28323901</v>
          </cell>
        </row>
        <row r="11590">
          <cell r="K11590">
            <v>0</v>
          </cell>
        </row>
        <row r="11591">
          <cell r="K11591">
            <v>133246722.28323901</v>
          </cell>
        </row>
        <row r="11592">
          <cell r="K11592">
            <v>78548000</v>
          </cell>
        </row>
        <row r="11593">
          <cell r="K11593">
            <v>493765.430887845</v>
          </cell>
        </row>
        <row r="11594">
          <cell r="K11594">
            <v>-4271655.2565327697</v>
          </cell>
        </row>
        <row r="11595">
          <cell r="K11595">
            <v>0</v>
          </cell>
        </row>
        <row r="11596">
          <cell r="K11596">
            <v>24370</v>
          </cell>
        </row>
        <row r="11597">
          <cell r="K11597">
            <v>1230216634.39147</v>
          </cell>
        </row>
        <row r="11598">
          <cell r="K11598">
            <v>0</v>
          </cell>
        </row>
        <row r="11599">
          <cell r="K11599">
            <v>0</v>
          </cell>
        </row>
        <row r="11600">
          <cell r="K11600">
            <v>0</v>
          </cell>
        </row>
        <row r="11601">
          <cell r="K11601">
            <v>1230216634.39147</v>
          </cell>
        </row>
        <row r="11602">
          <cell r="K11602">
            <v>0</v>
          </cell>
        </row>
        <row r="11603">
          <cell r="K11603">
            <v>0</v>
          </cell>
        </row>
        <row r="11604">
          <cell r="K11604">
            <v>16991774.129999999</v>
          </cell>
        </row>
        <row r="11605">
          <cell r="K11605">
            <v>11856571.779999999</v>
          </cell>
        </row>
        <row r="11606">
          <cell r="K11606">
            <v>1225081432.0699999</v>
          </cell>
        </row>
        <row r="11607">
          <cell r="K11607">
            <v>0</v>
          </cell>
        </row>
        <row r="11608">
          <cell r="K11608">
            <v>32207.08</v>
          </cell>
        </row>
        <row r="11609">
          <cell r="K11609">
            <v>0</v>
          </cell>
        </row>
        <row r="11610">
          <cell r="K11610">
            <v>129660105.632796</v>
          </cell>
        </row>
        <row r="11611">
          <cell r="K11611">
            <v>0</v>
          </cell>
        </row>
        <row r="11612">
          <cell r="K11612">
            <v>0</v>
          </cell>
        </row>
        <row r="11613">
          <cell r="K11613">
            <v>15815437.34</v>
          </cell>
        </row>
        <row r="11614">
          <cell r="K11614">
            <v>0</v>
          </cell>
        </row>
        <row r="11615">
          <cell r="K11615">
            <v>0</v>
          </cell>
        </row>
        <row r="11616">
          <cell r="K11616">
            <v>0</v>
          </cell>
        </row>
        <row r="11617">
          <cell r="K11617">
            <v>6837425.7949611302</v>
          </cell>
        </row>
        <row r="11618">
          <cell r="K11618">
            <v>0</v>
          </cell>
        </row>
        <row r="11619">
          <cell r="K11619">
            <v>407809716.68283099</v>
          </cell>
        </row>
        <row r="11620">
          <cell r="K11620">
            <v>1617597.02507737</v>
          </cell>
        </row>
        <row r="11621">
          <cell r="K11621">
            <v>407809716.68283099</v>
          </cell>
        </row>
        <row r="11622">
          <cell r="K11622">
            <v>-8370962.3674069</v>
          </cell>
        </row>
        <row r="11623">
          <cell r="K11623">
            <v>0</v>
          </cell>
        </row>
        <row r="11624">
          <cell r="K11624">
            <v>2045608.0935501801</v>
          </cell>
        </row>
        <row r="11625">
          <cell r="K11625">
            <v>1531819671.31547</v>
          </cell>
        </row>
        <row r="11626">
          <cell r="K11626">
            <v>147273000</v>
          </cell>
        </row>
        <row r="11627">
          <cell r="K11627">
            <v>56760</v>
          </cell>
        </row>
        <row r="11628">
          <cell r="K11628">
            <v>0</v>
          </cell>
        </row>
        <row r="11629">
          <cell r="K11629">
            <v>0</v>
          </cell>
        </row>
        <row r="11630">
          <cell r="K11630">
            <v>0</v>
          </cell>
        </row>
        <row r="11631">
          <cell r="K11631">
            <v>0</v>
          </cell>
        </row>
        <row r="11632">
          <cell r="K11632">
            <v>0</v>
          </cell>
        </row>
        <row r="11633">
          <cell r="K11633">
            <v>0</v>
          </cell>
        </row>
        <row r="11634">
          <cell r="K11634">
            <v>490144395.14999998</v>
          </cell>
        </row>
        <row r="11635">
          <cell r="K11635">
            <v>1531819671.31547</v>
          </cell>
        </row>
        <row r="11636">
          <cell r="K11636">
            <v>1224107693.6099999</v>
          </cell>
        </row>
        <row r="11637">
          <cell r="K11637">
            <v>0</v>
          </cell>
        </row>
        <row r="11638">
          <cell r="K11638">
            <v>1793.28</v>
          </cell>
        </row>
        <row r="11639">
          <cell r="K11639">
            <v>182432417.43000001</v>
          </cell>
        </row>
        <row r="11640">
          <cell r="K11640">
            <v>0</v>
          </cell>
        </row>
        <row r="11641">
          <cell r="K11641">
            <v>0</v>
          </cell>
        </row>
        <row r="11642">
          <cell r="K11642">
            <v>0</v>
          </cell>
        </row>
        <row r="11643">
          <cell r="K11643">
            <v>18214039.68</v>
          </cell>
        </row>
        <row r="11644">
          <cell r="K11644">
            <v>0</v>
          </cell>
        </row>
        <row r="11645">
          <cell r="K11645">
            <v>108091440.32710201</v>
          </cell>
        </row>
        <row r="11646">
          <cell r="K11646">
            <v>0</v>
          </cell>
        </row>
        <row r="11647">
          <cell r="K11647">
            <v>0</v>
          </cell>
        </row>
        <row r="11648">
          <cell r="K11648">
            <v>6569477.1214459604</v>
          </cell>
        </row>
        <row r="11649">
          <cell r="K11649">
            <v>648814501.68941903</v>
          </cell>
        </row>
        <row r="11650">
          <cell r="K11650">
            <v>1416590.92754567</v>
          </cell>
        </row>
        <row r="11651">
          <cell r="K11651">
            <v>0</v>
          </cell>
        </row>
        <row r="11652">
          <cell r="K11652">
            <v>0</v>
          </cell>
        </row>
        <row r="11653">
          <cell r="K11653">
            <v>648814501.68941903</v>
          </cell>
        </row>
        <row r="11654">
          <cell r="K11654">
            <v>4558628.6910030004</v>
          </cell>
        </row>
        <row r="11655">
          <cell r="K11655">
            <v>308592000</v>
          </cell>
        </row>
        <row r="11656">
          <cell r="K11656">
            <v>-10887578.656164</v>
          </cell>
        </row>
        <row r="11657">
          <cell r="K11657">
            <v>161720</v>
          </cell>
        </row>
        <row r="11658">
          <cell r="K11658">
            <v>0</v>
          </cell>
        </row>
        <row r="11659">
          <cell r="K11659">
            <v>0</v>
          </cell>
        </row>
        <row r="11660">
          <cell r="K11660">
            <v>2508166429.9761901</v>
          </cell>
        </row>
        <row r="11661">
          <cell r="K11661">
            <v>0</v>
          </cell>
        </row>
        <row r="11662">
          <cell r="K11662">
            <v>0</v>
          </cell>
        </row>
        <row r="11663">
          <cell r="K11663">
            <v>0</v>
          </cell>
        </row>
        <row r="11664">
          <cell r="K11664">
            <v>0</v>
          </cell>
        </row>
        <row r="11665">
          <cell r="K11665">
            <v>2508166429.9761901</v>
          </cell>
        </row>
        <row r="11666">
          <cell r="K11666">
            <v>1419684966.5999999</v>
          </cell>
        </row>
        <row r="11667">
          <cell r="K11667">
            <v>631282297.75</v>
          </cell>
        </row>
        <row r="11668">
          <cell r="K11668">
            <v>1719763761.1600001</v>
          </cell>
        </row>
        <row r="11669">
          <cell r="K11669">
            <v>1494.06</v>
          </cell>
        </row>
        <row r="11670">
          <cell r="K11670">
            <v>0</v>
          </cell>
        </row>
        <row r="11671">
          <cell r="K11671">
            <v>0</v>
          </cell>
        </row>
        <row r="11672">
          <cell r="K11672">
            <v>0</v>
          </cell>
        </row>
        <row r="11673">
          <cell r="K11673">
            <v>90130179.230157107</v>
          </cell>
        </row>
        <row r="11674">
          <cell r="K11674">
            <v>0</v>
          </cell>
        </row>
        <row r="11675">
          <cell r="K11675">
            <v>0</v>
          </cell>
        </row>
        <row r="11676">
          <cell r="K11676">
            <v>0</v>
          </cell>
        </row>
        <row r="11677">
          <cell r="K11677">
            <v>0</v>
          </cell>
        </row>
        <row r="11678">
          <cell r="K11678">
            <v>11133639.369999999</v>
          </cell>
        </row>
        <row r="11679">
          <cell r="K11679">
            <v>6180592.9074101197</v>
          </cell>
        </row>
        <row r="11680">
          <cell r="K11680">
            <v>966011.00836288498</v>
          </cell>
        </row>
        <row r="11681">
          <cell r="K11681">
            <v>0</v>
          </cell>
        </row>
        <row r="11682">
          <cell r="K11682">
            <v>0</v>
          </cell>
        </row>
        <row r="11683">
          <cell r="K11683">
            <v>1335859841.1663699</v>
          </cell>
        </row>
        <row r="11684">
          <cell r="K11684">
            <v>1335859841.1663699</v>
          </cell>
        </row>
        <row r="11685">
          <cell r="K11685">
            <v>-23011598.904891599</v>
          </cell>
        </row>
        <row r="11686">
          <cell r="K11686">
            <v>16996980.993393999</v>
          </cell>
        </row>
        <row r="11687">
          <cell r="K11687">
            <v>1340297000</v>
          </cell>
        </row>
        <row r="11688">
          <cell r="K11688">
            <v>0</v>
          </cell>
        </row>
        <row r="11689">
          <cell r="K11689">
            <v>347890</v>
          </cell>
        </row>
        <row r="11690">
          <cell r="K11690">
            <v>519503385.88215297</v>
          </cell>
        </row>
        <row r="11691">
          <cell r="K11691">
            <v>0</v>
          </cell>
        </row>
        <row r="11692">
          <cell r="K11692">
            <v>0</v>
          </cell>
        </row>
        <row r="11693">
          <cell r="K11693">
            <v>0</v>
          </cell>
        </row>
        <row r="11694">
          <cell r="K11694">
            <v>0</v>
          </cell>
        </row>
        <row r="11695">
          <cell r="K11695">
            <v>0</v>
          </cell>
        </row>
        <row r="11696">
          <cell r="K11696">
            <v>519503385.88215297</v>
          </cell>
        </row>
        <row r="11697">
          <cell r="K11697">
            <v>105399634.95999999</v>
          </cell>
        </row>
        <row r="11698">
          <cell r="K11698">
            <v>50890526.079999998</v>
          </cell>
        </row>
        <row r="11699">
          <cell r="K11699">
            <v>464994277.01999998</v>
          </cell>
        </row>
        <row r="11700">
          <cell r="K11700">
            <v>0</v>
          </cell>
        </row>
        <row r="11701">
          <cell r="K11701">
            <v>0</v>
          </cell>
        </row>
        <row r="11702">
          <cell r="K11702">
            <v>0</v>
          </cell>
        </row>
        <row r="11703">
          <cell r="K11703">
            <v>17100431.5676427</v>
          </cell>
        </row>
        <row r="11704">
          <cell r="K11704">
            <v>0</v>
          </cell>
        </row>
        <row r="11705">
          <cell r="K11705">
            <v>0</v>
          </cell>
        </row>
        <row r="11706">
          <cell r="K11706">
            <v>0</v>
          </cell>
        </row>
        <row r="11707">
          <cell r="K11707">
            <v>0</v>
          </cell>
        </row>
        <row r="11708">
          <cell r="K11708">
            <v>1141386.76</v>
          </cell>
        </row>
        <row r="11709">
          <cell r="K11709">
            <v>0</v>
          </cell>
        </row>
        <row r="11710">
          <cell r="K11710">
            <v>7007707.1443830403</v>
          </cell>
        </row>
        <row r="11711">
          <cell r="K11711">
            <v>0</v>
          </cell>
        </row>
        <row r="11712">
          <cell r="K11712">
            <v>488481347.38231599</v>
          </cell>
        </row>
        <row r="11713">
          <cell r="K11713">
            <v>1227211.9405505401</v>
          </cell>
        </row>
        <row r="11714">
          <cell r="K11714">
            <v>488481347.38231599</v>
          </cell>
        </row>
        <row r="11715">
          <cell r="K11715">
            <v>-15222541.0961453</v>
          </cell>
        </row>
        <row r="11716">
          <cell r="K11716">
            <v>0</v>
          </cell>
        </row>
        <row r="11717">
          <cell r="K11717">
            <v>11258638.8994308</v>
          </cell>
        </row>
        <row r="11718">
          <cell r="K11718">
            <v>230961565.09401101</v>
          </cell>
        </row>
        <row r="11719">
          <cell r="K11719">
            <v>176942000</v>
          </cell>
        </row>
        <row r="11720">
          <cell r="K11720">
            <v>799460</v>
          </cell>
        </row>
        <row r="11721">
          <cell r="K11721">
            <v>0</v>
          </cell>
        </row>
        <row r="11722">
          <cell r="K11722">
            <v>0</v>
          </cell>
        </row>
        <row r="11723">
          <cell r="K11723">
            <v>0</v>
          </cell>
        </row>
        <row r="11724">
          <cell r="K11724">
            <v>0</v>
          </cell>
        </row>
        <row r="11725">
          <cell r="K11725">
            <v>0</v>
          </cell>
        </row>
        <row r="11726">
          <cell r="K11726">
            <v>0</v>
          </cell>
        </row>
        <row r="11727">
          <cell r="K11727">
            <v>15447738.98</v>
          </cell>
        </row>
        <row r="11728">
          <cell r="K11728">
            <v>223418213.31999999</v>
          </cell>
        </row>
        <row r="11729">
          <cell r="K11729">
            <v>230961565.09401101</v>
          </cell>
        </row>
        <row r="11730">
          <cell r="K11730">
            <v>757.9</v>
          </cell>
        </row>
        <row r="11731">
          <cell r="K11731">
            <v>0</v>
          </cell>
        </row>
        <row r="11732">
          <cell r="K11732">
            <v>7904387.1799999997</v>
          </cell>
        </row>
        <row r="11733">
          <cell r="K11733">
            <v>0</v>
          </cell>
        </row>
        <row r="11734">
          <cell r="K11734">
            <v>0</v>
          </cell>
        </row>
        <row r="11735">
          <cell r="K11735">
            <v>0</v>
          </cell>
        </row>
        <row r="11736">
          <cell r="K11736">
            <v>814528.43</v>
          </cell>
        </row>
        <row r="11737">
          <cell r="K11737">
            <v>0</v>
          </cell>
        </row>
        <row r="11738">
          <cell r="K11738">
            <v>9260048.1481214203</v>
          </cell>
        </row>
        <row r="11739">
          <cell r="K11739">
            <v>0</v>
          </cell>
        </row>
        <row r="11740">
          <cell r="K11740">
            <v>0</v>
          </cell>
        </row>
        <row r="11741">
          <cell r="K11741">
            <v>6747280.9723531399</v>
          </cell>
        </row>
        <row r="11742">
          <cell r="K11742">
            <v>1385285.75312416</v>
          </cell>
        </row>
        <row r="11743">
          <cell r="K11743">
            <v>254930570.66092601</v>
          </cell>
        </row>
        <row r="11744">
          <cell r="K11744">
            <v>0</v>
          </cell>
        </row>
        <row r="11745">
          <cell r="K11745">
            <v>0</v>
          </cell>
        </row>
        <row r="11746">
          <cell r="K11746">
            <v>12106124.530330701</v>
          </cell>
        </row>
        <row r="11747">
          <cell r="K11747">
            <v>254930570.66092601</v>
          </cell>
        </row>
        <row r="11748">
          <cell r="K11748">
            <v>1762710</v>
          </cell>
        </row>
        <row r="11749">
          <cell r="K11749">
            <v>-14220480.1760171</v>
          </cell>
        </row>
        <row r="11750">
          <cell r="K11750">
            <v>70557000</v>
          </cell>
        </row>
        <row r="11751">
          <cell r="K11751">
            <v>0</v>
          </cell>
        </row>
        <row r="11752">
          <cell r="K11752">
            <v>0</v>
          </cell>
        </row>
        <row r="11753">
          <cell r="K11753">
            <v>82473959.619222</v>
          </cell>
        </row>
        <row r="11754">
          <cell r="K11754">
            <v>0</v>
          </cell>
        </row>
        <row r="11755">
          <cell r="K11755">
            <v>0</v>
          </cell>
        </row>
        <row r="11756">
          <cell r="K11756">
            <v>0</v>
          </cell>
        </row>
        <row r="11757">
          <cell r="K11757">
            <v>0</v>
          </cell>
        </row>
        <row r="11758">
          <cell r="K11758">
            <v>2664609.85</v>
          </cell>
        </row>
        <row r="11759">
          <cell r="K11759">
            <v>82473959.619222</v>
          </cell>
        </row>
        <row r="11760">
          <cell r="K11760">
            <v>1466638.15</v>
          </cell>
        </row>
        <row r="11761">
          <cell r="K11761">
            <v>81275987.930000007</v>
          </cell>
        </row>
        <row r="11762">
          <cell r="K11762">
            <v>0</v>
          </cell>
        </row>
        <row r="11763">
          <cell r="K11763">
            <v>0</v>
          </cell>
        </row>
        <row r="11764">
          <cell r="K11764">
            <v>0</v>
          </cell>
        </row>
        <row r="11765">
          <cell r="K11765">
            <v>0</v>
          </cell>
        </row>
        <row r="11766">
          <cell r="K11766">
            <v>4222510.71</v>
          </cell>
        </row>
        <row r="11767">
          <cell r="K11767">
            <v>0</v>
          </cell>
        </row>
        <row r="11768">
          <cell r="K11768">
            <v>0</v>
          </cell>
        </row>
        <row r="11769">
          <cell r="K11769">
            <v>0</v>
          </cell>
        </row>
        <row r="11770">
          <cell r="K11770">
            <v>163449.04999999999</v>
          </cell>
        </row>
        <row r="11771">
          <cell r="K11771">
            <v>0</v>
          </cell>
        </row>
        <row r="11772">
          <cell r="K11772">
            <v>1558231.24620763</v>
          </cell>
        </row>
        <row r="11773">
          <cell r="K11773">
            <v>6568579.27651818</v>
          </cell>
        </row>
        <row r="11774">
          <cell r="K11774">
            <v>0</v>
          </cell>
        </row>
        <row r="11775">
          <cell r="K11775">
            <v>118633158.666897</v>
          </cell>
        </row>
        <row r="11776">
          <cell r="K11776">
            <v>118633158.666897</v>
          </cell>
        </row>
        <row r="11777">
          <cell r="K11777">
            <v>0</v>
          </cell>
        </row>
        <row r="11778">
          <cell r="K11778">
            <v>9424078.4061641805</v>
          </cell>
        </row>
        <row r="11779">
          <cell r="K11779">
            <v>26435000</v>
          </cell>
        </row>
        <row r="11780">
          <cell r="K11780">
            <v>-13083881.8434199</v>
          </cell>
        </row>
        <row r="11781">
          <cell r="K11781">
            <v>0</v>
          </cell>
        </row>
        <row r="11782">
          <cell r="K11782">
            <v>111301077.915471</v>
          </cell>
        </row>
        <row r="11783">
          <cell r="K11783">
            <v>3944170</v>
          </cell>
        </row>
        <row r="11784">
          <cell r="K11784">
            <v>0</v>
          </cell>
        </row>
        <row r="11785">
          <cell r="K11785">
            <v>0</v>
          </cell>
        </row>
        <row r="11786">
          <cell r="K11786">
            <v>0</v>
          </cell>
        </row>
        <row r="11787">
          <cell r="K11787">
            <v>111301077.915471</v>
          </cell>
        </row>
        <row r="11788">
          <cell r="K11788">
            <v>0</v>
          </cell>
        </row>
        <row r="11789">
          <cell r="K11789">
            <v>0</v>
          </cell>
        </row>
        <row r="11790">
          <cell r="K11790">
            <v>110767922.78</v>
          </cell>
        </row>
        <row r="11791">
          <cell r="K11791">
            <v>1219338.79</v>
          </cell>
        </row>
        <row r="11792">
          <cell r="K11792">
            <v>1752494.13</v>
          </cell>
        </row>
        <row r="11793">
          <cell r="K11793">
            <v>0</v>
          </cell>
        </row>
        <row r="11794">
          <cell r="K11794">
            <v>0</v>
          </cell>
        </row>
        <row r="11795">
          <cell r="K11795">
            <v>28532.28</v>
          </cell>
        </row>
        <row r="11796">
          <cell r="K11796">
            <v>0</v>
          </cell>
        </row>
        <row r="11797">
          <cell r="K11797">
            <v>0</v>
          </cell>
        </row>
        <row r="11798">
          <cell r="K11798">
            <v>5114935.7168065896</v>
          </cell>
        </row>
        <row r="11799">
          <cell r="K11799">
            <v>0</v>
          </cell>
        </row>
        <row r="11800">
          <cell r="K11800">
            <v>1384514.51</v>
          </cell>
        </row>
        <row r="11801">
          <cell r="K11801">
            <v>0</v>
          </cell>
        </row>
        <row r="11802">
          <cell r="K11802">
            <v>6776825.9259691201</v>
          </cell>
        </row>
        <row r="11803">
          <cell r="K11803">
            <v>0</v>
          </cell>
        </row>
        <row r="11804">
          <cell r="K11804">
            <v>0</v>
          </cell>
        </row>
        <row r="11805">
          <cell r="K11805">
            <v>1336926.0611822901</v>
          </cell>
        </row>
        <row r="11806">
          <cell r="K11806">
            <v>205933097.534816</v>
          </cell>
        </row>
        <row r="11807">
          <cell r="K11807">
            <v>205933097.534816</v>
          </cell>
        </row>
        <row r="11808">
          <cell r="K11808">
            <v>0</v>
          </cell>
        </row>
        <row r="11809">
          <cell r="K11809">
            <v>-24429672.667419199</v>
          </cell>
        </row>
        <row r="11810">
          <cell r="K11810">
            <v>29698587.697780602</v>
          </cell>
        </row>
        <row r="11811">
          <cell r="K11811">
            <v>22172000</v>
          </cell>
        </row>
        <row r="11812">
          <cell r="K11812">
            <v>281055978.18608701</v>
          </cell>
        </row>
        <row r="11813">
          <cell r="K11813">
            <v>10000000</v>
          </cell>
        </row>
        <row r="11814">
          <cell r="K11814">
            <v>0</v>
          </cell>
        </row>
        <row r="11815">
          <cell r="K11815">
            <v>0</v>
          </cell>
        </row>
        <row r="11816">
          <cell r="K11816">
            <v>0</v>
          </cell>
        </row>
        <row r="11817">
          <cell r="K11817">
            <v>0</v>
          </cell>
        </row>
        <row r="11818">
          <cell r="K11818">
            <v>0</v>
          </cell>
        </row>
        <row r="11819">
          <cell r="K11819">
            <v>0</v>
          </cell>
        </row>
        <row r="11820">
          <cell r="K11820">
            <v>868820.81</v>
          </cell>
        </row>
        <row r="11821">
          <cell r="K11821">
            <v>280884338.14999998</v>
          </cell>
        </row>
        <row r="11822">
          <cell r="K11822">
            <v>281055978.18608701</v>
          </cell>
        </row>
        <row r="11823">
          <cell r="K11823">
            <v>0</v>
          </cell>
        </row>
        <row r="11824">
          <cell r="K11824">
            <v>0</v>
          </cell>
        </row>
        <row r="11825">
          <cell r="K11825">
            <v>697180.58</v>
          </cell>
        </row>
        <row r="11826">
          <cell r="K11826">
            <v>0</v>
          </cell>
        </row>
        <row r="11827">
          <cell r="K11827">
            <v>0</v>
          </cell>
        </row>
        <row r="11828">
          <cell r="K11828">
            <v>0</v>
          </cell>
        </row>
        <row r="11829">
          <cell r="K11829">
            <v>188739.76</v>
          </cell>
        </row>
        <row r="11830">
          <cell r="K11830">
            <v>7255908.97786979</v>
          </cell>
        </row>
        <row r="11831">
          <cell r="K11831">
            <v>862038.13</v>
          </cell>
        </row>
        <row r="11832">
          <cell r="K11832">
            <v>0</v>
          </cell>
        </row>
        <row r="11833">
          <cell r="K11833">
            <v>8004799.55888406</v>
          </cell>
        </row>
        <row r="11834">
          <cell r="K11834">
            <v>0</v>
          </cell>
        </row>
        <row r="11835">
          <cell r="K11835">
            <v>8545704.6031966899</v>
          </cell>
        </row>
        <row r="11836">
          <cell r="K11836">
            <v>0</v>
          </cell>
        </row>
        <row r="11837">
          <cell r="K11837">
            <v>2352613.2392854802</v>
          </cell>
        </row>
        <row r="11838">
          <cell r="K11838">
            <v>0</v>
          </cell>
        </row>
        <row r="11839">
          <cell r="K11839">
            <v>8545704.6031966899</v>
          </cell>
        </row>
        <row r="11840">
          <cell r="K11840">
            <v>224842282.44924</v>
          </cell>
        </row>
        <row r="11841">
          <cell r="K11841">
            <v>-200607473.87029999</v>
          </cell>
        </row>
        <row r="11842">
          <cell r="K11842">
            <v>33470000</v>
          </cell>
        </row>
        <row r="11843">
          <cell r="K11843">
            <v>63466413297.494797</v>
          </cell>
        </row>
        <row r="11844">
          <cell r="K11844">
            <v>9215716256.8929691</v>
          </cell>
        </row>
        <row r="11845">
          <cell r="K11845">
            <v>370983900.79116797</v>
          </cell>
        </row>
        <row r="11846">
          <cell r="K11846">
            <v>3227350251.7969298</v>
          </cell>
        </row>
        <row r="11847">
          <cell r="K11847">
            <v>0</v>
          </cell>
        </row>
        <row r="11848">
          <cell r="K11848">
            <v>0</v>
          </cell>
        </row>
        <row r="11849">
          <cell r="K11849">
            <v>1343886805.8187399</v>
          </cell>
        </row>
        <row r="11850">
          <cell r="K11850">
            <v>22660073172.507198</v>
          </cell>
        </row>
        <row r="11851">
          <cell r="K11851">
            <v>4958424583.09587</v>
          </cell>
        </row>
        <row r="11852">
          <cell r="K11852">
            <v>4674052048.1059399</v>
          </cell>
        </row>
        <row r="11853">
          <cell r="K11853">
            <v>1963176168.6759601</v>
          </cell>
        </row>
        <row r="11854">
          <cell r="K11854">
            <v>0</v>
          </cell>
        </row>
        <row r="11855">
          <cell r="K11855">
            <v>3700880.15</v>
          </cell>
        </row>
        <row r="11856">
          <cell r="K11856">
            <v>0</v>
          </cell>
        </row>
        <row r="11857">
          <cell r="K11857">
            <v>0</v>
          </cell>
        </row>
        <row r="11858">
          <cell r="K11858">
            <v>0</v>
          </cell>
        </row>
        <row r="11859">
          <cell r="K11859">
            <v>15049049225.66</v>
          </cell>
        </row>
        <row r="11860">
          <cell r="K11860">
            <v>33902162.130000003</v>
          </cell>
        </row>
        <row r="11861">
          <cell r="K11861">
            <v>5611555159.6919098</v>
          </cell>
        </row>
        <row r="11862">
          <cell r="K11862">
            <v>19949679412.7896</v>
          </cell>
        </row>
        <row r="11863">
          <cell r="K11863">
            <v>2345087115.7491498</v>
          </cell>
        </row>
        <row r="11864">
          <cell r="K11864">
            <v>11136388556.226601</v>
          </cell>
        </row>
        <row r="11865">
          <cell r="K11865">
            <v>1252818776.6676099</v>
          </cell>
        </row>
        <row r="11866">
          <cell r="K11866">
            <v>2456040360.65273</v>
          </cell>
        </row>
        <row r="11867">
          <cell r="K11867">
            <v>3732498782.60958</v>
          </cell>
        </row>
        <row r="11868">
          <cell r="K11868">
            <v>22860407413.130001</v>
          </cell>
        </row>
        <row r="11869">
          <cell r="K11869">
            <v>163325972.86000001</v>
          </cell>
        </row>
        <row r="11870">
          <cell r="K11870">
            <v>417495150</v>
          </cell>
        </row>
        <row r="11871">
          <cell r="K11871">
            <v>4050559</v>
          </cell>
        </row>
        <row r="11872">
          <cell r="K11872">
            <v>806121879.13999999</v>
          </cell>
        </row>
        <row r="11873">
          <cell r="K11873">
            <v>1050625000</v>
          </cell>
        </row>
        <row r="11874">
          <cell r="K11874">
            <v>0</v>
          </cell>
        </row>
        <row r="11875">
          <cell r="K11875">
            <v>12982646680</v>
          </cell>
        </row>
        <row r="11876">
          <cell r="K11876">
            <v>669462516.5</v>
          </cell>
        </row>
        <row r="11877">
          <cell r="K11877">
            <v>0</v>
          </cell>
        </row>
        <row r="11878">
          <cell r="K11878">
            <v>669462516.5</v>
          </cell>
        </row>
        <row r="11879">
          <cell r="K11879">
            <v>0</v>
          </cell>
        </row>
        <row r="11880">
          <cell r="K11880">
            <v>0</v>
          </cell>
        </row>
        <row r="11881">
          <cell r="K11881">
            <v>12982646680</v>
          </cell>
        </row>
        <row r="11882">
          <cell r="K11882">
            <v>1227667588.1400001</v>
          </cell>
        </row>
        <row r="11883">
          <cell r="K11883">
            <v>2278292588.1399999</v>
          </cell>
        </row>
        <row r="11884">
          <cell r="K11884">
            <v>46484068164.387199</v>
          </cell>
        </row>
        <row r="11885">
          <cell r="K11885">
            <v>69507801550.377197</v>
          </cell>
        </row>
        <row r="11886">
          <cell r="K11886">
            <v>63500315459.624802</v>
          </cell>
        </row>
        <row r="11887">
          <cell r="K11887">
            <v>133008117010.002</v>
          </cell>
        </row>
        <row r="11888">
          <cell r="K11888">
            <v>148938518794.642</v>
          </cell>
        </row>
        <row r="11889">
          <cell r="K11889">
            <v>10574836158.049999</v>
          </cell>
        </row>
        <row r="11890">
          <cell r="K11890">
            <v>46630</v>
          </cell>
        </row>
        <row r="11891">
          <cell r="K11891">
            <v>0</v>
          </cell>
        </row>
        <row r="11892">
          <cell r="K11892">
            <v>0</v>
          </cell>
        </row>
        <row r="11893">
          <cell r="K11893">
            <v>0</v>
          </cell>
        </row>
        <row r="11894">
          <cell r="K11894">
            <v>10574836158.049999</v>
          </cell>
        </row>
        <row r="11895">
          <cell r="K11895">
            <v>22860407413.130001</v>
          </cell>
        </row>
        <row r="11896">
          <cell r="K11896">
            <v>81978346.590000004</v>
          </cell>
        </row>
        <row r="11897">
          <cell r="K11897">
            <v>9000000</v>
          </cell>
        </row>
        <row r="11898">
          <cell r="K11898">
            <v>6757567693.8000002</v>
          </cell>
        </row>
        <row r="11899">
          <cell r="K11899">
            <v>23840</v>
          </cell>
        </row>
        <row r="11900">
          <cell r="K11900">
            <v>0</v>
          </cell>
        </row>
        <row r="11901">
          <cell r="K11901">
            <v>0</v>
          </cell>
        </row>
        <row r="11902">
          <cell r="K11902">
            <v>0</v>
          </cell>
        </row>
        <row r="11903">
          <cell r="K11903">
            <v>6757567693.8000002</v>
          </cell>
        </row>
        <row r="11904">
          <cell r="K11904">
            <v>14497960.6</v>
          </cell>
        </row>
        <row r="11905">
          <cell r="K11905">
            <v>9855798116.7800007</v>
          </cell>
        </row>
        <row r="11906">
          <cell r="K11906">
            <v>9000000</v>
          </cell>
        </row>
        <row r="11907">
          <cell r="K11907">
            <v>48410</v>
          </cell>
        </row>
        <row r="11908">
          <cell r="K11908">
            <v>0</v>
          </cell>
        </row>
        <row r="11909">
          <cell r="K11909">
            <v>2842551586.79</v>
          </cell>
        </row>
        <row r="11910">
          <cell r="K11910">
            <v>0</v>
          </cell>
        </row>
        <row r="11911">
          <cell r="K11911">
            <v>2842551586.79</v>
          </cell>
        </row>
        <row r="11912">
          <cell r="K11912">
            <v>0</v>
          </cell>
        </row>
        <row r="11913">
          <cell r="K11913">
            <v>10480398267.43</v>
          </cell>
        </row>
        <row r="11914">
          <cell r="K11914">
            <v>9000000</v>
          </cell>
        </row>
        <row r="11915">
          <cell r="K11915">
            <v>67480385.989999995</v>
          </cell>
        </row>
        <row r="11916">
          <cell r="K11916">
            <v>46303254.68</v>
          </cell>
        </row>
        <row r="11917">
          <cell r="K11917">
            <v>0</v>
          </cell>
        </row>
        <row r="11918">
          <cell r="K11918">
            <v>0</v>
          </cell>
        </row>
        <row r="11919">
          <cell r="K11919">
            <v>9000000</v>
          </cell>
        </row>
        <row r="11920">
          <cell r="K11920">
            <v>46303254.68</v>
          </cell>
        </row>
        <row r="11921">
          <cell r="K11921">
            <v>0</v>
          </cell>
        </row>
        <row r="11922">
          <cell r="K11922">
            <v>370426.05</v>
          </cell>
        </row>
        <row r="11923">
          <cell r="K11923">
            <v>134279438.50999999</v>
          </cell>
        </row>
        <row r="11924">
          <cell r="K11924">
            <v>49210</v>
          </cell>
        </row>
        <row r="11925">
          <cell r="K11925">
            <v>0</v>
          </cell>
        </row>
        <row r="11926">
          <cell r="K11926">
            <v>2796248332.1100001</v>
          </cell>
        </row>
        <row r="11927">
          <cell r="K11927">
            <v>0</v>
          </cell>
        </row>
        <row r="11928">
          <cell r="K11928">
            <v>9000000</v>
          </cell>
        </row>
        <row r="11929">
          <cell r="K11929">
            <v>2796248332.1100001</v>
          </cell>
        </row>
        <row r="11930">
          <cell r="K11930">
            <v>0</v>
          </cell>
        </row>
        <row r="11931">
          <cell r="K11931">
            <v>9924670</v>
          </cell>
        </row>
        <row r="11932">
          <cell r="K11932">
            <v>67109959.939999998</v>
          </cell>
        </row>
        <row r="11933">
          <cell r="K11933">
            <v>10346118828.92</v>
          </cell>
        </row>
        <row r="11934">
          <cell r="K11934">
            <v>0</v>
          </cell>
        </row>
        <row r="11935">
          <cell r="K11935">
            <v>19171099.010000002</v>
          </cell>
        </row>
        <row r="11936">
          <cell r="K11936">
            <v>0</v>
          </cell>
        </row>
        <row r="11937">
          <cell r="K11937">
            <v>0</v>
          </cell>
        </row>
        <row r="11938">
          <cell r="K11938">
            <v>19171099.010000002</v>
          </cell>
        </row>
        <row r="11939">
          <cell r="K11939">
            <v>9000000</v>
          </cell>
        </row>
        <row r="11940">
          <cell r="K11940">
            <v>0</v>
          </cell>
        </row>
        <row r="11941">
          <cell r="K11941">
            <v>135346582.75999999</v>
          </cell>
        </row>
        <row r="11942">
          <cell r="K11942">
            <v>4290</v>
          </cell>
        </row>
        <row r="11943">
          <cell r="K11943">
            <v>0</v>
          </cell>
        </row>
        <row r="11944">
          <cell r="K11944">
            <v>0</v>
          </cell>
        </row>
        <row r="11945">
          <cell r="K11945">
            <v>955545778.45000005</v>
          </cell>
        </row>
        <row r="11946">
          <cell r="K11946">
            <v>9000000</v>
          </cell>
        </row>
        <row r="11947">
          <cell r="K11947">
            <v>955545778.45000005</v>
          </cell>
        </row>
        <row r="11948">
          <cell r="K11948">
            <v>0</v>
          </cell>
        </row>
        <row r="11949">
          <cell r="K11949">
            <v>2388864446.1599998</v>
          </cell>
        </row>
        <row r="11950">
          <cell r="K11950">
            <v>0</v>
          </cell>
        </row>
        <row r="11951">
          <cell r="K11951">
            <v>1371277993.8699999</v>
          </cell>
        </row>
        <row r="11952">
          <cell r="K11952">
            <v>0</v>
          </cell>
        </row>
        <row r="11953">
          <cell r="K11953">
            <v>11130</v>
          </cell>
        </row>
        <row r="11954">
          <cell r="K11954">
            <v>0</v>
          </cell>
        </row>
        <row r="11955">
          <cell r="K11955">
            <v>1371277993.8699999</v>
          </cell>
        </row>
        <row r="11956">
          <cell r="K11956">
            <v>0</v>
          </cell>
        </row>
        <row r="11957">
          <cell r="K11957">
            <v>9000000</v>
          </cell>
        </row>
        <row r="11958">
          <cell r="K11958">
            <v>1373630.49</v>
          </cell>
        </row>
        <row r="11959">
          <cell r="K11959">
            <v>1469692610.76</v>
          </cell>
        </row>
        <row r="11960">
          <cell r="K11960">
            <v>5230794753.9099998</v>
          </cell>
        </row>
        <row r="11961">
          <cell r="K11961">
            <v>23630</v>
          </cell>
        </row>
        <row r="11962">
          <cell r="K11962">
            <v>0</v>
          </cell>
        </row>
        <row r="11963">
          <cell r="K11963">
            <v>0</v>
          </cell>
        </row>
        <row r="11964">
          <cell r="K11964">
            <v>0</v>
          </cell>
        </row>
        <row r="11965">
          <cell r="K11965">
            <v>5230794753.9099998</v>
          </cell>
        </row>
        <row r="11966">
          <cell r="K11966">
            <v>7980292650.6199999</v>
          </cell>
        </row>
        <row r="11967">
          <cell r="K11967">
            <v>11123139.26</v>
          </cell>
        </row>
        <row r="11968">
          <cell r="K11968">
            <v>9000000</v>
          </cell>
        </row>
        <row r="11969">
          <cell r="K11969">
            <v>87090194.989999995</v>
          </cell>
        </row>
        <row r="11970">
          <cell r="K11970">
            <v>0</v>
          </cell>
        </row>
        <row r="11971">
          <cell r="K11971">
            <v>63230</v>
          </cell>
        </row>
        <row r="11972">
          <cell r="K11972">
            <v>0</v>
          </cell>
        </row>
        <row r="11973">
          <cell r="K11973">
            <v>0</v>
          </cell>
        </row>
        <row r="11974">
          <cell r="K11974">
            <v>87090194.989999995</v>
          </cell>
        </row>
        <row r="11975">
          <cell r="K11975">
            <v>495562.78</v>
          </cell>
        </row>
        <row r="11976">
          <cell r="K11976">
            <v>197390675.88</v>
          </cell>
        </row>
        <row r="11977">
          <cell r="K11977">
            <v>9000000</v>
          </cell>
        </row>
        <row r="11978">
          <cell r="K11978">
            <v>0</v>
          </cell>
        </row>
        <row r="11979">
          <cell r="K11979">
            <v>125320</v>
          </cell>
        </row>
        <row r="11980">
          <cell r="K11980">
            <v>50649834.359999999</v>
          </cell>
        </row>
        <row r="11981">
          <cell r="K11981">
            <v>0</v>
          </cell>
        </row>
        <row r="11982">
          <cell r="K11982">
            <v>50649834.359999999</v>
          </cell>
        </row>
        <row r="11983">
          <cell r="K11983">
            <v>0</v>
          </cell>
        </row>
        <row r="11984">
          <cell r="K11984">
            <v>9000000</v>
          </cell>
        </row>
        <row r="11985">
          <cell r="K11985">
            <v>139322097.63999999</v>
          </cell>
        </row>
        <row r="11986">
          <cell r="K11986">
            <v>571274.9</v>
          </cell>
        </row>
        <row r="11987">
          <cell r="K11987">
            <v>0</v>
          </cell>
        </row>
        <row r="11988">
          <cell r="K11988">
            <v>234810</v>
          </cell>
        </row>
        <row r="11989">
          <cell r="K11989">
            <v>79692.31</v>
          </cell>
        </row>
        <row r="11990">
          <cell r="K11990">
            <v>0</v>
          </cell>
        </row>
        <row r="11991">
          <cell r="K11991">
            <v>0</v>
          </cell>
        </row>
        <row r="11992">
          <cell r="K11992">
            <v>79692.31</v>
          </cell>
        </row>
        <row r="11993">
          <cell r="K11993">
            <v>1684.15</v>
          </cell>
        </row>
        <row r="11994">
          <cell r="K11994">
            <v>217449.25</v>
          </cell>
        </row>
        <row r="11995">
          <cell r="K11995">
            <v>9000000</v>
          </cell>
        </row>
        <row r="11996">
          <cell r="K11996">
            <v>17471707.079999998</v>
          </cell>
        </row>
        <row r="11997">
          <cell r="K11997">
            <v>0</v>
          </cell>
        </row>
        <row r="11998">
          <cell r="K11998">
            <v>540000</v>
          </cell>
        </row>
        <row r="11999">
          <cell r="K11999">
            <v>0</v>
          </cell>
        </row>
        <row r="12000">
          <cell r="K12000">
            <v>0</v>
          </cell>
        </row>
        <row r="12001">
          <cell r="K12001">
            <v>17471707.079999998</v>
          </cell>
        </row>
        <row r="12002">
          <cell r="K12002">
            <v>849124.96</v>
          </cell>
        </row>
        <row r="12003">
          <cell r="K12003">
            <v>9000000</v>
          </cell>
        </row>
        <row r="12004">
          <cell r="K12004">
            <v>68013917.370000005</v>
          </cell>
        </row>
        <row r="12005">
          <cell r="K12005">
            <v>2365000</v>
          </cell>
        </row>
        <row r="12006">
          <cell r="K12006">
            <v>1</v>
          </cell>
        </row>
        <row r="12007">
          <cell r="K12007">
            <v>0</v>
          </cell>
        </row>
        <row r="12008">
          <cell r="K12008">
            <v>1</v>
          </cell>
        </row>
        <row r="12009">
          <cell r="K12009">
            <v>0</v>
          </cell>
        </row>
        <row r="12010">
          <cell r="K12010">
            <v>0</v>
          </cell>
        </row>
        <row r="12011">
          <cell r="K12011">
            <v>4.63</v>
          </cell>
        </row>
        <row r="12012">
          <cell r="K12012">
            <v>9000000</v>
          </cell>
        </row>
        <row r="12013">
          <cell r="K12013">
            <v>0.21</v>
          </cell>
        </row>
        <row r="12014">
          <cell r="K12014">
            <v>4561000</v>
          </cell>
        </row>
        <row r="12015">
          <cell r="K12015">
            <v>0</v>
          </cell>
        </row>
        <row r="12016">
          <cell r="K12016">
            <v>203511.27</v>
          </cell>
        </row>
        <row r="12017">
          <cell r="K12017">
            <v>203511.27</v>
          </cell>
        </row>
        <row r="12018">
          <cell r="K12018">
            <v>0</v>
          </cell>
        </row>
        <row r="12019">
          <cell r="K12019">
            <v>0</v>
          </cell>
        </row>
        <row r="12020">
          <cell r="K12020">
            <v>83539.34</v>
          </cell>
        </row>
        <row r="12021">
          <cell r="K12021">
            <v>9000000</v>
          </cell>
        </row>
        <row r="12022">
          <cell r="K12022">
            <v>868710.63</v>
          </cell>
        </row>
        <row r="12023">
          <cell r="K12023">
            <v>10000000</v>
          </cell>
        </row>
        <row r="12024">
          <cell r="K12024">
            <v>5.01</v>
          </cell>
        </row>
        <row r="12025">
          <cell r="K12025">
            <v>0</v>
          </cell>
        </row>
        <row r="12026">
          <cell r="K12026">
            <v>0</v>
          </cell>
        </row>
        <row r="12027">
          <cell r="K12027">
            <v>5.01</v>
          </cell>
        </row>
        <row r="12028">
          <cell r="K12028">
            <v>0</v>
          </cell>
        </row>
        <row r="12029">
          <cell r="K12029">
            <v>0</v>
          </cell>
        </row>
        <row r="12030">
          <cell r="K12030">
            <v>9000000</v>
          </cell>
        </row>
        <row r="12031">
          <cell r="K12031">
            <v>4.51</v>
          </cell>
        </row>
      </sheetData>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efreshError="1">
        <row r="3">
          <cell r="C3" t="str">
            <v>CAIXA01</v>
          </cell>
        </row>
        <row r="16">
          <cell r="C16" t="str">
            <v>CaixaBank_Reservado</v>
          </cell>
        </row>
        <row r="17">
          <cell r="C17" t="str">
            <v>CaixaBank_RP</v>
          </cell>
        </row>
      </sheetData>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row r="62">
          <cell r="F62">
            <v>5874.371422639957</v>
          </cell>
        </row>
      </sheetData>
      <sheetData sheetId="9"/>
      <sheetData sheetId="10"/>
      <sheetData sheetId="11"/>
      <sheetData sheetId="12"/>
      <sheetData sheetId="13"/>
      <sheetData sheetId="14" refreshError="1"/>
      <sheetData sheetId="15"/>
      <sheetData sheetId="16"/>
      <sheetData sheetId="17" refreshError="1"/>
      <sheetData sheetId="18" refreshError="1"/>
      <sheetData sheetId="19">
        <row r="62">
          <cell r="F62">
            <v>5874.371422639957</v>
          </cell>
        </row>
      </sheetData>
      <sheetData sheetId="20">
        <row r="148">
          <cell r="Q148">
            <v>522977246.26374102</v>
          </cell>
        </row>
      </sheetData>
      <sheetData sheetId="21">
        <row r="148">
          <cell r="Q148">
            <v>522977246.26374054</v>
          </cell>
        </row>
      </sheetData>
      <sheetData sheetId="22"/>
      <sheetData sheetId="23"/>
      <sheetData sheetId="24">
        <row r="148">
          <cell r="Q148">
            <v>522977246.26374054</v>
          </cell>
        </row>
      </sheetData>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Taula LI1 IRP"/>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row r="62">
          <cell r="F62">
            <v>5874.371422639957</v>
          </cell>
        </row>
      </sheetData>
      <sheetData sheetId="8"/>
      <sheetData sheetId="9"/>
      <sheetData sheetId="10"/>
      <sheetData sheetId="11"/>
      <sheetData sheetId="12"/>
      <sheetData sheetId="13"/>
      <sheetData sheetId="14"/>
      <sheetData sheetId="15"/>
      <sheetData sheetId="16"/>
      <sheetData sheetId="17"/>
      <sheetData sheetId="18">
        <row r="148">
          <cell r="Q148">
            <v>522977246.26374054</v>
          </cell>
        </row>
      </sheetData>
      <sheetData sheetId="19">
        <row r="62">
          <cell r="F62">
            <v>5874.371422639957</v>
          </cell>
        </row>
      </sheetData>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 val="CAMPS TAULA ENT_034"/>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2" name="Table2" displayName="Table2" ref="B29:G38" headerRowCount="0" totalsRowShown="0" headerRowDxfId="130" dataDxfId="129">
  <tableColumns count="6">
    <tableColumn id="1" name="Column1" headerRowDxfId="128" dataDxfId="127"/>
    <tableColumn id="2" name="Column2" headerRowDxfId="126" dataDxfId="125"/>
    <tableColumn id="3" name="Column3" headerRowDxfId="124" dataDxfId="123"/>
    <tableColumn id="4" name="Column4" headerRowDxfId="122" dataDxfId="121"/>
    <tableColumn id="5" name="Column5" headerRowDxfId="120" dataDxfId="119"/>
    <tableColumn id="6" name="Column6" headerRowDxfId="118" dataDxfId="117"/>
  </tableColumns>
  <tableStyleInfo name="PILAR3" showFirstColumn="0" showLastColumn="0" showRowStripes="1" showColumnStripes="0"/>
</table>
</file>

<file path=xl/tables/table2.xml><?xml version="1.0" encoding="utf-8"?>
<table xmlns="http://schemas.openxmlformats.org/spreadsheetml/2006/main" id="3" name="Table3" displayName="Table3" ref="B42:G51" headerRowCount="0" totalsRowShown="0" headerRowDxfId="116" dataDxfId="115">
  <tableColumns count="6">
    <tableColumn id="1" name="Column1" headerRowDxfId="114" dataDxfId="113"/>
    <tableColumn id="2" name="Column2" headerRowDxfId="112" dataDxfId="111"/>
    <tableColumn id="3" name="Column3" headerRowDxfId="110" dataDxfId="109"/>
    <tableColumn id="4" name="Column4" headerRowDxfId="108" dataDxfId="107"/>
    <tableColumn id="5" name="Column5" headerRowDxfId="106" dataDxfId="105"/>
    <tableColumn id="6" name="Column6" headerRowDxfId="104" dataDxfId="103"/>
  </tableColumns>
  <tableStyleInfo name="PILAR3" showFirstColumn="0" showLastColumn="0" showRowStripes="1" showColumnStripes="0"/>
</table>
</file>

<file path=xl/tables/table3.xml><?xml version="1.0" encoding="utf-8"?>
<table xmlns="http://schemas.openxmlformats.org/spreadsheetml/2006/main" id="1" name="Table1" displayName="Table1" ref="B5:G25" headerRowCount="0" totalsRowShown="0" headerRowDxfId="102" dataDxfId="101">
  <tableColumns count="6">
    <tableColumn id="1" name="Column1" headerRowDxfId="100" dataDxfId="99"/>
    <tableColumn id="2" name="Column2" headerRowDxfId="98" dataDxfId="97"/>
    <tableColumn id="3" name="Column3" headerRowDxfId="96" dataDxfId="95"/>
    <tableColumn id="4" name="Column4" headerRowDxfId="94" dataDxfId="93"/>
    <tableColumn id="5" name="Column5" headerRowDxfId="92" dataDxfId="91"/>
    <tableColumn id="6" name="Column6" headerRowDxfId="90" dataDxfId="89"/>
  </tableColumns>
  <tableStyleInfo name="PILAR3" showFirstColumn="0" showLastColumn="0" showRowStripes="1" showColumnStripes="0"/>
</table>
</file>

<file path=xl/tables/table4.xml><?xml version="1.0" encoding="utf-8"?>
<table xmlns="http://schemas.openxmlformats.org/spreadsheetml/2006/main" id="7" name="Table7" displayName="Table7" ref="B6:G17" headerRowCount="0" totalsRowShown="0" headerRowDxfId="88" dataDxfId="87" headerRowCellStyle="00 Encabezado 2">
  <tableColumns count="6">
    <tableColumn id="1" name="Column1" dataDxfId="86" headerRowCellStyle="00 Encabezado 2" dataCellStyle="Normal 10"/>
    <tableColumn id="2" name="Column2" headerRowDxfId="85" dataDxfId="84" headerRowCellStyle="00 Encabezado 2"/>
    <tableColumn id="3" name="Column3" headerRowDxfId="83" dataDxfId="82" headerRowCellStyle="00 Encabezado 2"/>
    <tableColumn id="4" name="Column4" headerRowDxfId="81" dataDxfId="80" headerRowCellStyle="00 Encabezado 2"/>
    <tableColumn id="5" name="Column5" headerRowDxfId="79" dataDxfId="78" headerRowCellStyle="00 Encabezado 2"/>
    <tableColumn id="6" name="Column6" headerRowDxfId="77" dataDxfId="76" headerRowCellStyle="00 Encabezado 2"/>
  </tableColumns>
  <tableStyleInfo name="PILAR3" showFirstColumn="0" showLastColumn="0" showRowStripes="1" showColumnStripes="0"/>
</table>
</file>

<file path=xl/tables/table5.xml><?xml version="1.0" encoding="utf-8"?>
<table xmlns="http://schemas.openxmlformats.org/spreadsheetml/2006/main" id="8" name="Table8" displayName="Table8" ref="B5:D26" headerRowCount="0" totalsRowShown="0" headerRowDxfId="75" dataDxfId="74" headerRowCellStyle="00 Encabezado">
  <tableColumns count="3">
    <tableColumn id="1" name="Column1" headerRowDxfId="73" dataDxfId="72" headerRowCellStyle="00 Encabezado"/>
    <tableColumn id="2" name="Column2" headerRowDxfId="71" dataDxfId="70" headerRowCellStyle="00 Encabezado"/>
    <tableColumn id="3" name="Column3" headerRowDxfId="69" dataDxfId="68" headerRowCellStyle="00 Encabezado"/>
  </tableColumns>
  <tableStyleInfo name="PILAR3" showFirstColumn="0" showLastColumn="0" showRowStripes="1" showColumnStripes="0"/>
</table>
</file>

<file path=xl/tables/table6.xml><?xml version="1.0" encoding="utf-8"?>
<table xmlns="http://schemas.openxmlformats.org/spreadsheetml/2006/main" id="29" name="Table29" displayName="Table29" ref="B6:F13" headerRowCount="0" totalsRowShown="0" headerRowDxfId="67" dataDxfId="66" headerRowCellStyle="00 texto tablas" dataCellStyle="00 texto tablas">
  <tableColumns count="5">
    <tableColumn id="1" name="Column1" headerRowDxfId="65" dataDxfId="64" headerRowCellStyle="00 texto tablas" dataCellStyle="00 texto tablas"/>
    <tableColumn id="2" name="Column2" headerRowDxfId="63" dataDxfId="62" headerRowCellStyle="00 texto tablas" dataCellStyle="00 texto tablas"/>
    <tableColumn id="3" name="Column3" headerRowDxfId="61" dataDxfId="60" headerRowCellStyle="00 texto tablas" dataCellStyle="00 texto tablas"/>
    <tableColumn id="4" name="Column4" headerRowDxfId="59" dataDxfId="58" headerRowCellStyle="00 texto tablas" dataCellStyle="00 texto tablas"/>
    <tableColumn id="5" name="Column5" headerRowDxfId="57" dataDxfId="56" headerRowCellStyle="00 texto tablas" dataCellStyle="00 texto tablas"/>
  </tableColumns>
  <tableStyleInfo name="PILAR3" showFirstColumn="0" showLastColumn="0" showRowStripes="1" showColumnStripes="0"/>
</table>
</file>

<file path=xl/tables/table7.xml><?xml version="1.0" encoding="utf-8"?>
<table xmlns="http://schemas.openxmlformats.org/spreadsheetml/2006/main" id="4" name="Table4" displayName="Table4" ref="B5:N14" headerRowCount="0" totalsRowShown="0" headerRowDxfId="55" dataDxfId="54" headerRowCellStyle="00 texto tablas" dataCellStyle="00 texto tablas">
  <tableColumns count="13">
    <tableColumn id="1" name="Column1" headerRowDxfId="53" dataDxfId="52" dataCellStyle="00 texto tablas"/>
    <tableColumn id="2" name="Column2" headerRowDxfId="51" dataDxfId="50" dataCellStyle="00 texto tablas"/>
    <tableColumn id="3" name="Column3" headerRowDxfId="49" dataDxfId="48" dataCellStyle="00 texto tablas"/>
    <tableColumn id="4" name="Column4" headerRowDxfId="47" dataDxfId="46" dataCellStyle="00 texto tablas"/>
    <tableColumn id="5" name="Column5" headerRowDxfId="45" dataDxfId="44" dataCellStyle="00 texto tablas"/>
    <tableColumn id="6" name="Column6" headerRowDxfId="43" dataDxfId="42" dataCellStyle="00 texto tablas"/>
    <tableColumn id="7" name="Column7" headerRowDxfId="41" dataDxfId="40" dataCellStyle="00 texto tablas"/>
    <tableColumn id="8" name="Column8" headerRowDxfId="39" dataDxfId="38" dataCellStyle="00 texto tablas"/>
    <tableColumn id="9" name="Column9" headerRowDxfId="37" dataDxfId="36" dataCellStyle="00 texto tablas"/>
    <tableColumn id="10" name="Column10" headerRowDxfId="35" dataDxfId="34" dataCellStyle="00 texto tablas"/>
    <tableColumn id="11" name="Column11" headerRowDxfId="33" dataDxfId="32" dataCellStyle="00 texto tablas"/>
    <tableColumn id="12" name="Column12" headerRowDxfId="31" dataDxfId="30" dataCellStyle="00 texto tablas"/>
    <tableColumn id="13" name="Column13" headerRowDxfId="29" dataDxfId="28" dataCellStyle="00 texto tablas"/>
  </tableColumns>
  <tableStyleInfo name="PILAR3" showFirstColumn="0" showLastColumn="0" showRowStripes="1" showColumnStripes="0"/>
</table>
</file>

<file path=xl/tables/table8.xml><?xml version="1.0" encoding="utf-8"?>
<table xmlns="http://schemas.openxmlformats.org/spreadsheetml/2006/main" id="5" name="Table46" displayName="Table46" ref="B6:N15" headerRowCount="0" totalsRowShown="0" headerRowDxfId="27" dataDxfId="26" headerRowCellStyle="00 texto tablas" dataCellStyle="00 texto tablas">
  <tableColumns count="13">
    <tableColumn id="1" name="Column1" headerRowDxfId="25" dataDxfId="24" dataCellStyle="00 texto tablas"/>
    <tableColumn id="2" name="Column2" headerRowDxfId="23" dataDxfId="22" dataCellStyle="00 texto tablas"/>
    <tableColumn id="3" name="Column3" headerRowDxfId="21" dataDxfId="20" dataCellStyle="00 texto tablas"/>
    <tableColumn id="4" name="Column4" headerRowDxfId="19" dataDxfId="18" dataCellStyle="00 texto tablas"/>
    <tableColumn id="5" name="Column5" headerRowDxfId="17" dataDxfId="16" dataCellStyle="00 texto tablas"/>
    <tableColumn id="6" name="Column6" headerRowDxfId="15" dataDxfId="14" dataCellStyle="00 texto tablas"/>
    <tableColumn id="7" name="Column7" headerRowDxfId="13" dataDxfId="12" dataCellStyle="00 texto tablas"/>
    <tableColumn id="8" name="Column8" headerRowDxfId="11" dataDxfId="10" dataCellStyle="00 texto tablas"/>
    <tableColumn id="9" name="Column9" headerRowDxfId="9" dataDxfId="8" dataCellStyle="00 texto tablas"/>
    <tableColumn id="10" name="Column10" headerRowDxfId="7" dataDxfId="6" dataCellStyle="00 texto tablas"/>
    <tableColumn id="11" name="Column11" headerRowDxfId="5" dataDxfId="4" dataCellStyle="00 texto tablas"/>
    <tableColumn id="12" name="Column12" headerRowDxfId="3" dataDxfId="2" dataCellStyle="00 texto tablas"/>
    <tableColumn id="13" name="Column13" headerRowDxfId="1" dataDxfId="0" dataCellStyle="00 texto tablas"/>
  </tableColumns>
  <tableStyleInfo name="PILAR3" showFirstColumn="0" showLastColumn="0" showRowStripes="1" showColumnStripes="0"/>
</table>
</file>

<file path=xl/theme/theme1.xml><?xml version="1.0" encoding="utf-8"?>
<a:theme xmlns:a="http://schemas.openxmlformats.org/drawingml/2006/main" name="Office Theme">
  <a:themeElements>
    <a:clrScheme name="CaixaBank">
      <a:dk1>
        <a:sysClr val="windowText" lastClr="000000"/>
      </a:dk1>
      <a:lt1>
        <a:sysClr val="window" lastClr="FFFFFF"/>
      </a:lt1>
      <a:dk2>
        <a:srgbClr val="00BEF2"/>
      </a:dk2>
      <a:lt2>
        <a:srgbClr val="CFC6B4"/>
      </a:lt2>
      <a:accent1>
        <a:srgbClr val="00BEF2"/>
      </a:accent1>
      <a:accent2>
        <a:srgbClr val="009AD8"/>
      </a:accent2>
      <a:accent3>
        <a:srgbClr val="E65A2B"/>
      </a:accent3>
      <a:accent4>
        <a:srgbClr val="F78769"/>
      </a:accent4>
      <a:accent5>
        <a:srgbClr val="CFC6B4"/>
      </a:accent5>
      <a:accent6>
        <a:srgbClr val="9BBB59"/>
      </a:accent6>
      <a:hlink>
        <a:srgbClr val="00BEF2"/>
      </a:hlink>
      <a:folHlink>
        <a:srgbClr val="009AD8"/>
      </a:folHlink>
    </a:clrScheme>
    <a:fontScheme name="Custom 1">
      <a:majorFont>
        <a:latin typeface="Segoe UI"/>
        <a:ea typeface=""/>
        <a:cs typeface=""/>
      </a:majorFont>
      <a:minorFont>
        <a:latin typeface="Segoe UI Semi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 Id="rId2" Type="http://schemas.openxmlformats.org/officeDocument/2006/relationships/drawing" Target="../drawings/drawing100.xml"/>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 Id="rId2" Type="http://schemas.openxmlformats.org/officeDocument/2006/relationships/drawing" Target="../drawings/drawing101.xml"/>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 Id="rId2" Type="http://schemas.openxmlformats.org/officeDocument/2006/relationships/drawing" Target="../drawings/drawing102.xml"/>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 Id="rId2" Type="http://schemas.openxmlformats.org/officeDocument/2006/relationships/drawing" Target="../drawings/drawing103.xml"/>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 Id="rId2" Type="http://schemas.openxmlformats.org/officeDocument/2006/relationships/drawing" Target="../drawings/drawing104.xml"/>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 Id="rId2" Type="http://schemas.openxmlformats.org/officeDocument/2006/relationships/drawing" Target="../drawings/drawing105.xml"/>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 Id="rId2" Type="http://schemas.openxmlformats.org/officeDocument/2006/relationships/drawing" Target="../drawings/drawing106.xml"/>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 Id="rId2" Type="http://schemas.openxmlformats.org/officeDocument/2006/relationships/drawing" Target="../drawings/drawing107.xml"/>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 Id="rId2" Type="http://schemas.openxmlformats.org/officeDocument/2006/relationships/drawing" Target="../drawings/drawing108.xml"/>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 Id="rId2" Type="http://schemas.openxmlformats.org/officeDocument/2006/relationships/drawing" Target="../drawings/drawing109.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10.xml.rels><?xml version="1.0" encoding="UTF-8"?>

<Relationships xmlns="http://schemas.openxmlformats.org/package/2006/relationships">
  <Relationship Id="rId1" Type="http://schemas.openxmlformats.org/officeDocument/2006/relationships/printerSettings" Target="../printerSettings/printerSettings110.bin"/>
  <Relationship Id="rId2" Type="http://schemas.openxmlformats.org/officeDocument/2006/relationships/drawing" Target="../drawings/drawing110.xml"/>
</Relationships>

</file>

<file path=xl/worksheets/_rels/sheet111.xml.rels><?xml version="1.0" encoding="UTF-8"?>

<Relationships xmlns="http://schemas.openxmlformats.org/package/2006/relationships">
  <Relationship Id="rId1" Type="http://schemas.openxmlformats.org/officeDocument/2006/relationships/printerSettings" Target="../printerSettings/printerSettings111.bin"/>
  <Relationship Id="rId2" Type="http://schemas.openxmlformats.org/officeDocument/2006/relationships/drawing" Target="../drawings/drawing111.xml"/>
</Relationships>

</file>

<file path=xl/worksheets/_rels/sheet112.xml.rels><?xml version="1.0" encoding="UTF-8"?>

<Relationships xmlns="http://schemas.openxmlformats.org/package/2006/relationships">
  <Relationship Id="rId1" Type="http://schemas.openxmlformats.org/officeDocument/2006/relationships/printerSettings" Target="../printerSettings/printerSettings112.bin"/>
  <Relationship Id="rId2" Type="http://schemas.openxmlformats.org/officeDocument/2006/relationships/drawing" Target="../drawings/drawing112.xml"/>
</Relationships>

</file>

<file path=xl/worksheets/_rels/sheet113.xml.rels><?xml version="1.0" encoding="UTF-8"?>

<Relationships xmlns="http://schemas.openxmlformats.org/package/2006/relationships">
  <Relationship Id="rId1" Type="http://schemas.openxmlformats.org/officeDocument/2006/relationships/printerSettings" Target="../printerSettings/printerSettings113.bin"/>
  <Relationship Id="rId2" Type="http://schemas.openxmlformats.org/officeDocument/2006/relationships/drawing" Target="../drawings/drawing113.xml"/>
</Relationships>

</file>

<file path=xl/worksheets/_rels/sheet114.xml.rels><?xml version="1.0" encoding="UTF-8"?>

<Relationships xmlns="http://schemas.openxmlformats.org/package/2006/relationships">
  <Relationship Id="rId1" Type="http://schemas.openxmlformats.org/officeDocument/2006/relationships/printerSettings" Target="../printerSettings/printerSettings114.bin"/>
  <Relationship Id="rId2" Type="http://schemas.openxmlformats.org/officeDocument/2006/relationships/drawing" Target="../drawings/drawing114.xml"/>
</Relationships>

</file>

<file path=xl/worksheets/_rels/sheet115.xml.rels><?xml version="1.0" encoding="UTF-8"?>

<Relationships xmlns="http://schemas.openxmlformats.org/package/2006/relationships">
  <Relationship Id="rId1" Type="http://schemas.openxmlformats.org/officeDocument/2006/relationships/printerSettings" Target="../printerSettings/printerSettings115.bin"/>
  <Relationship Id="rId2" Type="http://schemas.openxmlformats.org/officeDocument/2006/relationships/drawing" Target="../drawings/drawing115.xml"/>
</Relationships>

</file>

<file path=xl/worksheets/_rels/sheet116.xml.rels><?xml version="1.0" encoding="UTF-8"?>

<Relationships xmlns="http://schemas.openxmlformats.org/package/2006/relationships">
  <Relationship Id="rId1" Type="http://schemas.openxmlformats.org/officeDocument/2006/relationships/printerSettings" Target="../printerSettings/printerSettings116.bin"/>
  <Relationship Id="rId2" Type="http://schemas.openxmlformats.org/officeDocument/2006/relationships/drawing" Target="../drawings/drawing116.xml"/>
</Relationships>

</file>

<file path=xl/worksheets/_rels/sheet117.xml.rels><?xml version="1.0" encoding="UTF-8"?>

<Relationships xmlns="http://schemas.openxmlformats.org/package/2006/relationships">
  <Relationship Id="rId1" Type="http://schemas.openxmlformats.org/officeDocument/2006/relationships/printerSettings" Target="../printerSettings/printerSettings117.bin"/>
  <Relationship Id="rId2" Type="http://schemas.openxmlformats.org/officeDocument/2006/relationships/drawing" Target="../drawings/drawing117.xml"/>
</Relationships>

</file>

<file path=xl/worksheets/_rels/sheet118.xml.rels><?xml version="1.0" encoding="UTF-8"?>

<Relationships xmlns="http://schemas.openxmlformats.org/package/2006/relationships">
  <Relationship Id="rId1" Type="http://schemas.openxmlformats.org/officeDocument/2006/relationships/drawing" Target="../drawings/drawing118.xml"/>
</Relationships>

</file>

<file path=xl/worksheets/_rels/sheet119.xml.rels><?xml version="1.0" encoding="UTF-8"?>

<Relationships xmlns="http://schemas.openxmlformats.org/package/2006/relationships">
  <Relationship Id="rId1" Type="http://schemas.openxmlformats.org/officeDocument/2006/relationships/drawing" Target="../drawings/drawing119.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20.xml.rels><?xml version="1.0" encoding="UTF-8"?>

<Relationships xmlns="http://schemas.openxmlformats.org/package/2006/relationships">
  <Relationship Id="rId1" Type="http://schemas.openxmlformats.org/officeDocument/2006/relationships/printerSettings" Target="../printerSettings/printerSettings118.bin"/>
  <Relationship Id="rId2" Type="http://schemas.openxmlformats.org/officeDocument/2006/relationships/drawing" Target="../drawings/drawing120.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 Id="rId3" Type="http://schemas.openxmlformats.org/officeDocument/2006/relationships/table" Target="../tables/table6.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table" Target="../tables/table1.xml"/>
  <Relationship Id="rId4" Type="http://schemas.openxmlformats.org/officeDocument/2006/relationships/table" Target="../tables/table2.xml"/>
  <Relationship Id="rId5" Type="http://schemas.openxmlformats.org/officeDocument/2006/relationships/table" Target="../tables/table3.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 Id="rId3" Type="http://schemas.openxmlformats.org/officeDocument/2006/relationships/table" Target="../tables/table7.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 Id="rId3" Type="http://schemas.openxmlformats.org/officeDocument/2006/relationships/table" Target="../tables/table8.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8.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39.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table" Target="../tables/table4.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40.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4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42.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43.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44.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45.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46.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47.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48.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49.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table" Target="../tables/table5.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50.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51.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52.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53.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54.xml"/>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 Id="rId2" Type="http://schemas.openxmlformats.org/officeDocument/2006/relationships/drawing" Target="../drawings/drawing55.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 Id="rId2" Type="http://schemas.openxmlformats.org/officeDocument/2006/relationships/drawing" Target="../drawings/drawing56.xml"/>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 Id="rId2" Type="http://schemas.openxmlformats.org/officeDocument/2006/relationships/drawing" Target="../drawings/drawing57.xml"/>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 Id="rId2" Type="http://schemas.openxmlformats.org/officeDocument/2006/relationships/drawing" Target="../drawings/drawing58.xml"/>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 Id="rId2" Type="http://schemas.openxmlformats.org/officeDocument/2006/relationships/drawing" Target="../drawings/drawing59.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 Id="rId2" Type="http://schemas.openxmlformats.org/officeDocument/2006/relationships/drawing" Target="../drawings/drawing60.xml"/>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 Id="rId2" Type="http://schemas.openxmlformats.org/officeDocument/2006/relationships/drawing" Target="../drawings/drawing61.xml"/>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 Id="rId2" Type="http://schemas.openxmlformats.org/officeDocument/2006/relationships/drawing" Target="../drawings/drawing62.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 Id="rId2" Type="http://schemas.openxmlformats.org/officeDocument/2006/relationships/drawing" Target="../drawings/drawing63.xml"/>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 Id="rId2" Type="http://schemas.openxmlformats.org/officeDocument/2006/relationships/drawing" Target="../drawings/drawing64.xml"/>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 Id="rId2" Type="http://schemas.openxmlformats.org/officeDocument/2006/relationships/drawing" Target="../drawings/drawing65.xml"/>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 Id="rId2" Type="http://schemas.openxmlformats.org/officeDocument/2006/relationships/drawing" Target="../drawings/drawing66.xml"/>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 Id="rId2" Type="http://schemas.openxmlformats.org/officeDocument/2006/relationships/drawing" Target="../drawings/drawing67.xml"/>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 Id="rId2" Type="http://schemas.openxmlformats.org/officeDocument/2006/relationships/drawing" Target="../drawings/drawing68.xml"/>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 Id="rId2" Type="http://schemas.openxmlformats.org/officeDocument/2006/relationships/drawing" Target="../drawings/drawing69.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 Id="rId2" Type="http://schemas.openxmlformats.org/officeDocument/2006/relationships/drawing" Target="../drawings/drawing70.xml"/>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 Id="rId2" Type="http://schemas.openxmlformats.org/officeDocument/2006/relationships/drawing" Target="../drawings/drawing71.xml"/>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 Id="rId2" Type="http://schemas.openxmlformats.org/officeDocument/2006/relationships/drawing" Target="../drawings/drawing72.xml"/>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 Id="rId2" Type="http://schemas.openxmlformats.org/officeDocument/2006/relationships/drawing" Target="../drawings/drawing73.xml"/>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 Id="rId2" Type="http://schemas.openxmlformats.org/officeDocument/2006/relationships/drawing" Target="../drawings/drawing74.xml"/>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 Id="rId2" Type="http://schemas.openxmlformats.org/officeDocument/2006/relationships/drawing" Target="../drawings/drawing75.xml"/>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 Id="rId2" Type="http://schemas.openxmlformats.org/officeDocument/2006/relationships/drawing" Target="../drawings/drawing76.xml"/>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 Id="rId2" Type="http://schemas.openxmlformats.org/officeDocument/2006/relationships/drawing" Target="../drawings/drawing77.xml"/>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 Id="rId2" Type="http://schemas.openxmlformats.org/officeDocument/2006/relationships/drawing" Target="../drawings/drawing78.xml"/>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 Id="rId2" Type="http://schemas.openxmlformats.org/officeDocument/2006/relationships/drawing" Target="../drawings/drawing79.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 Id="rId2" Type="http://schemas.openxmlformats.org/officeDocument/2006/relationships/drawing" Target="../drawings/drawing80.xml"/>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 Id="rId2" Type="http://schemas.openxmlformats.org/officeDocument/2006/relationships/drawing" Target="../drawings/drawing81.xml"/>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 Id="rId2" Type="http://schemas.openxmlformats.org/officeDocument/2006/relationships/drawing" Target="../drawings/drawing82.xml"/>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 Id="rId2" Type="http://schemas.openxmlformats.org/officeDocument/2006/relationships/drawing" Target="../drawings/drawing83.xml"/>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 Id="rId2" Type="http://schemas.openxmlformats.org/officeDocument/2006/relationships/drawing" Target="../drawings/drawing84.xml"/>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 Id="rId2" Type="http://schemas.openxmlformats.org/officeDocument/2006/relationships/drawing" Target="../drawings/drawing85.xml"/>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 Id="rId2" Type="http://schemas.openxmlformats.org/officeDocument/2006/relationships/drawing" Target="../drawings/drawing86.xml"/>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 Id="rId2" Type="http://schemas.openxmlformats.org/officeDocument/2006/relationships/drawing" Target="../drawings/drawing87.xml"/>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 Id="rId2" Type="http://schemas.openxmlformats.org/officeDocument/2006/relationships/drawing" Target="../drawings/drawing88.xml"/>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 Id="rId2" Type="http://schemas.openxmlformats.org/officeDocument/2006/relationships/drawing" Target="../drawings/drawing89.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 Id="rId2" Type="http://schemas.openxmlformats.org/officeDocument/2006/relationships/drawing" Target="../drawings/drawing90.xml"/>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 Id="rId2" Type="http://schemas.openxmlformats.org/officeDocument/2006/relationships/drawing" Target="../drawings/drawing91.xml"/>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 Id="rId2" Type="http://schemas.openxmlformats.org/officeDocument/2006/relationships/drawing" Target="../drawings/drawing92.xml"/>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 Id="rId2" Type="http://schemas.openxmlformats.org/officeDocument/2006/relationships/drawing" Target="../drawings/drawing93.xml"/>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 Id="rId2" Type="http://schemas.openxmlformats.org/officeDocument/2006/relationships/drawing" Target="../drawings/drawing94.xml"/>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 Id="rId2" Type="http://schemas.openxmlformats.org/officeDocument/2006/relationships/drawing" Target="../drawings/drawing95.xml"/>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 Id="rId2" Type="http://schemas.openxmlformats.org/officeDocument/2006/relationships/drawing" Target="../drawings/drawing96.xml"/>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 Id="rId2" Type="http://schemas.openxmlformats.org/officeDocument/2006/relationships/drawing" Target="../drawings/drawing97.xml"/>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 Id="rId2" Type="http://schemas.openxmlformats.org/officeDocument/2006/relationships/drawing" Target="../drawings/drawing98.xml"/>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 Id="rId2" Type="http://schemas.openxmlformats.org/officeDocument/2006/relationships/drawing" Target="../drawings/drawing9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9"/>
  <sheetViews>
    <sheetView showGridLines="0" showRowColHeaders="0" tabSelected="1" zoomScaleNormal="100" workbookViewId="0"/>
  </sheetViews>
  <sheetFormatPr baseColWidth="10" defaultColWidth="0" defaultRowHeight="12.75" zeroHeight="1"/>
  <cols>
    <col min="1" max="1" width="4.7109375" style="100" customWidth="1"/>
    <col min="2" max="2" width="5.7109375" style="102" customWidth="1"/>
    <col min="3" max="3" width="152.7109375" style="103" customWidth="1"/>
    <col min="4" max="4" width="11.85546875" style="101" customWidth="1"/>
    <col min="5" max="19" width="11.42578125" style="100" hidden="1" customWidth="1"/>
    <col min="20" max="16384" width="0" style="100" hidden="1"/>
  </cols>
  <sheetData>
    <row r="1" spans="1:4" ht="92.45" customHeight="1"/>
    <row r="2" spans="1:4" s="168" customFormat="1" ht="50.45" customHeight="1">
      <c r="A2" s="100"/>
      <c r="B2" s="285" t="s">
        <v>1825</v>
      </c>
      <c r="C2" s="210"/>
      <c r="D2" s="211"/>
    </row>
    <row r="3" spans="1:4" s="168" customFormat="1" ht="16.149999999999999" customHeight="1">
      <c r="A3" s="100"/>
      <c r="B3" s="213"/>
      <c r="C3" s="213"/>
      <c r="D3" s="171"/>
    </row>
    <row r="4" spans="1:4" s="173" customFormat="1" ht="29.45" customHeight="1">
      <c r="A4" s="104"/>
      <c r="B4" s="209"/>
      <c r="C4" s="172"/>
      <c r="D4" s="175"/>
    </row>
    <row r="5" spans="1:4" s="173" customFormat="1" ht="15" customHeight="1" thickBot="1">
      <c r="A5" s="104"/>
      <c r="B5" s="1065" t="s">
        <v>1847</v>
      </c>
      <c r="C5" s="1065"/>
      <c r="D5" s="205"/>
    </row>
    <row r="6" spans="1:4" s="168" customFormat="1" ht="9.9499999999999993" customHeight="1">
      <c r="A6" s="105"/>
      <c r="B6" s="176"/>
      <c r="C6" s="177"/>
      <c r="D6" s="174"/>
    </row>
    <row r="7" spans="1:4" s="168" customFormat="1" ht="15" customHeight="1">
      <c r="A7" s="140"/>
      <c r="B7" s="217" t="s">
        <v>30</v>
      </c>
      <c r="C7" s="218" t="s">
        <v>1212</v>
      </c>
      <c r="D7" s="219"/>
    </row>
    <row r="8" spans="1:4" s="168" customFormat="1" ht="15" customHeight="1">
      <c r="A8" s="140"/>
      <c r="B8" s="220" t="s">
        <v>31</v>
      </c>
      <c r="C8" s="221" t="s">
        <v>1213</v>
      </c>
      <c r="D8" s="222"/>
    </row>
    <row r="9" spans="1:4" s="168" customFormat="1" ht="15" customHeight="1">
      <c r="A9" s="140"/>
      <c r="B9" s="220" t="s">
        <v>32</v>
      </c>
      <c r="C9" s="223" t="s">
        <v>1214</v>
      </c>
      <c r="D9" s="222"/>
    </row>
    <row r="10" spans="1:4" s="168" customFormat="1" ht="15" customHeight="1">
      <c r="A10"/>
      <c r="B10" s="179"/>
      <c r="C10" s="180"/>
      <c r="D10" s="174"/>
    </row>
    <row r="11" spans="1:4" s="173" customFormat="1" ht="15" customHeight="1" thickBot="1">
      <c r="A11" s="104"/>
      <c r="B11" s="1065" t="s">
        <v>33</v>
      </c>
      <c r="C11" s="1065"/>
      <c r="D11" s="205"/>
    </row>
    <row r="12" spans="1:4" s="168" customFormat="1" ht="9.9499999999999993" customHeight="1">
      <c r="A12" s="105"/>
      <c r="B12" s="176"/>
      <c r="C12" s="177"/>
      <c r="D12" s="174"/>
    </row>
    <row r="13" spans="1:4" s="224" customFormat="1" ht="15" customHeight="1">
      <c r="A13" s="140"/>
      <c r="B13" s="214" t="s">
        <v>34</v>
      </c>
      <c r="C13" s="215" t="s">
        <v>1215</v>
      </c>
      <c r="D13" s="216"/>
    </row>
    <row r="14" spans="1:4" s="228" customFormat="1" ht="15" customHeight="1">
      <c r="A14" s="140"/>
      <c r="B14" s="225" t="s">
        <v>35</v>
      </c>
      <c r="C14" s="226" t="s">
        <v>1216</v>
      </c>
      <c r="D14" s="227"/>
    </row>
    <row r="15" spans="1:4" s="228" customFormat="1" ht="15" customHeight="1">
      <c r="A15" s="105"/>
      <c r="B15" s="225" t="s">
        <v>36</v>
      </c>
      <c r="C15" s="226" t="s">
        <v>1217</v>
      </c>
      <c r="D15" s="227"/>
    </row>
    <row r="16" spans="1:4" s="228" customFormat="1" ht="15" customHeight="1">
      <c r="A16" s="105"/>
      <c r="B16" s="225" t="s">
        <v>37</v>
      </c>
      <c r="C16" s="226" t="s">
        <v>1218</v>
      </c>
      <c r="D16" s="227"/>
    </row>
    <row r="17" spans="1:4" s="228" customFormat="1" ht="15" customHeight="1">
      <c r="A17" s="105"/>
      <c r="B17" s="225" t="s">
        <v>38</v>
      </c>
      <c r="C17" s="226" t="s">
        <v>1220</v>
      </c>
      <c r="D17" s="227"/>
    </row>
    <row r="18" spans="1:4" s="228" customFormat="1" ht="15" customHeight="1">
      <c r="A18" s="105"/>
      <c r="B18" s="225" t="s">
        <v>39</v>
      </c>
      <c r="C18" s="226" t="s">
        <v>1221</v>
      </c>
      <c r="D18" s="227"/>
    </row>
    <row r="19" spans="1:4" s="228" customFormat="1" ht="15" customHeight="1">
      <c r="A19" s="105"/>
      <c r="B19" s="225" t="s">
        <v>40</v>
      </c>
      <c r="C19" s="226" t="s">
        <v>1223</v>
      </c>
      <c r="D19" s="227"/>
    </row>
    <row r="20" spans="1:4" s="228" customFormat="1" ht="15" customHeight="1">
      <c r="A20" s="105"/>
      <c r="B20" s="225" t="s">
        <v>41</v>
      </c>
      <c r="C20" s="226" t="s">
        <v>1224</v>
      </c>
      <c r="D20" s="227"/>
    </row>
    <row r="21" spans="1:4" s="228" customFormat="1" ht="15" customHeight="1">
      <c r="A21" s="105"/>
      <c r="B21" s="225" t="s">
        <v>42</v>
      </c>
      <c r="C21" s="226" t="s">
        <v>1350</v>
      </c>
      <c r="D21" s="227"/>
    </row>
    <row r="22" spans="1:4" s="228" customFormat="1" ht="15" customHeight="1">
      <c r="A22" s="105"/>
      <c r="B22" s="225" t="s">
        <v>44</v>
      </c>
      <c r="C22" s="226" t="s">
        <v>193</v>
      </c>
      <c r="D22" s="227"/>
    </row>
    <row r="23" spans="1:4" s="228" customFormat="1" ht="15" customHeight="1">
      <c r="A23" s="105"/>
      <c r="B23" s="225" t="s">
        <v>45</v>
      </c>
      <c r="C23" s="226" t="s">
        <v>508</v>
      </c>
      <c r="D23" s="227"/>
    </row>
    <row r="24" spans="1:4" s="168" customFormat="1" ht="14.25">
      <c r="A24" s="100"/>
      <c r="B24" s="169"/>
      <c r="C24" s="170"/>
      <c r="D24" s="171"/>
    </row>
    <row r="25" spans="1:4" s="173" customFormat="1" ht="15" customHeight="1" thickBot="1">
      <c r="A25" s="104"/>
      <c r="B25" s="1065" t="s">
        <v>1328</v>
      </c>
      <c r="C25" s="1065"/>
      <c r="D25" s="205"/>
    </row>
    <row r="26" spans="1:4" s="168" customFormat="1" ht="9.9499999999999993" customHeight="1">
      <c r="A26" s="105"/>
      <c r="B26" s="176"/>
      <c r="C26" s="177"/>
      <c r="D26" s="171"/>
    </row>
    <row r="27" spans="1:4" s="168" customFormat="1" ht="15" customHeight="1">
      <c r="A27" s="105"/>
      <c r="B27" s="214" t="s">
        <v>75</v>
      </c>
      <c r="C27" s="215" t="s">
        <v>1225</v>
      </c>
      <c r="D27" s="215"/>
    </row>
    <row r="28" spans="1:4" s="168" customFormat="1" ht="9.9499999999999993" customHeight="1">
      <c r="A28" s="105"/>
      <c r="B28" s="176"/>
      <c r="C28" s="177"/>
      <c r="D28" s="171"/>
    </row>
    <row r="29" spans="1:4" s="173" customFormat="1" ht="15" customHeight="1" thickBot="1">
      <c r="A29" s="104"/>
      <c r="B29" s="1065" t="s">
        <v>1329</v>
      </c>
      <c r="C29" s="1065"/>
      <c r="D29" s="205"/>
    </row>
    <row r="30" spans="1:4" s="168" customFormat="1" ht="9.9499999999999993" customHeight="1">
      <c r="A30" s="105"/>
      <c r="B30" s="176"/>
      <c r="C30" s="177"/>
      <c r="D30" s="171"/>
    </row>
    <row r="31" spans="1:4" s="229" customFormat="1" ht="15" customHeight="1">
      <c r="A31" s="105"/>
      <c r="B31" s="214" t="s">
        <v>1831</v>
      </c>
      <c r="C31" s="215" t="s">
        <v>1226</v>
      </c>
      <c r="D31" s="216"/>
    </row>
    <row r="32" spans="1:4" s="230" customFormat="1" ht="15" customHeight="1">
      <c r="A32" s="105"/>
      <c r="B32" s="214" t="s">
        <v>76</v>
      </c>
      <c r="C32" s="226" t="s">
        <v>1227</v>
      </c>
      <c r="D32" s="227"/>
    </row>
    <row r="33" spans="1:4" s="230" customFormat="1" ht="14.25" customHeight="1">
      <c r="A33" s="105"/>
      <c r="B33" s="214" t="s">
        <v>77</v>
      </c>
      <c r="C33" s="226" t="s">
        <v>1228</v>
      </c>
      <c r="D33" s="227"/>
    </row>
    <row r="34" spans="1:4" s="230" customFormat="1" ht="14.25" customHeight="1">
      <c r="A34" s="105"/>
      <c r="B34" s="214" t="s">
        <v>78</v>
      </c>
      <c r="C34" s="226" t="s">
        <v>1229</v>
      </c>
      <c r="D34" s="227"/>
    </row>
    <row r="35" spans="1:4" s="230" customFormat="1" ht="14.25" customHeight="1">
      <c r="A35" s="105"/>
      <c r="B35" s="214" t="s">
        <v>79</v>
      </c>
      <c r="C35" s="226" t="s">
        <v>1356</v>
      </c>
      <c r="D35" s="227"/>
    </row>
    <row r="36" spans="1:4" s="230" customFormat="1" ht="15" customHeight="1">
      <c r="A36" s="105"/>
      <c r="B36" s="214" t="s">
        <v>80</v>
      </c>
      <c r="C36" s="226" t="s">
        <v>1231</v>
      </c>
      <c r="D36" s="227"/>
    </row>
    <row r="37" spans="1:4" s="230" customFormat="1" ht="15" customHeight="1">
      <c r="A37" s="106"/>
      <c r="B37" s="214" t="s">
        <v>80</v>
      </c>
      <c r="C37" s="226" t="s">
        <v>1832</v>
      </c>
      <c r="D37" s="227"/>
    </row>
    <row r="38" spans="1:4" s="228" customFormat="1" ht="15" customHeight="1">
      <c r="A38" s="105"/>
      <c r="B38" s="214" t="s">
        <v>81</v>
      </c>
      <c r="C38" s="226" t="s">
        <v>1233</v>
      </c>
      <c r="D38" s="499"/>
    </row>
    <row r="39" spans="1:4" s="228" customFormat="1" ht="15" customHeight="1">
      <c r="A39" s="105"/>
      <c r="B39" s="214" t="s">
        <v>81</v>
      </c>
      <c r="C39" s="226" t="s">
        <v>1833</v>
      </c>
      <c r="D39" s="227"/>
    </row>
    <row r="40" spans="1:4" s="228" customFormat="1" ht="15" customHeight="1">
      <c r="A40" s="105"/>
      <c r="B40" s="214" t="s">
        <v>82</v>
      </c>
      <c r="C40" s="226" t="s">
        <v>1235</v>
      </c>
      <c r="D40" s="227"/>
    </row>
    <row r="41" spans="1:4" s="228" customFormat="1" ht="15" customHeight="1">
      <c r="A41" s="105"/>
      <c r="B41" s="214" t="s">
        <v>82</v>
      </c>
      <c r="C41" s="226" t="s">
        <v>1834</v>
      </c>
      <c r="D41" s="227"/>
    </row>
    <row r="42" spans="1:4" s="228" customFormat="1" ht="15" customHeight="1">
      <c r="A42" s="105"/>
      <c r="B42" s="214" t="s">
        <v>83</v>
      </c>
      <c r="C42" s="226" t="s">
        <v>1236</v>
      </c>
      <c r="D42" s="227"/>
    </row>
    <row r="43" spans="1:4" s="228" customFormat="1" ht="15" customHeight="1">
      <c r="A43" s="105"/>
      <c r="B43" s="214" t="s">
        <v>84</v>
      </c>
      <c r="C43" s="226" t="s">
        <v>1238</v>
      </c>
      <c r="D43" s="227"/>
    </row>
    <row r="44" spans="1:4" s="228" customFormat="1" ht="15" customHeight="1">
      <c r="A44" s="105"/>
      <c r="B44" s="214" t="s">
        <v>84</v>
      </c>
      <c r="C44" s="226" t="s">
        <v>1836</v>
      </c>
      <c r="D44" s="227"/>
    </row>
    <row r="45" spans="1:4" s="228" customFormat="1" ht="15" customHeight="1">
      <c r="A45" s="105"/>
      <c r="B45" s="214" t="s">
        <v>85</v>
      </c>
      <c r="C45" s="226" t="s">
        <v>1239</v>
      </c>
      <c r="D45" s="227"/>
    </row>
    <row r="46" spans="1:4" s="500" customFormat="1" ht="15" customHeight="1">
      <c r="A46" s="105"/>
      <c r="B46" s="214" t="s">
        <v>85</v>
      </c>
      <c r="C46" s="226" t="s">
        <v>1837</v>
      </c>
      <c r="D46" s="499"/>
    </row>
    <row r="47" spans="1:4" s="228" customFormat="1" ht="15" customHeight="1">
      <c r="A47" s="105"/>
      <c r="B47" s="214" t="s">
        <v>86</v>
      </c>
      <c r="C47" s="226" t="s">
        <v>1240</v>
      </c>
      <c r="D47" s="227"/>
    </row>
    <row r="48" spans="1:4" s="228" customFormat="1" ht="15" customHeight="1">
      <c r="A48" s="105"/>
      <c r="B48" s="214" t="s">
        <v>87</v>
      </c>
      <c r="C48" s="226" t="s">
        <v>1241</v>
      </c>
      <c r="D48" s="227"/>
    </row>
    <row r="49" spans="1:4" s="228" customFormat="1" ht="15" customHeight="1">
      <c r="A49" s="105"/>
      <c r="B49" s="214" t="s">
        <v>88</v>
      </c>
      <c r="C49" s="226" t="s">
        <v>1242</v>
      </c>
      <c r="D49" s="227"/>
    </row>
    <row r="50" spans="1:4" s="228" customFormat="1" ht="15" customHeight="1">
      <c r="A50" s="105"/>
      <c r="B50" s="214" t="s">
        <v>89</v>
      </c>
      <c r="C50" s="226" t="s">
        <v>1243</v>
      </c>
      <c r="D50" s="227"/>
    </row>
    <row r="51" spans="1:4" s="228" customFormat="1" ht="15" customHeight="1">
      <c r="A51" s="105"/>
      <c r="B51" s="214" t="s">
        <v>90</v>
      </c>
      <c r="C51" s="226" t="s">
        <v>1244</v>
      </c>
      <c r="D51" s="227"/>
    </row>
    <row r="52" spans="1:4" s="228" customFormat="1" ht="15" customHeight="1">
      <c r="A52" s="105"/>
      <c r="B52" s="214" t="s">
        <v>91</v>
      </c>
      <c r="C52" s="226" t="s">
        <v>1367</v>
      </c>
      <c r="D52" s="227"/>
    </row>
    <row r="53" spans="1:4" s="228" customFormat="1" ht="15" customHeight="1">
      <c r="A53" s="105"/>
      <c r="B53" s="214" t="s">
        <v>92</v>
      </c>
      <c r="C53" s="226" t="s">
        <v>1246</v>
      </c>
      <c r="D53" s="227"/>
    </row>
    <row r="54" spans="1:4" s="228" customFormat="1" ht="15" customHeight="1">
      <c r="A54" s="105"/>
      <c r="B54" s="214" t="s">
        <v>93</v>
      </c>
      <c r="C54" s="226" t="s">
        <v>1248</v>
      </c>
      <c r="D54" s="227"/>
    </row>
    <row r="55" spans="1:4" s="228" customFormat="1" ht="15" customHeight="1">
      <c r="A55" s="105"/>
      <c r="B55" s="214" t="s">
        <v>94</v>
      </c>
      <c r="C55" s="226" t="s">
        <v>1245</v>
      </c>
      <c r="D55" s="227"/>
    </row>
    <row r="56" spans="1:4" s="228" customFormat="1" ht="15" customHeight="1">
      <c r="A56" s="105"/>
      <c r="B56" s="214" t="s">
        <v>95</v>
      </c>
      <c r="C56" s="226" t="s">
        <v>1249</v>
      </c>
      <c r="D56" s="227"/>
    </row>
    <row r="57" spans="1:4" s="228" customFormat="1" ht="15" customHeight="1">
      <c r="A57" s="105"/>
      <c r="B57" s="214" t="s">
        <v>96</v>
      </c>
      <c r="C57" s="226" t="s">
        <v>1250</v>
      </c>
      <c r="D57" s="227"/>
    </row>
    <row r="58" spans="1:4" s="228" customFormat="1" ht="15" customHeight="1">
      <c r="A58" s="105"/>
      <c r="B58" s="214" t="s">
        <v>97</v>
      </c>
      <c r="C58" s="226" t="s">
        <v>1251</v>
      </c>
      <c r="D58" s="227"/>
    </row>
    <row r="59" spans="1:4" s="228" customFormat="1" ht="15" customHeight="1">
      <c r="A59" s="105"/>
      <c r="B59" s="214" t="s">
        <v>98</v>
      </c>
      <c r="C59" s="226" t="s">
        <v>1252</v>
      </c>
      <c r="D59" s="227"/>
    </row>
    <row r="60" spans="1:4" s="228" customFormat="1" ht="15" customHeight="1">
      <c r="A60" s="105"/>
      <c r="B60" s="214" t="s">
        <v>99</v>
      </c>
      <c r="C60" s="226" t="s">
        <v>1253</v>
      </c>
      <c r="D60" s="227"/>
    </row>
    <row r="61" spans="1:4" s="228" customFormat="1" ht="15" customHeight="1">
      <c r="A61" s="105"/>
      <c r="B61" s="214" t="s">
        <v>100</v>
      </c>
      <c r="C61" s="226" t="s">
        <v>1254</v>
      </c>
      <c r="D61" s="227"/>
    </row>
    <row r="62" spans="1:4" s="228" customFormat="1" ht="15" customHeight="1">
      <c r="A62" s="105"/>
      <c r="B62" s="214" t="s">
        <v>101</v>
      </c>
      <c r="C62" s="226" t="s">
        <v>1256</v>
      </c>
      <c r="D62" s="227"/>
    </row>
    <row r="63" spans="1:4" s="228" customFormat="1" ht="15" customHeight="1">
      <c r="A63" s="105"/>
      <c r="B63" s="214" t="s">
        <v>102</v>
      </c>
      <c r="C63" s="226" t="s">
        <v>1326</v>
      </c>
      <c r="D63" s="227"/>
    </row>
    <row r="64" spans="1:4" s="228" customFormat="1" ht="15" customHeight="1">
      <c r="A64" s="105"/>
      <c r="B64" s="214" t="s">
        <v>103</v>
      </c>
      <c r="C64" s="226" t="s">
        <v>1327</v>
      </c>
      <c r="D64" s="227"/>
    </row>
    <row r="65" spans="1:5" s="228" customFormat="1" ht="15" customHeight="1">
      <c r="A65" s="105"/>
      <c r="B65" s="214" t="s">
        <v>104</v>
      </c>
      <c r="C65" s="226" t="s">
        <v>1258</v>
      </c>
      <c r="D65" s="227"/>
    </row>
    <row r="66" spans="1:5" s="228" customFormat="1" ht="15" customHeight="1">
      <c r="A66" s="105"/>
      <c r="B66" s="214" t="s">
        <v>105</v>
      </c>
      <c r="C66" s="226" t="s">
        <v>1260</v>
      </c>
      <c r="D66" s="227"/>
    </row>
    <row r="67" spans="1:5" s="228" customFormat="1" ht="15" customHeight="1">
      <c r="A67" s="105"/>
      <c r="B67" s="214" t="s">
        <v>106</v>
      </c>
      <c r="C67" s="226" t="s">
        <v>1261</v>
      </c>
      <c r="D67" s="227"/>
    </row>
    <row r="68" spans="1:5" s="228" customFormat="1" ht="15" customHeight="1">
      <c r="A68" s="105"/>
      <c r="B68" s="214" t="s">
        <v>107</v>
      </c>
      <c r="C68" s="226" t="s">
        <v>1263</v>
      </c>
      <c r="D68" s="227"/>
    </row>
    <row r="69" spans="1:5" s="228" customFormat="1" ht="15" customHeight="1">
      <c r="A69" s="105"/>
      <c r="B69" s="214" t="s">
        <v>108</v>
      </c>
      <c r="C69" s="226" t="s">
        <v>1264</v>
      </c>
      <c r="D69" s="227"/>
    </row>
    <row r="70" spans="1:5" s="228" customFormat="1" ht="15" customHeight="1">
      <c r="A70" s="105"/>
      <c r="B70" s="214" t="s">
        <v>109</v>
      </c>
      <c r="C70" s="226" t="s">
        <v>1266</v>
      </c>
      <c r="D70" s="227"/>
    </row>
    <row r="71" spans="1:5" s="228" customFormat="1" ht="15" customHeight="1">
      <c r="A71" s="105"/>
      <c r="B71" s="214" t="s">
        <v>110</v>
      </c>
      <c r="C71" s="226" t="s">
        <v>1268</v>
      </c>
      <c r="D71" s="227"/>
    </row>
    <row r="72" spans="1:5" s="228" customFormat="1" ht="15" customHeight="1">
      <c r="A72" s="105"/>
      <c r="B72" s="214" t="s">
        <v>111</v>
      </c>
      <c r="C72" s="226" t="s">
        <v>1270</v>
      </c>
      <c r="D72" s="227"/>
    </row>
    <row r="73" spans="1:5" s="228" customFormat="1" ht="15" customHeight="1">
      <c r="A73" s="105"/>
      <c r="B73" s="214" t="s">
        <v>112</v>
      </c>
      <c r="C73" s="226" t="s">
        <v>1272</v>
      </c>
      <c r="D73" s="227"/>
    </row>
    <row r="74" spans="1:5" s="228" customFormat="1" ht="15" customHeight="1">
      <c r="A74" s="105"/>
      <c r="B74" s="214" t="s">
        <v>113</v>
      </c>
      <c r="C74" s="226" t="s">
        <v>1273</v>
      </c>
      <c r="D74" s="227"/>
    </row>
    <row r="75" spans="1:5" s="228" customFormat="1" ht="15" customHeight="1">
      <c r="A75" s="105"/>
      <c r="B75" s="214" t="s">
        <v>114</v>
      </c>
      <c r="C75" s="226" t="s">
        <v>1275</v>
      </c>
      <c r="D75" s="227"/>
    </row>
    <row r="76" spans="1:5" s="228" customFormat="1" ht="15" customHeight="1">
      <c r="A76" s="105"/>
      <c r="B76" s="214" t="s">
        <v>115</v>
      </c>
      <c r="C76" s="226" t="s">
        <v>1276</v>
      </c>
      <c r="D76" s="214"/>
      <c r="E76" s="226"/>
    </row>
    <row r="77" spans="1:5" s="228" customFormat="1" ht="15" customHeight="1">
      <c r="A77" s="105"/>
      <c r="B77" s="214" t="s">
        <v>116</v>
      </c>
      <c r="C77" s="226" t="s">
        <v>1277</v>
      </c>
      <c r="D77" s="227"/>
    </row>
    <row r="78" spans="1:5" s="228" customFormat="1" ht="15" customHeight="1">
      <c r="A78" s="105"/>
      <c r="B78" s="214" t="s">
        <v>117</v>
      </c>
      <c r="C78" s="226" t="s">
        <v>1278</v>
      </c>
      <c r="D78" s="227"/>
    </row>
    <row r="79" spans="1:5" s="228" customFormat="1" ht="15" customHeight="1">
      <c r="A79" s="105"/>
      <c r="B79" s="214" t="s">
        <v>118</v>
      </c>
      <c r="C79" s="226" t="s">
        <v>1279</v>
      </c>
      <c r="D79" s="227"/>
    </row>
    <row r="80" spans="1:5" s="228" customFormat="1" ht="15" customHeight="1">
      <c r="A80" s="105"/>
      <c r="B80" s="214" t="s">
        <v>119</v>
      </c>
      <c r="C80" s="226" t="s">
        <v>1280</v>
      </c>
      <c r="D80" s="227"/>
    </row>
    <row r="81" spans="1:4" s="228" customFormat="1" ht="15" customHeight="1">
      <c r="A81" s="105"/>
      <c r="B81" s="214" t="s">
        <v>120</v>
      </c>
      <c r="C81" s="226" t="s">
        <v>1281</v>
      </c>
      <c r="D81" s="227"/>
    </row>
    <row r="82" spans="1:4" s="228" customFormat="1" ht="15" customHeight="1">
      <c r="A82" s="105"/>
      <c r="B82" s="214" t="s">
        <v>121</v>
      </c>
      <c r="C82" s="226" t="s">
        <v>1282</v>
      </c>
      <c r="D82" s="227"/>
    </row>
    <row r="83" spans="1:4" s="168" customFormat="1" ht="9.9499999999999993" customHeight="1">
      <c r="A83" s="105"/>
      <c r="B83" s="207"/>
      <c r="C83" s="208"/>
      <c r="D83" s="171"/>
    </row>
    <row r="84" spans="1:4" s="173" customFormat="1" ht="15" customHeight="1" thickBot="1">
      <c r="A84" s="104"/>
      <c r="B84" s="1066" t="s">
        <v>1331</v>
      </c>
      <c r="C84" s="1066"/>
      <c r="D84" s="205"/>
    </row>
    <row r="85" spans="1:4" s="168" customFormat="1" ht="9.9499999999999993" customHeight="1">
      <c r="A85" s="105"/>
      <c r="B85" s="207"/>
      <c r="C85" s="1058"/>
      <c r="D85" s="171"/>
    </row>
    <row r="86" spans="1:4" s="224" customFormat="1" ht="15" customHeight="1">
      <c r="A86" s="105"/>
      <c r="B86" s="214" t="s">
        <v>122</v>
      </c>
      <c r="C86" s="215" t="s">
        <v>1283</v>
      </c>
      <c r="D86" s="231"/>
    </row>
    <row r="87" spans="1:4" s="228" customFormat="1" ht="15" customHeight="1">
      <c r="A87" s="105"/>
      <c r="B87" s="214" t="s">
        <v>123</v>
      </c>
      <c r="C87" s="226" t="s">
        <v>1284</v>
      </c>
      <c r="D87" s="227"/>
    </row>
    <row r="88" spans="1:4" s="228" customFormat="1" ht="15" customHeight="1">
      <c r="A88" s="105"/>
      <c r="B88" s="214" t="s">
        <v>124</v>
      </c>
      <c r="C88" s="226" t="s">
        <v>1286</v>
      </c>
      <c r="D88" s="227"/>
    </row>
    <row r="89" spans="1:4" s="228" customFormat="1" ht="15" customHeight="1">
      <c r="A89" s="105"/>
      <c r="B89" s="214" t="s">
        <v>124</v>
      </c>
      <c r="C89" s="226" t="s">
        <v>1838</v>
      </c>
      <c r="D89" s="232"/>
    </row>
    <row r="90" spans="1:4" s="228" customFormat="1" ht="15" customHeight="1">
      <c r="A90" s="105"/>
      <c r="B90" s="214" t="s">
        <v>125</v>
      </c>
      <c r="C90" s="226" t="s">
        <v>1287</v>
      </c>
      <c r="D90" s="227"/>
    </row>
    <row r="91" spans="1:4" s="228" customFormat="1" ht="15" customHeight="1">
      <c r="A91" s="105"/>
      <c r="B91" s="214" t="s">
        <v>126</v>
      </c>
      <c r="C91" s="226" t="s">
        <v>1288</v>
      </c>
      <c r="D91" s="227"/>
    </row>
    <row r="92" spans="1:4" s="228" customFormat="1" ht="15" customHeight="1">
      <c r="A92" s="106"/>
      <c r="B92" s="214" t="s">
        <v>127</v>
      </c>
      <c r="C92" s="226" t="s">
        <v>1289</v>
      </c>
      <c r="D92" s="227"/>
    </row>
    <row r="93" spans="1:4" s="228" customFormat="1" ht="15" customHeight="1">
      <c r="A93" s="105"/>
      <c r="B93" s="214" t="s">
        <v>127</v>
      </c>
      <c r="C93" s="226" t="s">
        <v>1839</v>
      </c>
      <c r="D93" s="227"/>
    </row>
    <row r="94" spans="1:4" s="228" customFormat="1" ht="15" customHeight="1">
      <c r="A94" s="105"/>
      <c r="B94" s="214" t="s">
        <v>128</v>
      </c>
      <c r="C94" s="226" t="s">
        <v>1290</v>
      </c>
      <c r="D94" s="227"/>
    </row>
    <row r="95" spans="1:4" s="228" customFormat="1" ht="15" customHeight="1">
      <c r="A95" s="105"/>
      <c r="B95" s="214" t="s">
        <v>128</v>
      </c>
      <c r="C95" s="226" t="s">
        <v>1840</v>
      </c>
      <c r="D95" s="233"/>
    </row>
    <row r="96" spans="1:4" s="228" customFormat="1" ht="15" customHeight="1">
      <c r="A96" s="105"/>
      <c r="B96" s="214" t="s">
        <v>129</v>
      </c>
      <c r="C96" s="226" t="s">
        <v>1291</v>
      </c>
      <c r="D96" s="227"/>
    </row>
    <row r="97" spans="1:4" s="228" customFormat="1" ht="15" customHeight="1">
      <c r="A97" s="105"/>
      <c r="B97" s="214" t="s">
        <v>130</v>
      </c>
      <c r="C97" s="215" t="s">
        <v>1292</v>
      </c>
      <c r="D97" s="227"/>
    </row>
    <row r="98" spans="1:4" s="228" customFormat="1" ht="15" customHeight="1">
      <c r="A98" s="105"/>
      <c r="B98" s="214" t="s">
        <v>131</v>
      </c>
      <c r="C98" s="215" t="s">
        <v>1293</v>
      </c>
      <c r="D98" s="227"/>
    </row>
    <row r="99" spans="1:4" s="228" customFormat="1" ht="15" customHeight="1">
      <c r="A99" s="105"/>
      <c r="B99" s="214" t="s">
        <v>132</v>
      </c>
      <c r="C99" s="215" t="s">
        <v>1294</v>
      </c>
      <c r="D99" s="227"/>
    </row>
    <row r="100" spans="1:4" s="228" customFormat="1" ht="15" customHeight="1">
      <c r="A100" s="105"/>
      <c r="B100" s="214" t="s">
        <v>133</v>
      </c>
      <c r="C100" s="215" t="s">
        <v>1295</v>
      </c>
      <c r="D100" s="227"/>
    </row>
    <row r="101" spans="1:4" s="168" customFormat="1" ht="9.9499999999999993" customHeight="1">
      <c r="A101" s="105"/>
      <c r="B101" s="176"/>
      <c r="C101" s="177"/>
      <c r="D101" s="171"/>
    </row>
    <row r="102" spans="1:4" s="173" customFormat="1" ht="15" customHeight="1" thickBot="1">
      <c r="A102" s="104"/>
      <c r="B102" s="1066" t="s">
        <v>1332</v>
      </c>
      <c r="C102" s="1066"/>
      <c r="D102" s="205"/>
    </row>
    <row r="103" spans="1:4" s="168" customFormat="1" ht="9.9499999999999993" customHeight="1">
      <c r="A103" s="105"/>
      <c r="B103" s="176"/>
      <c r="C103" s="1059"/>
      <c r="D103" s="1060"/>
    </row>
    <row r="104" spans="1:4" s="224" customFormat="1" ht="15.75" customHeight="1">
      <c r="A104" s="105"/>
      <c r="B104" s="214" t="s">
        <v>134</v>
      </c>
      <c r="C104" s="215" t="s">
        <v>1296</v>
      </c>
      <c r="D104" s="216"/>
    </row>
    <row r="105" spans="1:4" s="228" customFormat="1" ht="14.25">
      <c r="A105" s="105"/>
      <c r="B105" s="214" t="s">
        <v>135</v>
      </c>
      <c r="C105" s="226" t="s">
        <v>1298</v>
      </c>
      <c r="D105" s="227"/>
    </row>
    <row r="106" spans="1:4" s="228" customFormat="1" ht="14.25">
      <c r="A106" s="105"/>
      <c r="B106" s="214" t="s">
        <v>136</v>
      </c>
      <c r="C106" s="226" t="s">
        <v>1299</v>
      </c>
      <c r="D106" s="227"/>
    </row>
    <row r="107" spans="1:4" s="228" customFormat="1" ht="15" customHeight="1">
      <c r="A107" s="105"/>
      <c r="B107" s="214" t="s">
        <v>137</v>
      </c>
      <c r="C107" s="226" t="s">
        <v>1300</v>
      </c>
      <c r="D107" s="232"/>
    </row>
    <row r="108" spans="1:4" s="228" customFormat="1" ht="15" customHeight="1">
      <c r="A108" s="105"/>
      <c r="B108" s="214" t="s">
        <v>138</v>
      </c>
      <c r="C108" s="226" t="s">
        <v>1301</v>
      </c>
      <c r="D108" s="227"/>
    </row>
    <row r="109" spans="1:4" s="228" customFormat="1" ht="15" customHeight="1">
      <c r="A109" s="105"/>
      <c r="B109" s="214" t="s">
        <v>139</v>
      </c>
      <c r="C109" s="215" t="s">
        <v>1302</v>
      </c>
      <c r="D109" s="232"/>
    </row>
    <row r="110" spans="1:4" s="168" customFormat="1" ht="9.9499999999999993" customHeight="1">
      <c r="A110" s="105"/>
      <c r="B110" s="176"/>
      <c r="C110" s="177"/>
      <c r="D110" s="171"/>
    </row>
    <row r="111" spans="1:4" s="173" customFormat="1" ht="15" customHeight="1" thickBot="1">
      <c r="A111" s="104"/>
      <c r="B111" s="1066" t="s">
        <v>1333</v>
      </c>
      <c r="C111" s="1066"/>
      <c r="D111" s="205"/>
    </row>
    <row r="112" spans="1:4" s="168" customFormat="1" ht="9.9499999999999993" customHeight="1">
      <c r="A112" s="105"/>
      <c r="B112" s="176"/>
      <c r="C112" s="1059"/>
      <c r="D112" s="1060"/>
    </row>
    <row r="113" spans="1:4" s="224" customFormat="1" ht="15" customHeight="1">
      <c r="A113" s="105"/>
      <c r="B113" s="214" t="s">
        <v>140</v>
      </c>
      <c r="C113" s="215" t="s">
        <v>1303</v>
      </c>
      <c r="D113" s="231"/>
    </row>
    <row r="114" spans="1:4" s="228" customFormat="1" ht="15" customHeight="1">
      <c r="A114" s="105"/>
      <c r="B114" s="214" t="s">
        <v>186</v>
      </c>
      <c r="C114" s="226" t="s">
        <v>1304</v>
      </c>
      <c r="D114" s="232"/>
    </row>
    <row r="115" spans="1:4" s="228" customFormat="1" ht="15" customHeight="1">
      <c r="A115" s="105"/>
      <c r="B115" s="214" t="s">
        <v>227</v>
      </c>
      <c r="C115" s="226" t="s">
        <v>1305</v>
      </c>
      <c r="D115" s="232"/>
    </row>
    <row r="116" spans="1:4" s="228" customFormat="1" ht="15" customHeight="1">
      <c r="A116" s="105"/>
      <c r="B116" s="214" t="s">
        <v>228</v>
      </c>
      <c r="C116" s="226" t="s">
        <v>1306</v>
      </c>
      <c r="D116" s="232"/>
    </row>
    <row r="117" spans="1:4" s="228" customFormat="1" ht="15" customHeight="1">
      <c r="A117" s="105"/>
      <c r="B117" s="214" t="s">
        <v>229</v>
      </c>
      <c r="C117" s="226" t="s">
        <v>1334</v>
      </c>
      <c r="D117" s="227"/>
    </row>
    <row r="118" spans="1:4" s="228" customFormat="1" ht="15" customHeight="1">
      <c r="A118" s="105"/>
      <c r="B118" s="214" t="s">
        <v>230</v>
      </c>
      <c r="C118" s="226" t="s">
        <v>1335</v>
      </c>
      <c r="D118" s="227"/>
    </row>
    <row r="119" spans="1:4" s="228" customFormat="1" ht="15" customHeight="1">
      <c r="A119" s="105"/>
      <c r="B119" s="214" t="s">
        <v>231</v>
      </c>
      <c r="C119" s="226" t="s">
        <v>1307</v>
      </c>
      <c r="D119" s="232"/>
    </row>
    <row r="120" spans="1:4" s="168" customFormat="1" ht="9.9499999999999993" customHeight="1">
      <c r="A120" s="105"/>
      <c r="B120" s="176"/>
      <c r="C120" s="177"/>
      <c r="D120" s="171"/>
    </row>
    <row r="121" spans="1:4" s="173" customFormat="1" ht="15" customHeight="1" thickBot="1">
      <c r="A121" s="104"/>
      <c r="B121" s="1066" t="s">
        <v>1336</v>
      </c>
      <c r="C121" s="1066"/>
      <c r="D121" s="205"/>
    </row>
    <row r="122" spans="1:4" s="168" customFormat="1" ht="9.9499999999999993" customHeight="1">
      <c r="A122" s="105"/>
      <c r="B122" s="176"/>
      <c r="C122" s="1059"/>
      <c r="D122" s="171"/>
    </row>
    <row r="123" spans="1:4" s="224" customFormat="1" ht="15" customHeight="1">
      <c r="A123" s="106"/>
      <c r="B123" s="214" t="s">
        <v>141</v>
      </c>
      <c r="C123" s="215" t="s">
        <v>1308</v>
      </c>
      <c r="D123" s="216"/>
    </row>
    <row r="124" spans="1:4" s="228" customFormat="1" ht="15" customHeight="1">
      <c r="A124" s="106"/>
      <c r="B124" s="214" t="s">
        <v>142</v>
      </c>
      <c r="C124" s="215" t="s">
        <v>1309</v>
      </c>
      <c r="D124" s="227"/>
    </row>
    <row r="125" spans="1:4" s="228" customFormat="1" ht="15" customHeight="1">
      <c r="A125" s="106"/>
      <c r="B125" s="214" t="s">
        <v>143</v>
      </c>
      <c r="C125" s="226" t="s">
        <v>1310</v>
      </c>
      <c r="D125" s="227"/>
    </row>
    <row r="126" spans="1:4" s="228" customFormat="1" ht="15" customHeight="1">
      <c r="A126" s="106"/>
      <c r="B126" s="214" t="s">
        <v>144</v>
      </c>
      <c r="C126" s="226" t="s">
        <v>1311</v>
      </c>
      <c r="D126" s="227"/>
    </row>
    <row r="127" spans="1:4" s="168" customFormat="1" ht="9.9499999999999993" customHeight="1">
      <c r="A127" s="105"/>
      <c r="B127" s="176"/>
      <c r="C127" s="177"/>
      <c r="D127" s="171"/>
    </row>
    <row r="128" spans="1:4" s="173" customFormat="1" ht="15" customHeight="1" thickBot="1">
      <c r="A128" s="104"/>
      <c r="B128" s="1066" t="s">
        <v>1337</v>
      </c>
      <c r="C128" s="1066"/>
      <c r="D128" s="205"/>
    </row>
    <row r="129" spans="1:4" s="168" customFormat="1" ht="9.9499999999999993" customHeight="1">
      <c r="A129" s="105"/>
      <c r="B129" s="176"/>
      <c r="C129" s="177"/>
      <c r="D129" s="171"/>
    </row>
    <row r="130" spans="1:4" s="224" customFormat="1" ht="15" customHeight="1">
      <c r="A130" s="105"/>
      <c r="B130" s="214" t="s">
        <v>145</v>
      </c>
      <c r="C130" s="215" t="s">
        <v>1312</v>
      </c>
      <c r="D130" s="231"/>
    </row>
    <row r="131" spans="1:4" s="228" customFormat="1" ht="15" customHeight="1">
      <c r="A131" s="105"/>
      <c r="B131" s="225" t="s">
        <v>146</v>
      </c>
      <c r="C131" s="226" t="s">
        <v>1313</v>
      </c>
      <c r="D131" s="232"/>
    </row>
    <row r="132" spans="1:4" s="168" customFormat="1" ht="9.9499999999999993" customHeight="1">
      <c r="A132" s="105"/>
      <c r="B132" s="176"/>
      <c r="C132" s="177"/>
      <c r="D132" s="171"/>
    </row>
    <row r="133" spans="1:4" s="173" customFormat="1" ht="15" customHeight="1" thickBot="1">
      <c r="A133" s="104"/>
      <c r="B133" s="1066" t="s">
        <v>1338</v>
      </c>
      <c r="C133" s="1066"/>
      <c r="D133" s="205"/>
    </row>
    <row r="134" spans="1:4" s="168" customFormat="1" ht="9.9499999999999993" customHeight="1">
      <c r="A134" s="105"/>
      <c r="B134" s="176"/>
      <c r="C134" s="177"/>
      <c r="D134" s="171"/>
    </row>
    <row r="135" spans="1:4" s="224" customFormat="1" ht="15" customHeight="1">
      <c r="A135" s="105"/>
      <c r="B135" s="214" t="s">
        <v>147</v>
      </c>
      <c r="C135" s="215" t="s">
        <v>1339</v>
      </c>
      <c r="D135" s="231"/>
    </row>
    <row r="136" spans="1:4" s="168" customFormat="1" ht="9.9499999999999993" customHeight="1">
      <c r="A136" s="105"/>
      <c r="B136" s="176"/>
      <c r="C136" s="177"/>
      <c r="D136" s="171"/>
    </row>
    <row r="137" spans="1:4" s="173" customFormat="1" ht="15" customHeight="1" thickBot="1">
      <c r="A137" s="104"/>
      <c r="B137" s="1066" t="s">
        <v>1340</v>
      </c>
      <c r="C137" s="1066"/>
      <c r="D137" s="205"/>
    </row>
    <row r="138" spans="1:4" s="168" customFormat="1" ht="9.9499999999999993" customHeight="1">
      <c r="A138" s="105"/>
      <c r="B138" s="176"/>
      <c r="C138" s="177"/>
      <c r="D138" s="171"/>
    </row>
    <row r="139" spans="1:4" s="224" customFormat="1" ht="15" customHeight="1">
      <c r="A139" s="105"/>
      <c r="B139" s="214" t="s">
        <v>148</v>
      </c>
      <c r="C139" s="215" t="s">
        <v>1314</v>
      </c>
      <c r="D139" s="231"/>
    </row>
    <row r="140" spans="1:4" s="228" customFormat="1" ht="15" customHeight="1">
      <c r="A140" s="105"/>
      <c r="B140" s="225" t="s">
        <v>149</v>
      </c>
      <c r="C140" s="226" t="s">
        <v>1341</v>
      </c>
      <c r="D140" s="227"/>
    </row>
    <row r="141" spans="1:4" s="228" customFormat="1" ht="15" customHeight="1">
      <c r="A141" s="105"/>
      <c r="B141" s="225" t="s">
        <v>150</v>
      </c>
      <c r="C141" s="226" t="s">
        <v>1315</v>
      </c>
      <c r="D141" s="232"/>
    </row>
    <row r="142" spans="1:4" s="228" customFormat="1" ht="15" customHeight="1">
      <c r="A142" s="105"/>
      <c r="B142" s="225" t="s">
        <v>151</v>
      </c>
      <c r="C142" s="226" t="s">
        <v>1316</v>
      </c>
      <c r="D142" s="232"/>
    </row>
    <row r="143" spans="1:4" s="228" customFormat="1" ht="15" customHeight="1">
      <c r="A143" s="105"/>
      <c r="B143" s="225" t="s">
        <v>152</v>
      </c>
      <c r="C143" s="226" t="s">
        <v>1317</v>
      </c>
      <c r="D143" s="232"/>
    </row>
    <row r="144" spans="1:4" s="228" customFormat="1" ht="15" customHeight="1">
      <c r="A144" s="105"/>
      <c r="B144" s="225" t="s">
        <v>153</v>
      </c>
      <c r="C144" s="226" t="s">
        <v>1318</v>
      </c>
      <c r="D144" s="232"/>
    </row>
    <row r="145" spans="1:4" s="228" customFormat="1" ht="15" customHeight="1">
      <c r="A145" s="105"/>
      <c r="B145" s="225" t="s">
        <v>154</v>
      </c>
      <c r="C145" s="226" t="s">
        <v>1143</v>
      </c>
      <c r="D145" s="232"/>
    </row>
    <row r="146" spans="1:4" s="228" customFormat="1" ht="15" customHeight="1">
      <c r="A146" s="105"/>
      <c r="B146" s="225" t="s">
        <v>155</v>
      </c>
      <c r="C146" s="226" t="s">
        <v>1319</v>
      </c>
      <c r="D146" s="232"/>
    </row>
    <row r="147" spans="1:4" s="168" customFormat="1" ht="9.9499999999999993" customHeight="1">
      <c r="A147" s="105"/>
      <c r="B147" s="176"/>
      <c r="C147" s="177"/>
      <c r="D147" s="171"/>
    </row>
    <row r="148" spans="1:4" s="173" customFormat="1" ht="15" customHeight="1" thickBot="1">
      <c r="A148" s="104"/>
      <c r="B148" s="1066" t="s">
        <v>1342</v>
      </c>
      <c r="C148" s="1066"/>
      <c r="D148" s="205"/>
    </row>
    <row r="149" spans="1:4" s="168" customFormat="1" ht="9.9499999999999993" customHeight="1">
      <c r="A149" s="105"/>
      <c r="B149" s="176"/>
      <c r="C149" s="177"/>
      <c r="D149" s="171"/>
    </row>
    <row r="150" spans="1:4" s="224" customFormat="1" ht="15" customHeight="1">
      <c r="A150" s="105"/>
      <c r="B150" s="214" t="s">
        <v>156</v>
      </c>
      <c r="C150" s="215" t="s">
        <v>1320</v>
      </c>
      <c r="D150" s="231"/>
    </row>
    <row r="151" spans="1:4" s="228" customFormat="1" ht="15" customHeight="1">
      <c r="A151" s="105"/>
      <c r="B151" s="225" t="s">
        <v>157</v>
      </c>
      <c r="C151" s="226" t="s">
        <v>1321</v>
      </c>
      <c r="D151" s="232"/>
    </row>
    <row r="152" spans="1:4" s="228" customFormat="1" ht="15" customHeight="1">
      <c r="A152" s="105"/>
      <c r="B152" s="225" t="s">
        <v>158</v>
      </c>
      <c r="C152" s="226" t="s">
        <v>1322</v>
      </c>
      <c r="D152" s="232"/>
    </row>
    <row r="153" spans="1:4" s="228" customFormat="1" ht="15" customHeight="1">
      <c r="A153" s="105"/>
      <c r="B153" s="225" t="s">
        <v>159</v>
      </c>
      <c r="C153" s="226" t="s">
        <v>1323</v>
      </c>
      <c r="D153" s="232"/>
    </row>
    <row r="154" spans="1:4" s="168" customFormat="1" ht="9.9499999999999993" customHeight="1">
      <c r="A154" s="105"/>
      <c r="B154" s="176"/>
      <c r="C154" s="177"/>
      <c r="D154" s="171"/>
    </row>
    <row r="155" spans="1:4" s="173" customFormat="1" ht="15" customHeight="1" thickBot="1">
      <c r="A155" s="104"/>
      <c r="B155" s="1066" t="s">
        <v>1324</v>
      </c>
      <c r="C155" s="1066"/>
      <c r="D155" s="205"/>
    </row>
    <row r="156" spans="1:4" s="168" customFormat="1" ht="9.9499999999999993" customHeight="1">
      <c r="A156" s="105"/>
      <c r="B156" s="176"/>
      <c r="C156" s="177"/>
      <c r="D156" s="171"/>
    </row>
    <row r="157" spans="1:4" s="224" customFormat="1" ht="15" customHeight="1">
      <c r="A157" s="105"/>
      <c r="B157" s="214" t="s">
        <v>187</v>
      </c>
      <c r="C157" s="215" t="s">
        <v>1826</v>
      </c>
      <c r="D157" s="216"/>
    </row>
    <row r="158" spans="1:4" s="228" customFormat="1" ht="15" customHeight="1">
      <c r="A158" s="498"/>
      <c r="B158" s="225" t="s">
        <v>188</v>
      </c>
      <c r="C158" s="226" t="s">
        <v>1827</v>
      </c>
      <c r="D158" s="227"/>
    </row>
    <row r="159" spans="1:4" s="228" customFormat="1" ht="15" customHeight="1">
      <c r="A159" s="498"/>
      <c r="B159" s="225" t="s">
        <v>189</v>
      </c>
      <c r="C159" s="226" t="s">
        <v>1828</v>
      </c>
      <c r="D159" s="232"/>
    </row>
    <row r="160" spans="1:4" s="228" customFormat="1" ht="15" customHeight="1">
      <c r="A160" s="498"/>
      <c r="B160" s="225" t="s">
        <v>190</v>
      </c>
      <c r="C160" s="226" t="s">
        <v>1829</v>
      </c>
      <c r="D160" s="232"/>
    </row>
    <row r="161" spans="1:4" s="228" customFormat="1" ht="15" customHeight="1">
      <c r="A161" s="498"/>
      <c r="B161" s="225" t="s">
        <v>191</v>
      </c>
      <c r="C161" s="226" t="s">
        <v>1830</v>
      </c>
      <c r="D161" s="232"/>
    </row>
    <row r="162" spans="1:4" s="168" customFormat="1" ht="15" customHeight="1">
      <c r="A162" s="105"/>
      <c r="B162" s="178"/>
      <c r="C162" s="182"/>
      <c r="D162" s="181"/>
    </row>
    <row r="163" spans="1:4" s="168" customFormat="1" ht="7.5" customHeight="1">
      <c r="A163" s="105"/>
      <c r="B163" s="178"/>
      <c r="C163" s="182"/>
      <c r="D163" s="181"/>
    </row>
    <row r="164" spans="1:4" s="168" customFormat="1" ht="14.25">
      <c r="A164" s="100"/>
      <c r="B164" s="212" t="s">
        <v>1343</v>
      </c>
      <c r="C164" s="212"/>
      <c r="D164" s="171"/>
    </row>
    <row r="165" spans="1:4" s="168" customFormat="1" ht="14.25">
      <c r="A165" s="105"/>
      <c r="C165" s="177"/>
      <c r="D165" s="171"/>
    </row>
    <row r="166" spans="1:4" hidden="1">
      <c r="A166" s="107"/>
    </row>
    <row r="167" spans="1:4" hidden="1"/>
    <row r="168" spans="1:4" hidden="1"/>
    <row r="169" spans="1:4" hidden="1"/>
    <row r="170" spans="1:4" hidden="1"/>
    <row r="171" spans="1:4" hidden="1"/>
    <row r="172" spans="1:4" hidden="1"/>
    <row r="173" spans="1:4"/>
    <row r="174" spans="1:4"/>
    <row r="175" spans="1:4" hidden="1"/>
    <row r="176" spans="1:4" hidden="1"/>
    <row r="177" hidden="1"/>
    <row r="178" hidden="1"/>
    <row r="179" hidden="1"/>
  </sheetData>
  <mergeCells count="13">
    <mergeCell ref="B137:C137"/>
    <mergeCell ref="B148:C148"/>
    <mergeCell ref="B155:C155"/>
    <mergeCell ref="B102:C102"/>
    <mergeCell ref="B111:C111"/>
    <mergeCell ref="B121:C121"/>
    <mergeCell ref="B128:C128"/>
    <mergeCell ref="B133:C133"/>
    <mergeCell ref="B5:C5"/>
    <mergeCell ref="B25:C25"/>
    <mergeCell ref="B29:C29"/>
    <mergeCell ref="B11:C11"/>
    <mergeCell ref="B84:C84"/>
  </mergeCells>
  <hyperlinks>
    <hyperlink ref="B7:C7" location="'2.1.'!A1" display="2.1"/>
    <hyperlink ref="B8:C8" location="'2.2.'!A1" display="2.2"/>
    <hyperlink ref="B9:C9" location="'2.3.'!A1" display="2.3"/>
    <hyperlink ref="B13:C13" location="'4.1.'!A1" display="4.1"/>
    <hyperlink ref="B14:C14" location="'4.2.'!A1" display="4.2"/>
    <hyperlink ref="B15:C15" location="'4.3.'!A1" display="4.3"/>
    <hyperlink ref="B16:C16" location="'4.4.'!A1" display="4.4"/>
    <hyperlink ref="B17:C17" location="'4.5.'!A1" display="4.5"/>
    <hyperlink ref="B18:C18" location="'4.6.'!A1" display="4.6"/>
    <hyperlink ref="B19:C19" location="'4.7.'!A1" display="4.7"/>
    <hyperlink ref="B20:C20" location="'4.8.'!A1" display="4.8"/>
    <hyperlink ref="B21:C21" location="'4.9.'!A1" display="4.9"/>
    <hyperlink ref="B22:C22" location="'4.10.'!A1" display="4.10"/>
    <hyperlink ref="B23:C23" location="'4.11.'!A1" display="4.11"/>
    <hyperlink ref="B27:C27" location="'5.1.'!A1" display="5.1"/>
    <hyperlink ref="B88:C88" location="'5.51.'!A1" display="5.51"/>
    <hyperlink ref="B89:C89" location="'5.51.PY.'!A1" display="5.51"/>
    <hyperlink ref="B90:C90" location="'5.52.'!A1" display="5.52"/>
    <hyperlink ref="B91:C91" location="'5.53.'!A1" display="5.53"/>
    <hyperlink ref="B92:C92" location="'5.54.'!A1" display="5.54"/>
    <hyperlink ref="B93:C93" location="'5.54.PY.'!A1" display="5.54"/>
    <hyperlink ref="B94:C94" location="'5.55.'!A1" display="5.55"/>
    <hyperlink ref="B95:C95" location="'5.55.PY.'!A1" display="5.55"/>
    <hyperlink ref="B96:C96" location="'5.56.'!A1" display="5.56"/>
    <hyperlink ref="B97:C97" location="'5.57.'!A1" display="5.57"/>
    <hyperlink ref="B98:C98" location="'5.58.'!A1" display="5.58"/>
    <hyperlink ref="B99:C99" location="'5.59.'!A1" display="5.59"/>
    <hyperlink ref="B100:C100" location="'5.60.'!A1" display="5.60"/>
    <hyperlink ref="B104:C104" location="'5.61.'!A1" display="5.61"/>
    <hyperlink ref="B105:C105" location="'5.62.'!A1" display="5.62"/>
    <hyperlink ref="B107:C107" location="'5.64.'!A1" display="5.64"/>
    <hyperlink ref="B108:C108" location="'5.65.'!A1" display="5.65"/>
    <hyperlink ref="B109:C109" location="'5.66.'!A1" display="5.66"/>
    <hyperlink ref="B113:C113" location="'5.67.'!A1" display="5.67"/>
    <hyperlink ref="B114:C114" location="'5.68.'!A1" display="5.68"/>
    <hyperlink ref="B115:C115" location="'5.69.'!A1" display="5.69"/>
    <hyperlink ref="B116:C116" location="'5.70.'!A1" display="5.70"/>
    <hyperlink ref="B117:C117" location="'5.71.'!A1" display="5.71"/>
    <hyperlink ref="B118:C118" location="'5.72.'!A1" display="5.72"/>
    <hyperlink ref="B119:C119" location="'5.73.'!A1" display="5.73"/>
    <hyperlink ref="B123:C123" location="'6.1.'!A1" display="6.1"/>
    <hyperlink ref="B124:C124" location="'6.2.'!A1" display="6.2"/>
    <hyperlink ref="B125:C125" location="'6.3.'!A1" display="6.3"/>
    <hyperlink ref="B126:C126" location="'6.4.'!A1" display="6.4"/>
    <hyperlink ref="B130:C130" location="'7.1.'!A1" display="7.1"/>
    <hyperlink ref="B131:C131" location="'7.2.'!A1" display="7.2"/>
    <hyperlink ref="B135:C135" location="'8.1.'!A1" display="8.1"/>
    <hyperlink ref="B139:C139" location="'9.1.'!A1" display="9.1"/>
    <hyperlink ref="B140:C140" location="'9.2.'!A1" display="9.2"/>
    <hyperlink ref="B141:C141" location="'9.3.'!A1" display="9.3"/>
    <hyperlink ref="B142:C142" location="'9.4.'!A1" display="9.4"/>
    <hyperlink ref="B143:C143" location="'9.5.'!A1" display="9.5"/>
    <hyperlink ref="B144:C144" location="'9.6.'!A1" display="9.6"/>
    <hyperlink ref="B145:C145" location="'9.7.'!A1" display="9.7"/>
    <hyperlink ref="B146:C146" location="'9.8.'!A1" display="9.8"/>
    <hyperlink ref="B150:C150" location="'11.1.'!A1" display="11.1"/>
    <hyperlink ref="B151:C151" location="'11.2.'!A1" display="11.2"/>
    <hyperlink ref="B152:C152" location="'11.3.'!A1" display="11.3"/>
    <hyperlink ref="B153:C153" location="'11.4.'!A1" display="11.4"/>
    <hyperlink ref="C157" location="'Appendix I'!A1" display="Appendix I. Information on own funds."/>
    <hyperlink ref="B106:C106" location="'5.63.'!A1" display="5.63"/>
    <hyperlink ref="B31:C31" location="'5.2.'!A1" display="'5.2.'!A1"/>
    <hyperlink ref="B32:C32" location="'5.2.'!Print_Area" display="5.3"/>
    <hyperlink ref="B33:C33" location="'5.4.'!Print_Area" display="5.4"/>
    <hyperlink ref="B34:C34" location="'5.5.'!Print_Area" display="5.5"/>
    <hyperlink ref="B35:C35" location="'5.6.'!Print_Area" display="5.6"/>
    <hyperlink ref="B36:C36" location="'5.7.'!Print_Area" display="5.7"/>
    <hyperlink ref="B37:C37" location="Índice!A1" display="5.7"/>
    <hyperlink ref="B39:C39" location="'5.8.PY'!A1" display="5.8"/>
    <hyperlink ref="B40:C40" location="'5.9.'!A1" display="5.9"/>
    <hyperlink ref="B41:C41" location="'5.9.PY'!A1" display="5.9"/>
    <hyperlink ref="B42:C42" location="'5.10.'!A1" display="5.10"/>
    <hyperlink ref="B43:C43" location="'5.11.'!A1" display="5.11"/>
    <hyperlink ref="B44:C44" location="'5.11.PY'!A1" display="5.11"/>
    <hyperlink ref="B45:C45" location="'5.12.'!A1" display="5.12"/>
    <hyperlink ref="B47:C47" location="'5.13.'!A1" display="5.13"/>
    <hyperlink ref="B48:C48" location="'5.14.'!A1" display="5.14"/>
    <hyperlink ref="B49:C49" location="'5.15.'!A1" display="5.15"/>
    <hyperlink ref="B50:C50" location="'5.16.'!A1" display="5.16"/>
    <hyperlink ref="B51:C51" location="'5.17.'!A1" display="5.17"/>
    <hyperlink ref="B52:C52" location="'5.18.'!A1" display="5.18"/>
    <hyperlink ref="B53:C53" location="'5.19.'!A1" display="5.19"/>
    <hyperlink ref="B54:C54" location="'5.20.'!A1" display="5.20"/>
    <hyperlink ref="B55:C55" location="'5.21.'!A1" display="5.21"/>
    <hyperlink ref="B56:C56" location="'5.22.'!A1" display="5.22"/>
    <hyperlink ref="B57:C57" location="'5.23.'!A1" display="5.23"/>
    <hyperlink ref="B58:C58" location="'5.24.'!A1" display="5.24"/>
    <hyperlink ref="B59:C59" location="'5.25.'!A1" display="5.25"/>
    <hyperlink ref="B60:C60" location="'5.26.'!A1" display="5.26"/>
    <hyperlink ref="B65:C65" location="'5.31.'!A1" display="5.31"/>
    <hyperlink ref="B66:C66" location="'5.32.'!Print_Area" display="5.32"/>
    <hyperlink ref="B67:C67" location="'5.33.'!Print_Area" display="5.33"/>
    <hyperlink ref="B68:C68" location="'5.34.'!Print_Area" display="5.34"/>
    <hyperlink ref="B69:C69" location="'5.35.'!Print_Area" display="5.35"/>
    <hyperlink ref="B70:C70" location="'5.36.'!Print_Area" display="5.36"/>
    <hyperlink ref="B71:C71" location="'5.37'!Print_Area" display="5.37"/>
    <hyperlink ref="B72:C72" location="'5.38'!Print_Area" display="5.38"/>
    <hyperlink ref="B73:C73" location="'5.39'!Print_Area" display="5.39"/>
    <hyperlink ref="B74:C74" location="'5.40'!Print_Area" display="5.40"/>
    <hyperlink ref="B75:C75" location="'5.41'!Print_Area" display="5.41"/>
    <hyperlink ref="B76:C76" location="'5.42'!Print_Area" display="5.42"/>
    <hyperlink ref="B77:C77" location="'5.43.'!A1" display="5.43"/>
    <hyperlink ref="B78:C78" location="'5.44.'!A1" display="5.44"/>
    <hyperlink ref="B79:C79" location="'5.45.'!A1" display="5.45"/>
    <hyperlink ref="B80:C80" location="'5.46.'!A1" display="5.46"/>
    <hyperlink ref="B81:C81" location="'5.47.'!A1" display="5.47"/>
    <hyperlink ref="C61" location="'Tabla 5.27a. Expos Soportadas'!A1" display="Plantilla 1. Calidad crediticia de las exposiciones soportadas"/>
    <hyperlink ref="C62" location="'Tabla 5.27b. Colateral'!A1" display="Plantilla 9: Colateral obtenida mediante la toma de procesos de posesión y ejecución"/>
    <hyperlink ref="C63" location="'Tabla 5.28a. Expos rendimiento'!A1" display="Plantilla 9: Colateral obtenida mediante la toma de procesos de posesión y ejecución"/>
    <hyperlink ref="B82:C82" location="'5.48.'!A1" display="5.48"/>
    <hyperlink ref="B46:C46" location="'5.12. PY'!A1" display="5.12"/>
    <hyperlink ref="B61:C61" location="'5.27.'!A1" display="5.27"/>
    <hyperlink ref="B62:C62" location="'5.28.'!A1" display="5.28"/>
    <hyperlink ref="B63:C63" location="'5.29.'!A1" display="5.29"/>
    <hyperlink ref="B64:C64" location="'5.30.'!Print_Area" display="5.30"/>
    <hyperlink ref="B38:C38" location="'5.8.'!A1" display="5.8"/>
    <hyperlink ref="B86:C86" location="'5.49.'!A1" display="5.49"/>
    <hyperlink ref="B87:C87" location="'5.50.'!A1" display="5.50"/>
    <hyperlink ref="B35" location="'5.6.'!A1" display="5.6"/>
    <hyperlink ref="C158" location="'Appendix II'!A1" display="Appendix II. Capital instruments main features"/>
    <hyperlink ref="C32" location="'5.3.'!A1" display="Standardised approach: exposure by application of mitigation techniques"/>
    <hyperlink ref="B32" location="'5.3.'!A1" display="5.3"/>
    <hyperlink ref="C33" location="'5.4.'!A1" display="IRB approach: exposure by application of mitigation techniques"/>
    <hyperlink ref="B33" location="'5.4.'!A1" display="5.4"/>
    <hyperlink ref="C34" location="'5.5.'!A1" display="Credit quality level correspondence between rating agencies"/>
    <hyperlink ref="B34" location="'5.5.'!A1" display="5.5"/>
    <hyperlink ref="C35" location="'5.6.'!A1" display="Correspondence of credit quality level by weighting between exposure categories"/>
    <hyperlink ref="C37" location="'5.7.PY.'!A1" display="EU CR4 - Standardised approach - Credit risk exposure and CRM effects PY"/>
    <hyperlink ref="B37" location="'5.7.PY.'!A1" display="5.7"/>
    <hyperlink ref="B36" location="'5.7.'!A1" display="5.7"/>
    <hyperlink ref="B39" location="'5.8.PY.'!A1" display="5.8"/>
    <hyperlink ref="C39" location="'5.8.PY.'!A1" display="EU CR5 - Standardised approach (EAD) PY"/>
    <hyperlink ref="B41" location="'5.9.PY.'!A1" display="5.9"/>
    <hyperlink ref="C41" location="'5.9.PY.'!A1" display="EU CR5 - Standardised approach (RWA) PY"/>
    <hyperlink ref="C44" location="'5.51.PY.'!A1" display="IRB: Credit risk exposures by portfolio PY"/>
    <hyperlink ref="B44" location="'5.11.PY.'!A1" display="5.11"/>
    <hyperlink ref="B46" location="'5.12.PY.'!A1" display="5.12"/>
    <hyperlink ref="C46" location="'5.12.PY.'!A1" display="EU CR6 - IRB - credit risk exposures by portfolio and probability of default (PD) range PY"/>
    <hyperlink ref="C65" location="'5.31.'!A1" display="EU CR3 - Credit risk mitigation techniques – overview"/>
    <hyperlink ref="C64" location="'5.30.'!A1" display="Template 9: Collateral obtained by taking possession and execution processes"/>
    <hyperlink ref="B64" location="'5.30.'!A1" display="5.30"/>
    <hyperlink ref="B66" location="'5.32.'!A1" display="5.32"/>
    <hyperlink ref="C66" location="'5.32.'!A1" display="EU CR2A - Changes in stock of general and specific credit risk adjustments"/>
    <hyperlink ref="C67" location="'5.33.'!A1" display="Impairment losses and reversals of losses"/>
    <hyperlink ref="B67" location="'5.33.'!A1" display="5.33"/>
    <hyperlink ref="C68" location="'5.34.'!A1" display="EU CR6 - IRB - credit risk exposures by portfolio and probability of default (PD) range (Corporates)"/>
    <hyperlink ref="B68" location="'5.34.'!A1" display="5.34"/>
    <hyperlink ref="C69" location="'5.35.'!A1" display="EU CR6 - IRB - credit risk exposures by portfolio and probability of default (PD) range (Pymes)"/>
    <hyperlink ref="B69" location="'5.35.'!A1" display="5.35"/>
    <hyperlink ref="C70" location="'5.36.'!A1" display="EU CR6 - IRB - credit risk exposures by portfolio and probability of default (PD) range (Retail - Covered by Residential Mortgage)"/>
    <hyperlink ref="B70" location="'5.36.'!A1" display="5.36"/>
    <hyperlink ref="C71" location="'5.37.'!A1" display="EU CR6 - IRB - credit risk exposures by portfolio and probability of default (PD) range (SMEs - Covered by Residential Mortgage)"/>
    <hyperlink ref="B71" location="'5.37.'!A1" display="5.37"/>
    <hyperlink ref="C72" location="'5.38.'!A1" display="EU CR6 - IRB - credit risk exposures by portfolio and probability of default (PD) range (Eligible Revolving Retail)"/>
    <hyperlink ref="B72" location="'5.38.'!A1" display="5.38"/>
    <hyperlink ref="C73" location="'5.39.'!A1" display="EU CR6 - IRB - credit risk exposures by portfolio and probability of default (PD) range (Retail SME)"/>
    <hyperlink ref="B73" location="'5.39.'!A1" display="5.39"/>
    <hyperlink ref="C74" location="'5.40.'!A1" display="EU CR6 - IRB - credit risk exposures by portfolio and probability of default (PD) range(Other Retail Exposures)"/>
    <hyperlink ref="B74" location="'5.40.'!A1" display="5.40"/>
    <hyperlink ref="C75" location="'5.41.'!A1" display="ODF series"/>
    <hyperlink ref="B75" location="'5.41.'!A1" display="5.41"/>
    <hyperlink ref="C76" location="'5.42.'!A1" display="EU CR9 - IRB - Backtesting of probability of default (PD) per portfolio - Corporates non-SME portfolio"/>
    <hyperlink ref="B76" location="'5.42.'!A1" display="5.42"/>
    <hyperlink ref="B159:C159" location="'Appendix III'!A1" display="III"/>
    <hyperlink ref="B160:C160" location="'Appendix IV'!A1" display="IV"/>
    <hyperlink ref="B161:C161" location="Index!A1" display="V"/>
  </hyperlinks>
  <printOptions horizontalCentered="1"/>
  <pageMargins left="0.70866141732283472" right="0.70866141732283472" top="0.74803149606299213" bottom="0.74803149606299213" header="0.31496062992125984" footer="0.31496062992125984"/>
  <pageSetup paperSize="9" scale="60" orientation="landscape" r:id="rId1"/>
  <rowBreaks count="2" manualBreakCount="2">
    <brk id="57" min="1" max="2" man="1"/>
    <brk id="110" min="1" max="2" man="1"/>
  </rowBreaks>
  <ignoredErrors>
    <ignoredError sqref="B7:B9 B13:B23 B27 B130:B131 B135 B139:B146 B150:B153 B59 B32:B58 B60:B82 B123:B126 A86:C88 A123:A126 C123:C126 A103:C110 A102 C102 A112:C116 A111 C111 A119:C120 A117:B117 A118:B118 A122:C122 A121 C121 A90:C92 A89:B89 A94:C94 A93:B93 A96:C101 A95:B9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showRowColHeaders="0" workbookViewId="0"/>
  </sheetViews>
  <sheetFormatPr baseColWidth="10" defaultColWidth="0" defaultRowHeight="12.75" zeroHeight="1"/>
  <cols>
    <col min="1" max="1" width="9.140625" customWidth="1"/>
    <col min="2" max="2" width="29" customWidth="1"/>
    <col min="3" max="3" width="13.42578125" style="250" customWidth="1"/>
    <col min="4" max="4" width="9.140625" style="259" customWidth="1"/>
    <col min="5" max="16384" width="9.140625" style="259" hidden="1"/>
  </cols>
  <sheetData>
    <row r="1" spans="1:4" customFormat="1">
      <c r="C1" s="250"/>
    </row>
    <row r="2" spans="1:4" customFormat="1" ht="31.5" customHeight="1" thickBot="1">
      <c r="B2" s="1066" t="s">
        <v>448</v>
      </c>
      <c r="C2" s="1066" t="s">
        <v>0</v>
      </c>
    </row>
    <row r="3" spans="1:4" customFormat="1">
      <c r="B3" s="1078" t="s">
        <v>1459</v>
      </c>
      <c r="C3" s="1078"/>
    </row>
    <row r="4" spans="1:4" customFormat="1" ht="25.15" customHeight="1">
      <c r="B4" s="793"/>
      <c r="C4" s="242" t="s">
        <v>449</v>
      </c>
    </row>
    <row r="5" spans="1:4" ht="19.899999999999999" customHeight="1" thickBot="1">
      <c r="B5" s="234" t="s">
        <v>199</v>
      </c>
      <c r="C5" s="320">
        <v>16799.678</v>
      </c>
      <c r="D5" s="262"/>
    </row>
    <row r="6" spans="1:4" s="478" customFormat="1" ht="19.899999999999999" customHeight="1">
      <c r="A6" s="477"/>
      <c r="B6" s="473" t="s">
        <v>200</v>
      </c>
      <c r="C6" s="474">
        <v>856.13499999999999</v>
      </c>
      <c r="D6" s="261"/>
    </row>
    <row r="7" spans="1:4" ht="19.899999999999999" customHeight="1">
      <c r="B7" s="393" t="s">
        <v>201</v>
      </c>
      <c r="C7" s="317">
        <v>1705.297</v>
      </c>
      <c r="D7" s="260"/>
    </row>
    <row r="8" spans="1:4" ht="19.899999999999999" customHeight="1">
      <c r="B8" s="392" t="s">
        <v>202</v>
      </c>
      <c r="C8" s="315">
        <v>-897.21600000000001</v>
      </c>
      <c r="D8" s="260"/>
    </row>
    <row r="9" spans="1:4" ht="19.899999999999999" customHeight="1">
      <c r="B9" s="393" t="s">
        <v>203</v>
      </c>
      <c r="C9" s="317">
        <v>303.16899999999998</v>
      </c>
      <c r="D9" s="260"/>
    </row>
    <row r="10" spans="1:4" ht="19.899999999999999" customHeight="1">
      <c r="B10" s="392" t="s">
        <v>204</v>
      </c>
      <c r="C10" s="315">
        <v>-255.11500000000001</v>
      </c>
      <c r="D10" s="260"/>
    </row>
    <row r="11" spans="1:4" s="478" customFormat="1" ht="19.899999999999999" customHeight="1">
      <c r="A11" s="477"/>
      <c r="B11" s="475" t="s">
        <v>205</v>
      </c>
      <c r="C11" s="476">
        <v>131.58499999999998</v>
      </c>
      <c r="D11" s="261"/>
    </row>
    <row r="12" spans="1:4" ht="19.899999999999999" customHeight="1">
      <c r="B12" s="392" t="s">
        <v>11</v>
      </c>
      <c r="C12" s="315">
        <v>18.298999999999999</v>
      </c>
      <c r="D12" s="261"/>
    </row>
    <row r="13" spans="1:4" ht="19.899999999999999" customHeight="1">
      <c r="B13" s="393" t="s">
        <v>198</v>
      </c>
      <c r="C13" s="317">
        <v>102.057</v>
      </c>
      <c r="D13" s="260"/>
    </row>
    <row r="14" spans="1:4" ht="19.899999999999999" customHeight="1">
      <c r="B14" s="392" t="s">
        <v>206</v>
      </c>
      <c r="C14" s="315">
        <v>11.228999999999999</v>
      </c>
      <c r="D14" s="260"/>
    </row>
    <row r="15" spans="1:4" ht="19.899999999999999" customHeight="1" thickBot="1">
      <c r="B15" s="234" t="s">
        <v>207</v>
      </c>
      <c r="C15" s="320">
        <v>17787.397999999997</v>
      </c>
      <c r="D15" s="262"/>
    </row>
    <row r="16" spans="1:4" ht="19.899999999999999" customHeight="1" thickBot="1">
      <c r="B16" s="234" t="s">
        <v>208</v>
      </c>
      <c r="C16" s="320">
        <v>2233.4360000000001</v>
      </c>
      <c r="D16" s="262"/>
    </row>
    <row r="17" spans="1:4" s="478" customFormat="1" ht="19.899999999999999" customHeight="1">
      <c r="A17" s="477"/>
      <c r="B17" s="475" t="s">
        <v>209</v>
      </c>
      <c r="C17" s="476">
        <v>2.3029999999999999</v>
      </c>
      <c r="D17" s="261"/>
    </row>
    <row r="18" spans="1:4" ht="19.899999999999999" customHeight="1">
      <c r="B18" s="392" t="s">
        <v>210</v>
      </c>
      <c r="C18" s="315">
        <v>2.3029999999999999</v>
      </c>
      <c r="D18" s="260"/>
    </row>
    <row r="19" spans="1:4" s="478" customFormat="1" ht="19.899999999999999" customHeight="1">
      <c r="A19" s="477"/>
      <c r="B19" s="475" t="s">
        <v>211</v>
      </c>
      <c r="C19" s="476">
        <v>0</v>
      </c>
      <c r="D19" s="261"/>
    </row>
    <row r="20" spans="1:4" ht="19.899999999999999" customHeight="1" thickBot="1">
      <c r="B20" s="234" t="s">
        <v>212</v>
      </c>
      <c r="C20" s="320">
        <v>2235.739</v>
      </c>
      <c r="D20" s="262"/>
    </row>
    <row r="21" spans="1:4" ht="19.899999999999999" customHeight="1" thickBot="1">
      <c r="B21" s="234" t="s">
        <v>213</v>
      </c>
      <c r="C21" s="320">
        <v>3295.3829999999998</v>
      </c>
      <c r="D21" s="262"/>
    </row>
    <row r="22" spans="1:4" s="478" customFormat="1" ht="19.899999999999999" customHeight="1">
      <c r="A22" s="477"/>
      <c r="B22" s="475" t="s">
        <v>214</v>
      </c>
      <c r="C22" s="476">
        <v>-71.384</v>
      </c>
      <c r="D22" s="261"/>
    </row>
    <row r="23" spans="1:4" ht="19.899999999999999" customHeight="1">
      <c r="B23" s="392" t="s">
        <v>215</v>
      </c>
      <c r="C23" s="315">
        <v>0</v>
      </c>
      <c r="D23" s="260"/>
    </row>
    <row r="24" spans="1:4" ht="19.899999999999999" customHeight="1">
      <c r="B24" s="393" t="s">
        <v>216</v>
      </c>
      <c r="C24" s="317">
        <v>0</v>
      </c>
      <c r="D24" s="260"/>
    </row>
    <row r="25" spans="1:4" ht="19.899999999999999" customHeight="1">
      <c r="B25" s="392" t="s">
        <v>217</v>
      </c>
      <c r="C25" s="315">
        <v>-71.384</v>
      </c>
      <c r="D25" s="260"/>
    </row>
    <row r="26" spans="1:4" s="478" customFormat="1" ht="19.899999999999999" customHeight="1">
      <c r="A26" s="477"/>
      <c r="B26" s="475" t="s">
        <v>218</v>
      </c>
      <c r="C26" s="476">
        <v>0</v>
      </c>
      <c r="D26" s="261"/>
    </row>
    <row r="27" spans="1:4" ht="19.899999999999999" customHeight="1" thickBot="1">
      <c r="B27" s="234" t="s">
        <v>219</v>
      </c>
      <c r="C27" s="320">
        <v>3223.9989999999998</v>
      </c>
      <c r="D27" s="262"/>
    </row>
    <row r="28" spans="1:4" ht="27.6" customHeight="1"/>
    <row r="29" spans="1:4"/>
    <row r="30" spans="1:4"/>
    <row r="31" spans="1:4" hidden="1"/>
    <row r="32" spans="1:4" hidden="1"/>
    <row r="33" ht="8.25" hidden="1" customHeight="1"/>
    <row r="34" ht="12" hidden="1" customHeight="1"/>
    <row r="35" hidden="1"/>
    <row r="36" hidden="1"/>
    <row r="37" hidden="1"/>
    <row r="38" hidden="1"/>
  </sheetData>
  <mergeCells count="2">
    <mergeCell ref="B2:C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showRowColHeaders="0" workbookViewId="0"/>
  </sheetViews>
  <sheetFormatPr baseColWidth="10" defaultColWidth="0" defaultRowHeight="12.75" zeroHeight="1"/>
  <cols>
    <col min="1" max="1" width="9.140625" style="111" customWidth="1"/>
    <col min="2" max="2" width="4.42578125" style="703" customWidth="1"/>
    <col min="3" max="3" width="38.85546875" style="670" customWidth="1"/>
    <col min="4" max="6" width="12.85546875" style="111" customWidth="1"/>
    <col min="7" max="7" width="13.7109375" style="111" customWidth="1"/>
    <col min="8" max="8" width="9" style="111" customWidth="1"/>
    <col min="9" max="10" width="12.85546875" style="111" customWidth="1"/>
    <col min="11" max="11" width="9.140625" style="111" customWidth="1"/>
    <col min="12" max="16384" width="9.140625" hidden="1"/>
  </cols>
  <sheetData>
    <row r="1" spans="1:11" ht="12.75" customHeight="1">
      <c r="A1"/>
      <c r="B1" s="699"/>
      <c r="C1" s="691"/>
      <c r="D1" s="31"/>
      <c r="E1" s="31"/>
      <c r="F1" s="31"/>
      <c r="G1" s="31"/>
      <c r="H1" s="31"/>
      <c r="I1" s="31"/>
      <c r="J1" s="31"/>
      <c r="K1"/>
    </row>
    <row r="2" spans="1:11" ht="30.75" customHeight="1" thickBot="1">
      <c r="A2"/>
      <c r="B2" s="1066" t="s">
        <v>1039</v>
      </c>
      <c r="C2" s="1066" t="s">
        <v>0</v>
      </c>
      <c r="D2" s="1066" t="s">
        <v>0</v>
      </c>
      <c r="E2" s="1066" t="s">
        <v>0</v>
      </c>
      <c r="F2" s="1066" t="s">
        <v>0</v>
      </c>
      <c r="G2" s="1066" t="s">
        <v>0</v>
      </c>
      <c r="H2" s="1066" t="s">
        <v>0</v>
      </c>
      <c r="I2" s="1066" t="s">
        <v>0</v>
      </c>
      <c r="J2" s="1066" t="s">
        <v>0</v>
      </c>
      <c r="K2"/>
    </row>
    <row r="3" spans="1:11" ht="12.75" customHeight="1">
      <c r="A3"/>
      <c r="B3" s="1148" t="s">
        <v>312</v>
      </c>
      <c r="C3" s="1148"/>
      <c r="D3" s="163"/>
      <c r="E3" s="163"/>
      <c r="F3" s="163"/>
      <c r="G3" s="163"/>
      <c r="H3" s="163"/>
      <c r="I3" s="163"/>
      <c r="J3" s="163"/>
      <c r="K3"/>
    </row>
    <row r="4" spans="1:11" ht="40.5" customHeight="1">
      <c r="B4" s="700"/>
      <c r="C4" s="692"/>
      <c r="D4" s="587" t="s">
        <v>264</v>
      </c>
      <c r="E4" s="463" t="s">
        <v>21</v>
      </c>
      <c r="F4" s="463" t="s">
        <v>261</v>
      </c>
      <c r="G4" s="463" t="s">
        <v>22</v>
      </c>
      <c r="H4" s="463" t="s">
        <v>387</v>
      </c>
      <c r="I4" s="463" t="s">
        <v>1497</v>
      </c>
      <c r="J4" s="463" t="s">
        <v>1040</v>
      </c>
    </row>
    <row r="5" spans="1:11" ht="25.5" customHeight="1" thickBot="1">
      <c r="B5" s="379">
        <v>1</v>
      </c>
      <c r="C5" s="693" t="s">
        <v>1041</v>
      </c>
      <c r="D5" s="332">
        <v>120.31663</v>
      </c>
      <c r="E5" s="332">
        <v>367.17198999999999</v>
      </c>
      <c r="F5" s="332">
        <v>251.18382</v>
      </c>
      <c r="G5" s="332">
        <v>0</v>
      </c>
      <c r="H5" s="332">
        <v>0</v>
      </c>
      <c r="I5" s="332">
        <v>738.67244000000005</v>
      </c>
      <c r="J5" s="332">
        <v>59.093800000000002</v>
      </c>
    </row>
    <row r="6" spans="1:11" ht="25.5" customHeight="1">
      <c r="B6" s="395" t="s">
        <v>232</v>
      </c>
      <c r="C6" s="694" t="s">
        <v>1042</v>
      </c>
      <c r="D6" s="333">
        <v>71.92165</v>
      </c>
      <c r="E6" s="333">
        <v>191.77506</v>
      </c>
      <c r="F6" s="333">
        <v>-40.96105</v>
      </c>
      <c r="G6" s="333">
        <v>0</v>
      </c>
      <c r="H6" s="333">
        <v>0</v>
      </c>
      <c r="I6" s="333">
        <v>222.73566</v>
      </c>
      <c r="J6" s="333">
        <v>17.818850000000001</v>
      </c>
    </row>
    <row r="7" spans="1:11" ht="25.5" customHeight="1" thickBot="1">
      <c r="B7" s="379" t="s">
        <v>265</v>
      </c>
      <c r="C7" s="693" t="s">
        <v>1043</v>
      </c>
      <c r="D7" s="332">
        <v>48.39499</v>
      </c>
      <c r="E7" s="332">
        <v>175.39693</v>
      </c>
      <c r="F7" s="332">
        <v>210.22277</v>
      </c>
      <c r="G7" s="332">
        <v>0</v>
      </c>
      <c r="H7" s="332">
        <v>0</v>
      </c>
      <c r="I7" s="332">
        <v>434.01468</v>
      </c>
      <c r="J7" s="332">
        <v>34.721170000000001</v>
      </c>
    </row>
    <row r="8" spans="1:11" ht="25.5" customHeight="1">
      <c r="B8" s="395">
        <v>2</v>
      </c>
      <c r="C8" s="694" t="s">
        <v>1044</v>
      </c>
      <c r="D8" s="333">
        <v>1.3911100000000001</v>
      </c>
      <c r="E8" s="333">
        <v>-83.275260000000003</v>
      </c>
      <c r="F8" s="333">
        <v>41.083739999999999</v>
      </c>
      <c r="G8" s="333">
        <v>0</v>
      </c>
      <c r="H8" s="333">
        <v>0</v>
      </c>
      <c r="I8" s="333">
        <v>-40.800420000000003</v>
      </c>
      <c r="J8" s="333">
        <v>-3.26403</v>
      </c>
    </row>
    <row r="9" spans="1:11" ht="25.5" customHeight="1">
      <c r="B9" s="396">
        <v>3</v>
      </c>
      <c r="C9" s="695" t="s">
        <v>1045</v>
      </c>
      <c r="D9" s="353">
        <v>-1.3481099999999999</v>
      </c>
      <c r="E9" s="353">
        <v>112.26318000000001</v>
      </c>
      <c r="F9" s="353">
        <v>-92.524050000000003</v>
      </c>
      <c r="G9" s="353">
        <v>0</v>
      </c>
      <c r="H9" s="353">
        <v>0</v>
      </c>
      <c r="I9" s="353">
        <v>18.391020000000001</v>
      </c>
      <c r="J9" s="353">
        <v>1.4712799999999999</v>
      </c>
    </row>
    <row r="10" spans="1:11" ht="25.5" customHeight="1">
      <c r="B10" s="395">
        <v>4</v>
      </c>
      <c r="C10" s="694" t="s">
        <v>597</v>
      </c>
      <c r="D10" s="333">
        <v>0</v>
      </c>
      <c r="E10" s="333">
        <v>0</v>
      </c>
      <c r="F10" s="333">
        <v>0</v>
      </c>
      <c r="G10" s="333">
        <v>0</v>
      </c>
      <c r="H10" s="333">
        <v>0</v>
      </c>
      <c r="I10" s="333">
        <v>0</v>
      </c>
      <c r="J10" s="333">
        <v>0</v>
      </c>
    </row>
    <row r="11" spans="1:11" ht="25.5" customHeight="1">
      <c r="B11" s="396">
        <v>5</v>
      </c>
      <c r="C11" s="695" t="s">
        <v>598</v>
      </c>
      <c r="D11" s="353">
        <v>0</v>
      </c>
      <c r="E11" s="353">
        <v>0</v>
      </c>
      <c r="F11" s="353">
        <v>0</v>
      </c>
      <c r="G11" s="353">
        <v>0</v>
      </c>
      <c r="H11" s="353">
        <v>0</v>
      </c>
      <c r="I11" s="353">
        <v>0</v>
      </c>
      <c r="J11" s="353">
        <v>0</v>
      </c>
    </row>
    <row r="12" spans="1:11" ht="25.5" customHeight="1">
      <c r="B12" s="395">
        <v>6</v>
      </c>
      <c r="C12" s="694" t="s">
        <v>599</v>
      </c>
      <c r="D12" s="333">
        <v>0</v>
      </c>
      <c r="E12" s="333">
        <v>0</v>
      </c>
      <c r="F12" s="333">
        <v>0</v>
      </c>
      <c r="G12" s="333">
        <v>0</v>
      </c>
      <c r="H12" s="333">
        <v>0</v>
      </c>
      <c r="I12" s="333">
        <v>0</v>
      </c>
      <c r="J12" s="333">
        <v>0</v>
      </c>
    </row>
    <row r="13" spans="1:11" ht="25.5" customHeight="1">
      <c r="B13" s="396">
        <v>7</v>
      </c>
      <c r="C13" s="695" t="s">
        <v>387</v>
      </c>
      <c r="D13" s="353">
        <v>0</v>
      </c>
      <c r="E13" s="353">
        <v>0</v>
      </c>
      <c r="F13" s="353">
        <v>0</v>
      </c>
      <c r="G13" s="353">
        <v>0</v>
      </c>
      <c r="H13" s="353">
        <v>0</v>
      </c>
      <c r="I13" s="353">
        <v>0</v>
      </c>
      <c r="J13" s="353">
        <v>0</v>
      </c>
    </row>
    <row r="14" spans="1:11" ht="25.5" customHeight="1" thickBot="1">
      <c r="B14" s="379" t="s">
        <v>266</v>
      </c>
      <c r="C14" s="693" t="s">
        <v>1046</v>
      </c>
      <c r="D14" s="332">
        <v>48.437989999999999</v>
      </c>
      <c r="E14" s="332">
        <v>204.38484</v>
      </c>
      <c r="F14" s="332">
        <v>158.78245000000001</v>
      </c>
      <c r="G14" s="332">
        <v>0</v>
      </c>
      <c r="H14" s="332">
        <v>0</v>
      </c>
      <c r="I14" s="332">
        <v>411.60527999999999</v>
      </c>
      <c r="J14" s="332">
        <v>32.928420000000003</v>
      </c>
    </row>
    <row r="15" spans="1:11" ht="25.5" customHeight="1">
      <c r="B15" s="396" t="s">
        <v>267</v>
      </c>
      <c r="C15" s="695" t="s">
        <v>1042</v>
      </c>
      <c r="D15" s="353">
        <v>134.78466</v>
      </c>
      <c r="E15" s="353">
        <v>418.86424</v>
      </c>
      <c r="F15" s="353">
        <v>26.262589999999999</v>
      </c>
      <c r="G15" s="353">
        <v>0</v>
      </c>
      <c r="H15" s="353">
        <v>0</v>
      </c>
      <c r="I15" s="353">
        <v>579.91148999999996</v>
      </c>
      <c r="J15" s="353">
        <v>46.392919999999997</v>
      </c>
    </row>
    <row r="16" spans="1:11" ht="25.5" customHeight="1" thickBot="1">
      <c r="A16" s="255"/>
      <c r="B16" s="379">
        <v>8</v>
      </c>
      <c r="C16" s="696" t="s">
        <v>1047</v>
      </c>
      <c r="D16" s="332">
        <v>183.22264999999999</v>
      </c>
      <c r="E16" s="332">
        <v>623.24908000000005</v>
      </c>
      <c r="F16" s="332">
        <v>185.04504</v>
      </c>
      <c r="G16" s="332">
        <v>0</v>
      </c>
      <c r="H16" s="332">
        <v>0</v>
      </c>
      <c r="I16" s="332">
        <v>991.51676999999995</v>
      </c>
      <c r="J16" s="332">
        <v>79.321340000000006</v>
      </c>
    </row>
    <row r="17" spans="1:10" ht="50.25" customHeight="1">
      <c r="A17" s="255"/>
      <c r="B17" s="701"/>
      <c r="C17" s="697"/>
      <c r="D17" s="690"/>
      <c r="E17" s="690"/>
      <c r="F17" s="690"/>
      <c r="G17" s="690"/>
      <c r="H17" s="690"/>
      <c r="I17" s="690"/>
      <c r="J17" s="690"/>
    </row>
    <row r="18" spans="1:10" ht="12.75" hidden="1" customHeight="1">
      <c r="B18" s="702"/>
      <c r="C18" s="698"/>
      <c r="D18" s="52"/>
      <c r="E18" s="52"/>
      <c r="F18" s="52"/>
      <c r="G18" s="52"/>
      <c r="H18" s="52"/>
      <c r="I18" s="52"/>
      <c r="J18" s="52"/>
    </row>
    <row r="19" spans="1:10" hidden="1"/>
    <row r="20" spans="1:10" hidden="1"/>
    <row r="21" spans="1:10" hidden="1"/>
    <row r="22" spans="1:10" hidden="1"/>
    <row r="23" spans="1:10" hidden="1"/>
    <row r="24" spans="1:10" hidden="1"/>
    <row r="25" spans="1:10"/>
    <row r="26" spans="1:10" hidden="1"/>
    <row r="27" spans="1:10" hidden="1"/>
    <row r="28" spans="1:10" hidden="1"/>
    <row r="29" spans="1:10" hidden="1"/>
    <row r="30" spans="1:10" hidden="1"/>
    <row r="31" spans="1:10" hidden="1"/>
  </sheetData>
  <mergeCells count="2">
    <mergeCell ref="B2:J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showRowColHeaders="0" workbookViewId="0"/>
  </sheetViews>
  <sheetFormatPr baseColWidth="10" defaultColWidth="0" defaultRowHeight="12.75" zeroHeight="1"/>
  <cols>
    <col min="1" max="1" width="9.140625" customWidth="1"/>
    <col min="2" max="2" width="20.42578125" style="570" customWidth="1"/>
    <col min="3" max="4" width="12.140625" customWidth="1"/>
    <col min="5" max="5" width="11" customWidth="1"/>
    <col min="6" max="6" width="14" customWidth="1"/>
    <col min="7" max="7" width="9.140625" customWidth="1"/>
    <col min="8" max="16384" width="9.140625" hidden="1"/>
  </cols>
  <sheetData>
    <row r="1" spans="1:7"/>
    <row r="2" spans="1:7" ht="31.5" customHeight="1" thickBot="1">
      <c r="B2" s="1066" t="s">
        <v>1048</v>
      </c>
      <c r="C2" s="1066" t="s">
        <v>0</v>
      </c>
      <c r="D2" s="1066" t="s">
        <v>0</v>
      </c>
      <c r="E2" s="1066" t="s">
        <v>0</v>
      </c>
      <c r="F2" s="1066" t="s">
        <v>0</v>
      </c>
    </row>
    <row r="3" spans="1:7" ht="12.75" customHeight="1">
      <c r="B3" s="1078" t="s">
        <v>312</v>
      </c>
      <c r="C3" s="1078" t="s">
        <v>0</v>
      </c>
      <c r="D3" s="1078" t="s">
        <v>0</v>
      </c>
      <c r="E3" s="1078" t="s">
        <v>0</v>
      </c>
      <c r="F3" s="1078" t="s">
        <v>0</v>
      </c>
    </row>
    <row r="4" spans="1:7" ht="39.75" customHeight="1">
      <c r="B4" s="705"/>
      <c r="C4" s="704" t="s">
        <v>1049</v>
      </c>
      <c r="D4" s="704" t="s">
        <v>511</v>
      </c>
      <c r="E4" s="704" t="s">
        <v>1050</v>
      </c>
      <c r="F4" s="704" t="s">
        <v>1051</v>
      </c>
    </row>
    <row r="5" spans="1:7" ht="25.5" customHeight="1">
      <c r="B5" s="278" t="s">
        <v>1052</v>
      </c>
      <c r="C5" s="353">
        <v>3678</v>
      </c>
      <c r="D5" s="353">
        <v>5516</v>
      </c>
      <c r="E5" s="275">
        <v>1.5</v>
      </c>
      <c r="F5" s="353">
        <v>441</v>
      </c>
    </row>
    <row r="6" spans="1:7" ht="25.5" customHeight="1">
      <c r="B6" s="279" t="s">
        <v>1053</v>
      </c>
      <c r="C6" s="333">
        <v>691</v>
      </c>
      <c r="D6" s="333">
        <v>1036</v>
      </c>
      <c r="E6" s="277">
        <v>1.5</v>
      </c>
      <c r="F6" s="333">
        <v>83</v>
      </c>
    </row>
    <row r="7" spans="1:7" ht="25.5" customHeight="1">
      <c r="B7" s="278" t="s">
        <v>1054</v>
      </c>
      <c r="C7" s="353">
        <v>173</v>
      </c>
      <c r="D7" s="353">
        <v>260</v>
      </c>
      <c r="E7" s="275">
        <v>1.5</v>
      </c>
      <c r="F7" s="353">
        <v>21</v>
      </c>
    </row>
    <row r="8" spans="1:7" ht="25.5" customHeight="1">
      <c r="B8" s="279" t="s">
        <v>1055</v>
      </c>
      <c r="C8" s="333">
        <v>2680</v>
      </c>
      <c r="D8" s="333">
        <v>5025</v>
      </c>
      <c r="E8" s="277">
        <v>1.88</v>
      </c>
      <c r="F8" s="333">
        <v>402</v>
      </c>
    </row>
    <row r="9" spans="1:7" ht="25.5" customHeight="1">
      <c r="B9" s="278" t="s">
        <v>1056</v>
      </c>
      <c r="C9" s="353">
        <v>32</v>
      </c>
      <c r="D9" s="353">
        <v>60</v>
      </c>
      <c r="E9" s="275">
        <v>1.88</v>
      </c>
      <c r="F9" s="353">
        <v>5</v>
      </c>
    </row>
    <row r="10" spans="1:7" ht="25.5" customHeight="1">
      <c r="B10" s="279" t="s">
        <v>1057</v>
      </c>
      <c r="C10" s="333">
        <v>522</v>
      </c>
      <c r="D10" s="333">
        <v>1174</v>
      </c>
      <c r="E10" s="277">
        <v>2.25</v>
      </c>
      <c r="F10" s="333">
        <v>94</v>
      </c>
    </row>
    <row r="11" spans="1:7" ht="25.5" customHeight="1">
      <c r="B11" s="278" t="s">
        <v>1058</v>
      </c>
      <c r="C11" s="353">
        <v>146</v>
      </c>
      <c r="D11" s="353">
        <v>328</v>
      </c>
      <c r="E11" s="275">
        <v>2.25</v>
      </c>
      <c r="F11" s="353">
        <v>26</v>
      </c>
    </row>
    <row r="12" spans="1:7" ht="25.5" customHeight="1">
      <c r="B12" s="279" t="s">
        <v>1059</v>
      </c>
      <c r="C12" s="333" t="s">
        <v>247</v>
      </c>
      <c r="D12" s="333" t="s">
        <v>247</v>
      </c>
      <c r="E12" s="277" t="s">
        <v>18</v>
      </c>
      <c r="F12" s="333" t="s">
        <v>247</v>
      </c>
    </row>
    <row r="13" spans="1:7" ht="25.5" customHeight="1" thickBot="1">
      <c r="A13" s="144"/>
      <c r="B13" s="379" t="s">
        <v>10</v>
      </c>
      <c r="C13" s="332">
        <v>7921</v>
      </c>
      <c r="D13" s="332">
        <v>13400</v>
      </c>
      <c r="E13" s="648">
        <v>1.69</v>
      </c>
      <c r="F13" s="332">
        <v>1072</v>
      </c>
      <c r="G13" s="144"/>
    </row>
    <row r="14" spans="1:7" ht="24" customHeight="1"/>
    <row r="15" spans="1:7"/>
    <row r="16" spans="1:7" hidden="1"/>
    <row r="17" hidden="1"/>
    <row r="18" hidden="1"/>
    <row r="19" hidden="1"/>
    <row r="20" hidden="1"/>
    <row r="21" hidden="1"/>
  </sheetData>
  <mergeCells count="2">
    <mergeCell ref="B2:F2"/>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showRowColHeaders="0" workbookViewId="0"/>
  </sheetViews>
  <sheetFormatPr baseColWidth="10" defaultColWidth="0" defaultRowHeight="12.75" zeroHeight="1"/>
  <cols>
    <col min="1" max="1" width="9.140625" customWidth="1"/>
    <col min="2" max="2" width="21.7109375" style="570" customWidth="1"/>
    <col min="3" max="3" width="12.85546875" customWidth="1"/>
    <col min="4" max="4" width="9.140625" customWidth="1"/>
    <col min="5" max="16384" width="9.140625" hidden="1"/>
  </cols>
  <sheetData>
    <row r="1" spans="2:3"/>
    <row r="2" spans="2:3" ht="48.75" customHeight="1" thickBot="1">
      <c r="B2" s="1073" t="s">
        <v>1060</v>
      </c>
      <c r="C2" s="1073" t="s">
        <v>0</v>
      </c>
    </row>
    <row r="3" spans="2:3" ht="12" customHeight="1" thickBot="1">
      <c r="B3" s="706"/>
      <c r="C3" s="243"/>
    </row>
    <row r="4" spans="2:3" ht="34.5" customHeight="1">
      <c r="B4" s="707"/>
      <c r="C4" s="459" t="s">
        <v>1061</v>
      </c>
    </row>
    <row r="5" spans="2:3" ht="25.5" customHeight="1">
      <c r="B5" s="708" t="s">
        <v>1058</v>
      </c>
      <c r="C5" s="646">
        <v>0.18</v>
      </c>
    </row>
    <row r="6" spans="2:3" ht="25.5" customHeight="1">
      <c r="B6" s="709" t="s">
        <v>1057</v>
      </c>
      <c r="C6" s="647">
        <v>0.18</v>
      </c>
    </row>
    <row r="7" spans="2:3" ht="25.5" customHeight="1">
      <c r="B7" s="708" t="s">
        <v>1053</v>
      </c>
      <c r="C7" s="646">
        <v>0.12</v>
      </c>
    </row>
    <row r="8" spans="2:3" ht="25.5" customHeight="1">
      <c r="B8" s="709" t="s">
        <v>1055</v>
      </c>
      <c r="C8" s="647">
        <v>0.15</v>
      </c>
    </row>
    <row r="9" spans="2:3" ht="25.5" customHeight="1">
      <c r="B9" s="708" t="s">
        <v>1052</v>
      </c>
      <c r="C9" s="646">
        <v>0.12</v>
      </c>
    </row>
    <row r="10" spans="2:3" ht="25.5" customHeight="1">
      <c r="B10" s="709" t="s">
        <v>1062</v>
      </c>
      <c r="C10" s="647">
        <v>0.18</v>
      </c>
    </row>
    <row r="11" spans="2:3" ht="25.5" customHeight="1">
      <c r="B11" s="708" t="s">
        <v>1056</v>
      </c>
      <c r="C11" s="646">
        <v>0.15</v>
      </c>
    </row>
    <row r="12" spans="2:3" ht="37.5" customHeight="1">
      <c r="B12" s="709" t="s">
        <v>1063</v>
      </c>
      <c r="C12" s="647">
        <v>0.12</v>
      </c>
    </row>
    <row r="13" spans="2:3"/>
    <row r="14"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showRowColHeaders="0" workbookViewId="0"/>
  </sheetViews>
  <sheetFormatPr baseColWidth="10" defaultColWidth="0" defaultRowHeight="12.75" zeroHeight="1"/>
  <cols>
    <col min="1" max="1" width="9.140625" customWidth="1"/>
    <col min="2" max="2" width="23.140625" customWidth="1"/>
    <col min="3" max="6" width="16.28515625" customWidth="1"/>
    <col min="7" max="7" width="9.140625" customWidth="1"/>
    <col min="8" max="16384" width="9.140625" hidden="1"/>
  </cols>
  <sheetData>
    <row r="1" spans="2:6"/>
    <row r="2" spans="2:6" ht="27" customHeight="1" thickBot="1">
      <c r="B2" s="1066" t="s">
        <v>1835</v>
      </c>
      <c r="C2" s="1066" t="s">
        <v>0</v>
      </c>
      <c r="D2" s="1066" t="s">
        <v>0</v>
      </c>
      <c r="E2" s="1066" t="s">
        <v>0</v>
      </c>
      <c r="F2" s="1066" t="s">
        <v>0</v>
      </c>
    </row>
    <row r="3" spans="2:6" ht="20.25" customHeight="1">
      <c r="B3" s="1275" t="s">
        <v>312</v>
      </c>
      <c r="C3" s="91"/>
      <c r="D3" s="91"/>
      <c r="E3" s="91"/>
      <c r="F3" s="91"/>
    </row>
    <row r="4" spans="2:6" ht="13.5" customHeight="1">
      <c r="B4" s="1094" t="s">
        <v>1064</v>
      </c>
      <c r="C4" s="1101" t="s">
        <v>23</v>
      </c>
      <c r="D4" s="1102" t="s">
        <v>0</v>
      </c>
      <c r="E4" s="1101" t="s">
        <v>24</v>
      </c>
      <c r="F4" s="1102" t="s">
        <v>0</v>
      </c>
    </row>
    <row r="5" spans="2:6" ht="26.25" customHeight="1">
      <c r="B5" s="1094"/>
      <c r="C5" s="1180" t="s">
        <v>1065</v>
      </c>
      <c r="D5" s="1160" t="s">
        <v>0</v>
      </c>
      <c r="E5" s="1180" t="s">
        <v>1066</v>
      </c>
      <c r="F5" s="1160" t="s">
        <v>0</v>
      </c>
    </row>
    <row r="6" spans="2:6" ht="15" customHeight="1">
      <c r="B6" s="1102"/>
      <c r="C6" s="711" t="s">
        <v>268</v>
      </c>
      <c r="D6" s="712" t="s">
        <v>43</v>
      </c>
      <c r="E6" s="711" t="s">
        <v>268</v>
      </c>
      <c r="F6" s="712" t="s">
        <v>43</v>
      </c>
    </row>
    <row r="7" spans="2:6" ht="24.75" customHeight="1">
      <c r="B7" s="385" t="s">
        <v>25</v>
      </c>
      <c r="C7" s="365">
        <v>6.3799999999999996E-2</v>
      </c>
      <c r="D7" s="365">
        <v>0.1976</v>
      </c>
      <c r="E7" s="365">
        <v>0.153</v>
      </c>
      <c r="F7" s="365">
        <v>0.2321</v>
      </c>
    </row>
    <row r="8" spans="2:6" ht="24.75" customHeight="1">
      <c r="B8" s="386" t="s">
        <v>269</v>
      </c>
      <c r="C8" s="367">
        <v>-7.0300000000000001E-2</v>
      </c>
      <c r="D8" s="367">
        <v>-3.9800000000000002E-2</v>
      </c>
      <c r="E8" s="367">
        <v>-4.0899999999999999E-2</v>
      </c>
      <c r="F8" s="367">
        <v>-9.35E-2</v>
      </c>
    </row>
    <row r="9" spans="2:6" ht="24.75" customHeight="1">
      <c r="B9" s="385" t="s">
        <v>270</v>
      </c>
      <c r="C9" s="365">
        <v>7.8600000000000003E-2</v>
      </c>
      <c r="D9" s="365">
        <v>7.1199999999999999E-2</v>
      </c>
      <c r="E9" s="301"/>
      <c r="F9" s="365"/>
    </row>
    <row r="10" spans="2:6" ht="24.75" customHeight="1">
      <c r="B10" s="386" t="s">
        <v>26</v>
      </c>
      <c r="C10" s="367">
        <v>-4.41E-2</v>
      </c>
      <c r="D10" s="367">
        <v>-2.23E-2</v>
      </c>
      <c r="E10" s="303"/>
      <c r="F10" s="367"/>
    </row>
    <row r="11" spans="2:6" ht="24.75" customHeight="1">
      <c r="B11" s="385" t="s">
        <v>27</v>
      </c>
      <c r="C11" s="365">
        <v>2.8999999999999998E-3</v>
      </c>
      <c r="D11" s="365">
        <v>3.5099999999999999E-2</v>
      </c>
      <c r="E11" s="301"/>
      <c r="F11" s="365"/>
    </row>
    <row r="12" spans="2:6" ht="24.75" customHeight="1">
      <c r="B12" s="386" t="s">
        <v>271</v>
      </c>
      <c r="C12" s="367">
        <v>-1.8E-3</v>
      </c>
      <c r="D12" s="367">
        <v>5.1999999999999998E-3</v>
      </c>
      <c r="E12" s="303"/>
      <c r="F12" s="367"/>
    </row>
    <row r="13" spans="2:6" ht="24.75" customHeight="1">
      <c r="B13" s="385" t="s">
        <v>1068</v>
      </c>
      <c r="C13" s="365">
        <v>-7.0300000000000001E-2</v>
      </c>
      <c r="D13" s="365">
        <v>-3.9800000000000002E-2</v>
      </c>
      <c r="E13" s="365">
        <v>-4.0899999999999999E-2</v>
      </c>
      <c r="F13" s="365">
        <v>-9.35E-2</v>
      </c>
    </row>
    <row r="14" spans="2:6" ht="24.75" customHeight="1" thickBot="1">
      <c r="B14" s="234" t="s">
        <v>1064</v>
      </c>
      <c r="C14" s="713" t="s">
        <v>268</v>
      </c>
      <c r="D14" s="713" t="s">
        <v>0</v>
      </c>
      <c r="E14" s="713" t="s">
        <v>43</v>
      </c>
      <c r="F14" s="713" t="s">
        <v>0</v>
      </c>
    </row>
    <row r="15" spans="2:6" ht="24.75" customHeight="1">
      <c r="B15" s="385" t="s">
        <v>28</v>
      </c>
      <c r="C15" s="710">
        <v>20023</v>
      </c>
      <c r="D15" s="710" t="s">
        <v>0</v>
      </c>
      <c r="E15" s="710">
        <v>19450.633000000002</v>
      </c>
      <c r="F15" s="710" t="s">
        <v>0</v>
      </c>
    </row>
    <row r="16" spans="2:6" ht="21" customHeight="1">
      <c r="B16" s="1068" t="s">
        <v>1067</v>
      </c>
      <c r="C16" s="1068" t="s">
        <v>0</v>
      </c>
      <c r="D16" s="1068" t="s">
        <v>0</v>
      </c>
      <c r="E16" s="1068" t="s">
        <v>0</v>
      </c>
      <c r="F16" s="1068" t="s">
        <v>0</v>
      </c>
    </row>
    <row r="17" spans="2:6" hidden="1">
      <c r="B17" s="1179"/>
      <c r="C17" s="1179" t="s">
        <v>0</v>
      </c>
      <c r="D17" s="1179" t="s">
        <v>0</v>
      </c>
      <c r="E17" s="1179" t="s">
        <v>0</v>
      </c>
      <c r="F17" s="1179" t="s">
        <v>0</v>
      </c>
    </row>
    <row r="18" spans="2:6" hidden="1">
      <c r="B18" s="137"/>
      <c r="C18" s="137"/>
      <c r="D18" s="137"/>
      <c r="E18" s="137"/>
      <c r="F18" s="137"/>
    </row>
    <row r="19" spans="2:6" hidden="1">
      <c r="B19" s="137"/>
      <c r="C19" s="137"/>
      <c r="D19" s="137"/>
      <c r="E19" s="137"/>
      <c r="F19" s="137"/>
    </row>
    <row r="20" spans="2:6" hidden="1">
      <c r="B20" s="137"/>
      <c r="C20" s="137"/>
      <c r="D20" s="137"/>
      <c r="E20" s="137"/>
      <c r="F20" s="137"/>
    </row>
    <row r="21" spans="2:6" hidden="1">
      <c r="B21" s="137"/>
      <c r="C21" s="137"/>
      <c r="D21" s="137"/>
      <c r="E21" s="137"/>
      <c r="F21" s="137"/>
    </row>
    <row r="22" spans="2:6" hidden="1">
      <c r="B22" s="137"/>
      <c r="C22" s="137"/>
      <c r="D22" s="137"/>
      <c r="E22" s="137"/>
      <c r="F22" s="137"/>
    </row>
    <row r="23" spans="2:6" hidden="1">
      <c r="B23" s="137"/>
      <c r="C23" s="137"/>
      <c r="D23" s="137"/>
      <c r="E23" s="137"/>
      <c r="F23" s="137"/>
    </row>
    <row r="24" spans="2:6" hidden="1"/>
    <row r="25" spans="2:6" hidden="1"/>
    <row r="26" spans="2:6" hidden="1"/>
    <row r="27" spans="2:6" hidden="1"/>
    <row r="28" spans="2:6" hidden="1"/>
    <row r="29" spans="2:6" hidden="1"/>
    <row r="30" spans="2:6" hidden="1"/>
    <row r="31" spans="2:6" hidden="1"/>
    <row r="32" spans="2:6" ht="19.5" customHeight="1"/>
  </sheetData>
  <mergeCells count="8">
    <mergeCell ref="B17:F17"/>
    <mergeCell ref="B16:F16"/>
    <mergeCell ref="B2:F2"/>
    <mergeCell ref="C4:D4"/>
    <mergeCell ref="E4:F4"/>
    <mergeCell ref="C5:D5"/>
    <mergeCell ref="E5:F5"/>
    <mergeCell ref="B4:B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showRowColHeaders="0" workbookViewId="0"/>
  </sheetViews>
  <sheetFormatPr baseColWidth="10" defaultColWidth="0" defaultRowHeight="12.75" zeroHeight="1"/>
  <cols>
    <col min="1" max="1" width="9.140625" customWidth="1"/>
    <col min="2" max="2" width="17" style="570" customWidth="1"/>
    <col min="3" max="6" width="11.85546875" customWidth="1"/>
    <col min="7" max="7" width="9.140625" customWidth="1"/>
    <col min="8" max="8" width="0" hidden="1" customWidth="1"/>
    <col min="9" max="16384" width="9.140625" hidden="1"/>
  </cols>
  <sheetData>
    <row r="1" spans="2:6"/>
    <row r="2" spans="2:6" ht="26.25" customHeight="1" thickBot="1">
      <c r="B2" s="1067" t="s">
        <v>1069</v>
      </c>
      <c r="C2" s="1067"/>
      <c r="D2" s="1067"/>
      <c r="E2" s="1067"/>
      <c r="F2" s="1067"/>
    </row>
    <row r="3" spans="2:6" ht="26.25" customHeight="1">
      <c r="B3" s="1078" t="s">
        <v>312</v>
      </c>
      <c r="C3" s="1078" t="s">
        <v>0</v>
      </c>
      <c r="D3" s="1078" t="s">
        <v>0</v>
      </c>
      <c r="E3" s="1078" t="s">
        <v>0</v>
      </c>
      <c r="F3" s="1078" t="s">
        <v>0</v>
      </c>
    </row>
    <row r="4" spans="2:6" ht="12.75" customHeight="1">
      <c r="B4" s="714"/>
      <c r="C4" s="1181">
        <v>2018</v>
      </c>
      <c r="D4" s="1181" t="s">
        <v>0</v>
      </c>
      <c r="E4" s="1182">
        <v>2019</v>
      </c>
      <c r="F4" s="1183" t="s">
        <v>0</v>
      </c>
    </row>
    <row r="5" spans="2:6" ht="34.5" customHeight="1">
      <c r="B5" s="714"/>
      <c r="C5" s="281" t="s">
        <v>1070</v>
      </c>
      <c r="D5" s="281" t="s">
        <v>1071</v>
      </c>
      <c r="E5" s="639" t="s">
        <v>1070</v>
      </c>
      <c r="F5" s="640" t="s">
        <v>1071</v>
      </c>
    </row>
    <row r="6" spans="2:6" ht="24.75" customHeight="1">
      <c r="B6" s="385" t="s">
        <v>1072</v>
      </c>
      <c r="C6" s="339">
        <v>54841</v>
      </c>
      <c r="D6" s="339">
        <v>54771</v>
      </c>
      <c r="E6" s="339">
        <v>53097.508323081645</v>
      </c>
      <c r="F6" s="339">
        <v>53020.963600071649</v>
      </c>
    </row>
    <row r="7" spans="2:6" ht="24.75" customHeight="1">
      <c r="B7" s="386" t="s">
        <v>1073</v>
      </c>
      <c r="C7" s="340">
        <v>51</v>
      </c>
      <c r="D7" s="340">
        <v>43</v>
      </c>
      <c r="E7" s="340">
        <v>41.887057999999996</v>
      </c>
      <c r="F7" s="340">
        <v>35.603999299999998</v>
      </c>
    </row>
    <row r="8" spans="2:6" ht="24.75" customHeight="1">
      <c r="B8" s="385" t="s">
        <v>1074</v>
      </c>
      <c r="C8" s="339">
        <v>4308</v>
      </c>
      <c r="D8" s="339">
        <v>2279</v>
      </c>
      <c r="E8" s="339">
        <v>3669.8880912240002</v>
      </c>
      <c r="F8" s="339">
        <v>1960.0986791120001</v>
      </c>
    </row>
    <row r="9" spans="2:6" ht="24.75" customHeight="1">
      <c r="B9" s="715" t="s">
        <v>1075</v>
      </c>
      <c r="C9" s="340">
        <v>59200</v>
      </c>
      <c r="D9" s="340">
        <v>57093</v>
      </c>
      <c r="E9" s="340">
        <v>56809.283472305644</v>
      </c>
      <c r="F9" s="340">
        <v>55016.666278483652</v>
      </c>
    </row>
    <row r="10" spans="2:6" ht="12.75" customHeight="1">
      <c r="B10" s="1068" t="s">
        <v>1076</v>
      </c>
      <c r="C10" s="1068" t="s">
        <v>0</v>
      </c>
      <c r="D10" s="1068" t="s">
        <v>0</v>
      </c>
      <c r="E10" s="1068" t="s">
        <v>0</v>
      </c>
      <c r="F10" s="1068" t="s">
        <v>0</v>
      </c>
    </row>
    <row r="11" spans="2:6">
      <c r="B11" s="472"/>
      <c r="C11" s="461"/>
      <c r="D11" s="461"/>
      <c r="E11" s="461"/>
      <c r="F11" s="461"/>
    </row>
    <row r="12" spans="2:6" hidden="1"/>
    <row r="13" spans="2:6"/>
  </sheetData>
  <mergeCells count="5">
    <mergeCell ref="B3:F3"/>
    <mergeCell ref="C4:D4"/>
    <mergeCell ref="E4:F4"/>
    <mergeCell ref="B10:F10"/>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showRowColHeaders="0" workbookViewId="0"/>
  </sheetViews>
  <sheetFormatPr baseColWidth="10" defaultColWidth="0" defaultRowHeight="12.75" zeroHeight="1"/>
  <cols>
    <col min="1" max="1" width="9.140625" customWidth="1"/>
    <col min="2" max="2" width="37.7109375" style="570" customWidth="1"/>
    <col min="3" max="3" width="11" customWidth="1"/>
    <col min="4" max="4" width="10.7109375" customWidth="1"/>
    <col min="5" max="5" width="9.140625" customWidth="1"/>
    <col min="6" max="16384" width="9.140625" hidden="1"/>
  </cols>
  <sheetData>
    <row r="1" spans="2:4"/>
    <row r="2" spans="2:4" ht="42.75" customHeight="1" thickBot="1">
      <c r="B2" s="1073" t="s">
        <v>1498</v>
      </c>
      <c r="C2" s="1073" t="s">
        <v>0</v>
      </c>
      <c r="D2" s="1073" t="s">
        <v>0</v>
      </c>
    </row>
    <row r="3" spans="2:4" ht="12.75" customHeight="1">
      <c r="B3" s="464" t="s">
        <v>312</v>
      </c>
      <c r="C3" s="74"/>
      <c r="D3" s="74"/>
    </row>
    <row r="4" spans="2:4" ht="25.5" customHeight="1">
      <c r="B4" s="624"/>
      <c r="C4" s="348">
        <v>2018</v>
      </c>
      <c r="D4" s="348">
        <v>2019</v>
      </c>
    </row>
    <row r="5" spans="2:4" s="534" customFormat="1" ht="25.5" customHeight="1">
      <c r="B5" s="385" t="s">
        <v>1499</v>
      </c>
      <c r="C5" s="404">
        <v>57093</v>
      </c>
      <c r="D5" s="404">
        <v>55017</v>
      </c>
    </row>
    <row r="6" spans="2:4" s="534" customFormat="1" ht="25.5" customHeight="1">
      <c r="B6" s="386" t="s">
        <v>1500</v>
      </c>
      <c r="C6" s="405">
        <v>28602</v>
      </c>
      <c r="D6" s="405">
        <v>30699.889721562409</v>
      </c>
    </row>
    <row r="7" spans="2:4" s="534" customFormat="1" ht="25.5" customHeight="1">
      <c r="B7" s="385" t="s">
        <v>1501</v>
      </c>
      <c r="C7" s="404">
        <v>33819</v>
      </c>
      <c r="D7" s="404">
        <v>36630.398240655166</v>
      </c>
    </row>
    <row r="8" spans="2:4" s="534" customFormat="1" ht="25.5" customHeight="1">
      <c r="B8" s="386" t="s">
        <v>1502</v>
      </c>
      <c r="C8" s="366">
        <v>5217</v>
      </c>
      <c r="D8" s="366">
        <v>5930.5085190927612</v>
      </c>
    </row>
    <row r="9" spans="2:4" ht="25.5" customHeight="1" thickBot="1">
      <c r="B9" s="382" t="s">
        <v>1503</v>
      </c>
      <c r="C9" s="648">
        <v>2</v>
      </c>
      <c r="D9" s="648">
        <v>1.79</v>
      </c>
    </row>
    <row r="10" spans="2:4" ht="39.75" customHeight="1">
      <c r="B10" s="1068" t="s">
        <v>1504</v>
      </c>
      <c r="C10" s="1068" t="s">
        <v>0</v>
      </c>
      <c r="D10" s="1068" t="s">
        <v>0</v>
      </c>
    </row>
    <row r="11" spans="2:4" ht="15" customHeight="1">
      <c r="B11" s="717"/>
      <c r="C11" s="716"/>
      <c r="D11" s="716"/>
    </row>
    <row r="12" spans="2:4" ht="15" hidden="1" customHeight="1">
      <c r="B12" s="131"/>
      <c r="C12" s="3"/>
      <c r="D12" s="3"/>
    </row>
    <row r="13" spans="2:4" hidden="1">
      <c r="B13" s="131"/>
      <c r="C13" s="3"/>
      <c r="D13" s="3"/>
    </row>
    <row r="14" spans="2:4"/>
  </sheetData>
  <mergeCells count="2">
    <mergeCell ref="B2:D2"/>
    <mergeCell ref="B10:D10"/>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showRowColHeaders="0" workbookViewId="0"/>
  </sheetViews>
  <sheetFormatPr baseColWidth="10" defaultColWidth="0" defaultRowHeight="12.75" zeroHeight="1"/>
  <cols>
    <col min="1" max="1" width="9.140625" customWidth="1"/>
    <col min="2" max="2" width="8.5703125" customWidth="1"/>
    <col min="3" max="3" width="58.85546875" style="570" customWidth="1"/>
    <col min="4" max="4" width="10.7109375" customWidth="1"/>
    <col min="5" max="5" width="11.85546875" customWidth="1"/>
    <col min="6" max="10" width="11.7109375" customWidth="1"/>
    <col min="11" max="11" width="12.42578125" customWidth="1"/>
    <col min="12" max="12" width="8.140625" customWidth="1"/>
    <col min="13" max="16384" width="9.140625" hidden="1"/>
  </cols>
  <sheetData>
    <row r="1" spans="1:12" ht="18.75" customHeight="1">
      <c r="B1" s="76"/>
      <c r="C1" s="729"/>
      <c r="D1" s="76"/>
      <c r="E1" s="76"/>
      <c r="F1" s="76"/>
      <c r="G1" s="76"/>
      <c r="H1" s="76"/>
      <c r="I1" s="76"/>
      <c r="J1" s="76"/>
      <c r="K1" s="76"/>
      <c r="L1" s="76"/>
    </row>
    <row r="2" spans="1:12" ht="18.75" customHeight="1" thickBot="1">
      <c r="B2" s="1073" t="s">
        <v>1077</v>
      </c>
      <c r="C2" s="1073"/>
      <c r="D2" s="1073"/>
      <c r="E2" s="1073"/>
      <c r="F2" s="1073"/>
      <c r="G2" s="241"/>
      <c r="H2" s="241"/>
      <c r="I2" s="241"/>
      <c r="J2" s="241"/>
      <c r="K2" s="241"/>
      <c r="L2" s="77"/>
    </row>
    <row r="3" spans="1:12" ht="18.75" customHeight="1">
      <c r="B3" s="523" t="s">
        <v>312</v>
      </c>
      <c r="C3" s="464"/>
      <c r="D3" s="245"/>
      <c r="E3" s="245"/>
      <c r="F3" s="245"/>
      <c r="G3" s="245"/>
      <c r="H3" s="245"/>
      <c r="I3" s="245"/>
      <c r="J3" s="245"/>
      <c r="K3" s="245"/>
      <c r="L3" s="77"/>
    </row>
    <row r="4" spans="1:12" ht="24" customHeight="1">
      <c r="B4" s="654"/>
      <c r="C4" s="731" t="s">
        <v>1078</v>
      </c>
      <c r="D4" s="1101" t="s">
        <v>1082</v>
      </c>
      <c r="E4" s="1102"/>
      <c r="F4" s="1102"/>
      <c r="G4" s="1165"/>
      <c r="H4" s="1101" t="s">
        <v>1083</v>
      </c>
      <c r="I4" s="1102" t="s">
        <v>0</v>
      </c>
      <c r="J4" s="1102" t="s">
        <v>0</v>
      </c>
      <c r="K4" s="1165" t="s">
        <v>0</v>
      </c>
      <c r="L4" s="78"/>
    </row>
    <row r="5" spans="1:12" ht="24" customHeight="1">
      <c r="B5" s="468"/>
      <c r="C5" s="732" t="s">
        <v>1079</v>
      </c>
      <c r="D5" s="728" t="s">
        <v>1506</v>
      </c>
      <c r="E5" s="727" t="s">
        <v>1507</v>
      </c>
      <c r="F5" s="727" t="s">
        <v>1508</v>
      </c>
      <c r="G5" s="727" t="s">
        <v>268</v>
      </c>
      <c r="H5" s="728" t="s">
        <v>1506</v>
      </c>
      <c r="I5" s="727" t="s">
        <v>1507</v>
      </c>
      <c r="J5" s="727" t="s">
        <v>1508</v>
      </c>
      <c r="K5" s="727" t="s">
        <v>268</v>
      </c>
      <c r="L5" s="79"/>
    </row>
    <row r="6" spans="1:12" ht="24" customHeight="1">
      <c r="B6" s="144"/>
      <c r="C6" s="731" t="s">
        <v>1080</v>
      </c>
      <c r="D6" s="641">
        <v>12</v>
      </c>
      <c r="E6" s="642">
        <v>12</v>
      </c>
      <c r="F6" s="642">
        <v>12</v>
      </c>
      <c r="G6" s="642">
        <v>12</v>
      </c>
      <c r="H6" s="641">
        <v>12</v>
      </c>
      <c r="I6" s="642">
        <v>12</v>
      </c>
      <c r="J6" s="642">
        <v>12</v>
      </c>
      <c r="K6" s="642">
        <v>12</v>
      </c>
      <c r="L6" s="80"/>
    </row>
    <row r="7" spans="1:12" ht="25.5" customHeight="1">
      <c r="B7" s="658"/>
      <c r="C7" s="394" t="s">
        <v>1081</v>
      </c>
      <c r="D7" s="722"/>
      <c r="E7" s="723"/>
      <c r="F7" s="723"/>
      <c r="G7" s="723"/>
      <c r="H7" s="723"/>
      <c r="I7" s="723"/>
      <c r="J7" s="723"/>
      <c r="K7" s="723"/>
      <c r="L7" s="81"/>
    </row>
    <row r="8" spans="1:12" ht="25.5" customHeight="1">
      <c r="B8" s="724">
        <v>1</v>
      </c>
      <c r="C8" s="733" t="s">
        <v>1505</v>
      </c>
      <c r="D8" s="725">
        <v>0</v>
      </c>
      <c r="E8" s="725">
        <v>0</v>
      </c>
      <c r="F8" s="725">
        <v>0</v>
      </c>
      <c r="G8" s="725">
        <v>0</v>
      </c>
      <c r="H8" s="726">
        <v>58452</v>
      </c>
      <c r="I8" s="726">
        <v>59262</v>
      </c>
      <c r="J8" s="726">
        <v>58707</v>
      </c>
      <c r="K8" s="726">
        <v>58410</v>
      </c>
      <c r="L8" s="82"/>
    </row>
    <row r="9" spans="1:12" ht="25.5" customHeight="1">
      <c r="B9" s="658"/>
      <c r="C9" s="394" t="s">
        <v>1509</v>
      </c>
      <c r="D9" s="723"/>
      <c r="E9" s="723"/>
      <c r="F9" s="723"/>
      <c r="G9" s="723"/>
      <c r="H9" s="723"/>
      <c r="I9" s="723"/>
      <c r="J9" s="723"/>
      <c r="K9" s="723"/>
      <c r="L9" s="81"/>
    </row>
    <row r="10" spans="1:12" ht="25.5" customHeight="1">
      <c r="A10" s="144"/>
      <c r="B10" s="724">
        <v>2</v>
      </c>
      <c r="C10" s="733" t="s">
        <v>1084</v>
      </c>
      <c r="D10" s="726">
        <v>128353</v>
      </c>
      <c r="E10" s="726">
        <v>131452</v>
      </c>
      <c r="F10" s="726">
        <v>134486</v>
      </c>
      <c r="G10" s="726">
        <v>137665</v>
      </c>
      <c r="H10" s="726">
        <v>7710</v>
      </c>
      <c r="I10" s="726">
        <v>7877</v>
      </c>
      <c r="J10" s="726">
        <v>8059</v>
      </c>
      <c r="K10" s="726">
        <v>8266</v>
      </c>
      <c r="L10" s="81"/>
    </row>
    <row r="11" spans="1:12" ht="25.5" customHeight="1">
      <c r="A11" s="144"/>
      <c r="B11" s="301">
        <v>3</v>
      </c>
      <c r="C11" s="734" t="s">
        <v>1085</v>
      </c>
      <c r="D11" s="339">
        <v>103421</v>
      </c>
      <c r="E11" s="339">
        <v>106261</v>
      </c>
      <c r="F11" s="339">
        <v>108691</v>
      </c>
      <c r="G11" s="339">
        <v>110899</v>
      </c>
      <c r="H11" s="339">
        <v>5171</v>
      </c>
      <c r="I11" s="339">
        <v>5313</v>
      </c>
      <c r="J11" s="339">
        <v>5435</v>
      </c>
      <c r="K11" s="339">
        <v>5545</v>
      </c>
      <c r="L11" s="81"/>
    </row>
    <row r="12" spans="1:12" ht="25.5" customHeight="1">
      <c r="B12" s="303">
        <v>4</v>
      </c>
      <c r="C12" s="735" t="s">
        <v>1086</v>
      </c>
      <c r="D12" s="340">
        <v>24932</v>
      </c>
      <c r="E12" s="340">
        <v>25190</v>
      </c>
      <c r="F12" s="340">
        <v>25795</v>
      </c>
      <c r="G12" s="340">
        <v>26766</v>
      </c>
      <c r="H12" s="340">
        <v>2539</v>
      </c>
      <c r="I12" s="340">
        <v>2564</v>
      </c>
      <c r="J12" s="340">
        <v>2624</v>
      </c>
      <c r="K12" s="340">
        <v>2721</v>
      </c>
      <c r="L12" s="81"/>
    </row>
    <row r="13" spans="1:12" ht="25.5" customHeight="1">
      <c r="A13" s="144"/>
      <c r="B13" s="724">
        <v>5</v>
      </c>
      <c r="C13" s="733" t="s">
        <v>1087</v>
      </c>
      <c r="D13" s="726">
        <v>55703</v>
      </c>
      <c r="E13" s="726">
        <v>56801</v>
      </c>
      <c r="F13" s="726">
        <v>58268</v>
      </c>
      <c r="G13" s="726">
        <v>58956</v>
      </c>
      <c r="H13" s="726">
        <v>22368</v>
      </c>
      <c r="I13" s="726">
        <v>22779</v>
      </c>
      <c r="J13" s="726">
        <v>23179</v>
      </c>
      <c r="K13" s="726">
        <v>23369</v>
      </c>
      <c r="L13" s="81"/>
    </row>
    <row r="14" spans="1:12" ht="25.5" customHeight="1">
      <c r="A14" s="144"/>
      <c r="B14" s="303">
        <v>6</v>
      </c>
      <c r="C14" s="735" t="s">
        <v>1088</v>
      </c>
      <c r="D14" s="340">
        <v>17651</v>
      </c>
      <c r="E14" s="340">
        <v>17756</v>
      </c>
      <c r="F14" s="340">
        <v>18358</v>
      </c>
      <c r="G14" s="340">
        <v>18495</v>
      </c>
      <c r="H14" s="340">
        <v>4353</v>
      </c>
      <c r="I14" s="340">
        <v>4378</v>
      </c>
      <c r="J14" s="340">
        <v>4528</v>
      </c>
      <c r="K14" s="340">
        <v>4560</v>
      </c>
      <c r="L14" s="81"/>
    </row>
    <row r="15" spans="1:12" ht="25.5" customHeight="1">
      <c r="A15" s="144"/>
      <c r="B15" s="301">
        <v>7</v>
      </c>
      <c r="C15" s="734" t="s">
        <v>1089</v>
      </c>
      <c r="D15" s="339">
        <v>37337</v>
      </c>
      <c r="E15" s="339">
        <v>38289</v>
      </c>
      <c r="F15" s="339">
        <v>39086</v>
      </c>
      <c r="G15" s="339">
        <v>39664</v>
      </c>
      <c r="H15" s="339">
        <v>17300</v>
      </c>
      <c r="I15" s="339">
        <v>17645</v>
      </c>
      <c r="J15" s="339">
        <v>17827</v>
      </c>
      <c r="K15" s="339">
        <v>18011</v>
      </c>
      <c r="L15" s="81"/>
    </row>
    <row r="16" spans="1:12" ht="25.5" customHeight="1">
      <c r="B16" s="303">
        <v>8</v>
      </c>
      <c r="C16" s="735" t="s">
        <v>1090</v>
      </c>
      <c r="D16" s="340">
        <v>715</v>
      </c>
      <c r="E16" s="340">
        <v>756</v>
      </c>
      <c r="F16" s="340">
        <v>824</v>
      </c>
      <c r="G16" s="340">
        <v>797</v>
      </c>
      <c r="H16" s="340">
        <v>715</v>
      </c>
      <c r="I16" s="340">
        <v>756</v>
      </c>
      <c r="J16" s="340">
        <v>824</v>
      </c>
      <c r="K16" s="340">
        <v>797</v>
      </c>
      <c r="L16" s="81"/>
    </row>
    <row r="17" spans="1:12" ht="25.5" customHeight="1">
      <c r="B17" s="724">
        <v>9</v>
      </c>
      <c r="C17" s="733" t="s">
        <v>1091</v>
      </c>
      <c r="D17" s="725" t="s">
        <v>18</v>
      </c>
      <c r="E17" s="725" t="s">
        <v>18</v>
      </c>
      <c r="F17" s="725" t="s">
        <v>18</v>
      </c>
      <c r="G17" s="725" t="s">
        <v>18</v>
      </c>
      <c r="H17" s="726">
        <v>1642</v>
      </c>
      <c r="I17" s="726">
        <v>1641</v>
      </c>
      <c r="J17" s="726">
        <v>1371</v>
      </c>
      <c r="K17" s="726">
        <v>1350</v>
      </c>
      <c r="L17" s="81"/>
    </row>
    <row r="18" spans="1:12" ht="25.5" customHeight="1">
      <c r="A18" s="144"/>
      <c r="B18" s="724">
        <v>10</v>
      </c>
      <c r="C18" s="733" t="s">
        <v>1092</v>
      </c>
      <c r="D18" s="726">
        <v>46666</v>
      </c>
      <c r="E18" s="726">
        <v>47641</v>
      </c>
      <c r="F18" s="726">
        <v>48807</v>
      </c>
      <c r="G18" s="726">
        <v>51066</v>
      </c>
      <c r="H18" s="726">
        <v>4623</v>
      </c>
      <c r="I18" s="726">
        <v>4850</v>
      </c>
      <c r="J18" s="726">
        <v>4937</v>
      </c>
      <c r="K18" s="726">
        <v>5157</v>
      </c>
      <c r="L18" s="81"/>
    </row>
    <row r="19" spans="1:12" ht="25.5" customHeight="1">
      <c r="A19" s="144"/>
      <c r="B19" s="301">
        <v>11</v>
      </c>
      <c r="C19" s="734" t="s">
        <v>1093</v>
      </c>
      <c r="D19" s="339">
        <v>1128</v>
      </c>
      <c r="E19" s="339">
        <v>1154</v>
      </c>
      <c r="F19" s="339">
        <v>1165</v>
      </c>
      <c r="G19" s="339">
        <v>1172</v>
      </c>
      <c r="H19" s="339">
        <v>1128</v>
      </c>
      <c r="I19" s="339">
        <v>1154</v>
      </c>
      <c r="J19" s="339">
        <v>1165</v>
      </c>
      <c r="K19" s="339">
        <v>1172</v>
      </c>
      <c r="L19" s="81"/>
    </row>
    <row r="20" spans="1:12" ht="25.5" customHeight="1">
      <c r="A20" s="144"/>
      <c r="B20" s="303">
        <v>12</v>
      </c>
      <c r="C20" s="735" t="s">
        <v>1094</v>
      </c>
      <c r="D20" s="340">
        <v>137</v>
      </c>
      <c r="E20" s="340">
        <v>263</v>
      </c>
      <c r="F20" s="340">
        <v>235</v>
      </c>
      <c r="G20" s="340">
        <v>242</v>
      </c>
      <c r="H20" s="340">
        <v>137</v>
      </c>
      <c r="I20" s="340">
        <v>263</v>
      </c>
      <c r="J20" s="340">
        <v>235</v>
      </c>
      <c r="K20" s="340">
        <v>242</v>
      </c>
      <c r="L20" s="81"/>
    </row>
    <row r="21" spans="1:12" ht="25.5" customHeight="1">
      <c r="B21" s="301">
        <v>13</v>
      </c>
      <c r="C21" s="734" t="s">
        <v>1095</v>
      </c>
      <c r="D21" s="339">
        <v>45401</v>
      </c>
      <c r="E21" s="339">
        <v>46224</v>
      </c>
      <c r="F21" s="339">
        <v>47407</v>
      </c>
      <c r="G21" s="339">
        <v>49652</v>
      </c>
      <c r="H21" s="339">
        <v>3358</v>
      </c>
      <c r="I21" s="339">
        <v>3433</v>
      </c>
      <c r="J21" s="339">
        <v>3537</v>
      </c>
      <c r="K21" s="339">
        <v>3743</v>
      </c>
      <c r="L21" s="81"/>
    </row>
    <row r="22" spans="1:12" ht="25.5" customHeight="1">
      <c r="B22" s="724">
        <v>14</v>
      </c>
      <c r="C22" s="733" t="s">
        <v>1096</v>
      </c>
      <c r="D22" s="726">
        <v>660</v>
      </c>
      <c r="E22" s="726">
        <v>729</v>
      </c>
      <c r="F22" s="726">
        <v>779</v>
      </c>
      <c r="G22" s="726">
        <v>791</v>
      </c>
      <c r="H22" s="726">
        <v>128</v>
      </c>
      <c r="I22" s="726">
        <v>134</v>
      </c>
      <c r="J22" s="726">
        <v>140</v>
      </c>
      <c r="K22" s="726">
        <v>107</v>
      </c>
      <c r="L22" s="81"/>
    </row>
    <row r="23" spans="1:12" ht="25.5" customHeight="1">
      <c r="B23" s="724">
        <v>15</v>
      </c>
      <c r="C23" s="733" t="s">
        <v>1097</v>
      </c>
      <c r="D23" s="726">
        <v>2980</v>
      </c>
      <c r="E23" s="726">
        <v>8012</v>
      </c>
      <c r="F23" s="726">
        <v>16035</v>
      </c>
      <c r="G23" s="726">
        <v>23141</v>
      </c>
      <c r="H23" s="726">
        <v>0</v>
      </c>
      <c r="I23" s="726">
        <v>23</v>
      </c>
      <c r="J23" s="726">
        <v>91</v>
      </c>
      <c r="K23" s="726">
        <v>127</v>
      </c>
      <c r="L23" s="81"/>
    </row>
    <row r="24" spans="1:12" ht="25.5" customHeight="1">
      <c r="B24" s="724">
        <v>16</v>
      </c>
      <c r="C24" s="733" t="s">
        <v>1098</v>
      </c>
      <c r="D24" s="725" t="s">
        <v>18</v>
      </c>
      <c r="E24" s="725" t="s">
        <v>18</v>
      </c>
      <c r="F24" s="725" t="s">
        <v>18</v>
      </c>
      <c r="G24" s="725" t="s">
        <v>18</v>
      </c>
      <c r="H24" s="726">
        <v>36471</v>
      </c>
      <c r="I24" s="726">
        <v>37305</v>
      </c>
      <c r="J24" s="726">
        <v>37777</v>
      </c>
      <c r="K24" s="726">
        <v>38376</v>
      </c>
      <c r="L24" s="82"/>
    </row>
    <row r="25" spans="1:12" ht="25.5" customHeight="1">
      <c r="B25" s="658"/>
      <c r="C25" s="394" t="s">
        <v>1510</v>
      </c>
      <c r="D25" s="723"/>
      <c r="E25" s="723"/>
      <c r="F25" s="723"/>
      <c r="G25" s="723"/>
      <c r="H25" s="723"/>
      <c r="I25" s="723"/>
      <c r="J25" s="723"/>
      <c r="K25" s="723"/>
      <c r="L25" s="81"/>
    </row>
    <row r="26" spans="1:12" ht="25.5" customHeight="1">
      <c r="B26" s="724">
        <v>17</v>
      </c>
      <c r="C26" s="733" t="s">
        <v>1099</v>
      </c>
      <c r="D26" s="726">
        <v>4355</v>
      </c>
      <c r="E26" s="726">
        <v>4405</v>
      </c>
      <c r="F26" s="726">
        <v>3515</v>
      </c>
      <c r="G26" s="726">
        <v>3669</v>
      </c>
      <c r="H26" s="726">
        <v>782</v>
      </c>
      <c r="I26" s="726">
        <v>758</v>
      </c>
      <c r="J26" s="726">
        <v>8</v>
      </c>
      <c r="K26" s="726">
        <v>13</v>
      </c>
      <c r="L26" s="81"/>
    </row>
    <row r="27" spans="1:12" ht="25.5" customHeight="1">
      <c r="B27" s="724">
        <v>18</v>
      </c>
      <c r="C27" s="733" t="s">
        <v>1100</v>
      </c>
      <c r="D27" s="726">
        <v>9627</v>
      </c>
      <c r="E27" s="726">
        <v>9626</v>
      </c>
      <c r="F27" s="726">
        <v>9842</v>
      </c>
      <c r="G27" s="726">
        <v>9876</v>
      </c>
      <c r="H27" s="726">
        <v>5423</v>
      </c>
      <c r="I27" s="726">
        <v>5385</v>
      </c>
      <c r="J27" s="726">
        <v>5538</v>
      </c>
      <c r="K27" s="726">
        <v>5551</v>
      </c>
      <c r="L27" s="81"/>
    </row>
    <row r="28" spans="1:12" ht="25.5" customHeight="1">
      <c r="B28" s="724">
        <v>19</v>
      </c>
      <c r="C28" s="733" t="s">
        <v>1101</v>
      </c>
      <c r="D28" s="726">
        <v>705</v>
      </c>
      <c r="E28" s="726">
        <v>742</v>
      </c>
      <c r="F28" s="726">
        <v>1337</v>
      </c>
      <c r="G28" s="726">
        <v>1304</v>
      </c>
      <c r="H28" s="726">
        <v>705</v>
      </c>
      <c r="I28" s="726">
        <v>742</v>
      </c>
      <c r="J28" s="726">
        <v>1337</v>
      </c>
      <c r="K28" s="726">
        <v>1304</v>
      </c>
      <c r="L28" s="81"/>
    </row>
    <row r="29" spans="1:12" ht="39" customHeight="1">
      <c r="B29" s="724" t="s">
        <v>272</v>
      </c>
      <c r="C29" s="733" t="s">
        <v>1102</v>
      </c>
      <c r="D29" s="725">
        <v>0</v>
      </c>
      <c r="E29" s="725">
        <v>0</v>
      </c>
      <c r="F29" s="725">
        <v>0</v>
      </c>
      <c r="G29" s="725">
        <v>0</v>
      </c>
      <c r="H29" s="726">
        <v>0</v>
      </c>
      <c r="I29" s="726">
        <v>0</v>
      </c>
      <c r="J29" s="726">
        <v>0</v>
      </c>
      <c r="K29" s="726">
        <v>0</v>
      </c>
      <c r="L29" s="81"/>
    </row>
    <row r="30" spans="1:12" ht="25.5" customHeight="1">
      <c r="B30" s="724" t="s">
        <v>273</v>
      </c>
      <c r="C30" s="733" t="s">
        <v>1103</v>
      </c>
      <c r="D30" s="725">
        <v>0</v>
      </c>
      <c r="E30" s="725">
        <v>0</v>
      </c>
      <c r="F30" s="725">
        <v>0</v>
      </c>
      <c r="G30" s="725">
        <v>0</v>
      </c>
      <c r="H30" s="726">
        <v>0</v>
      </c>
      <c r="I30" s="726">
        <v>0</v>
      </c>
      <c r="J30" s="726">
        <v>0</v>
      </c>
      <c r="K30" s="726">
        <v>0</v>
      </c>
      <c r="L30" s="81"/>
    </row>
    <row r="31" spans="1:12" ht="25.5" customHeight="1">
      <c r="A31" s="144"/>
      <c r="B31" s="724">
        <v>20</v>
      </c>
      <c r="C31" s="733" t="s">
        <v>1104</v>
      </c>
      <c r="D31" s="726">
        <v>14687</v>
      </c>
      <c r="E31" s="726">
        <v>14773</v>
      </c>
      <c r="F31" s="726">
        <v>14694</v>
      </c>
      <c r="G31" s="726">
        <v>14849</v>
      </c>
      <c r="H31" s="726">
        <v>6910</v>
      </c>
      <c r="I31" s="726">
        <v>6885</v>
      </c>
      <c r="J31" s="726">
        <v>6882</v>
      </c>
      <c r="K31" s="726">
        <v>6869</v>
      </c>
      <c r="L31" s="81"/>
    </row>
    <row r="32" spans="1:12" ht="25.5" customHeight="1">
      <c r="A32" s="144"/>
      <c r="B32" s="303" t="s">
        <v>274</v>
      </c>
      <c r="C32" s="735" t="s">
        <v>1105</v>
      </c>
      <c r="D32" s="340">
        <v>0</v>
      </c>
      <c r="E32" s="340">
        <v>0</v>
      </c>
      <c r="F32" s="340">
        <v>0</v>
      </c>
      <c r="G32" s="340">
        <v>0</v>
      </c>
      <c r="H32" s="340">
        <v>0</v>
      </c>
      <c r="I32" s="340">
        <v>0</v>
      </c>
      <c r="J32" s="340">
        <v>0</v>
      </c>
      <c r="K32" s="340">
        <v>0</v>
      </c>
      <c r="L32" s="81"/>
    </row>
    <row r="33" spans="1:12" ht="25.5" customHeight="1">
      <c r="A33" s="144"/>
      <c r="B33" s="301" t="s">
        <v>275</v>
      </c>
      <c r="C33" s="734" t="s">
        <v>1106</v>
      </c>
      <c r="D33" s="339">
        <v>0</v>
      </c>
      <c r="E33" s="339">
        <v>0</v>
      </c>
      <c r="F33" s="339">
        <v>0</v>
      </c>
      <c r="G33" s="339">
        <v>0</v>
      </c>
      <c r="H33" s="339">
        <v>0</v>
      </c>
      <c r="I33" s="339">
        <v>0</v>
      </c>
      <c r="J33" s="339">
        <v>0</v>
      </c>
      <c r="K33" s="339">
        <v>0</v>
      </c>
      <c r="L33" s="81"/>
    </row>
    <row r="34" spans="1:12" ht="25.5" customHeight="1">
      <c r="B34" s="303" t="s">
        <v>276</v>
      </c>
      <c r="C34" s="735" t="s">
        <v>1107</v>
      </c>
      <c r="D34" s="340">
        <v>12238</v>
      </c>
      <c r="E34" s="340">
        <v>12326</v>
      </c>
      <c r="F34" s="340">
        <v>13161</v>
      </c>
      <c r="G34" s="340">
        <v>13334</v>
      </c>
      <c r="H34" s="340">
        <v>6910</v>
      </c>
      <c r="I34" s="340">
        <v>6885</v>
      </c>
      <c r="J34" s="340">
        <v>6882</v>
      </c>
      <c r="K34" s="340">
        <v>6869</v>
      </c>
      <c r="L34" s="81"/>
    </row>
    <row r="35" spans="1:12" ht="25.5" customHeight="1" thickBot="1">
      <c r="B35" s="283">
        <v>21</v>
      </c>
      <c r="C35" s="736" t="s">
        <v>1108</v>
      </c>
      <c r="D35" s="332">
        <v>0</v>
      </c>
      <c r="E35" s="332">
        <v>0</v>
      </c>
      <c r="F35" s="332">
        <v>0</v>
      </c>
      <c r="G35" s="332">
        <v>0</v>
      </c>
      <c r="H35" s="332">
        <v>58452</v>
      </c>
      <c r="I35" s="332">
        <v>59262</v>
      </c>
      <c r="J35" s="332">
        <v>58707</v>
      </c>
      <c r="K35" s="332">
        <v>58410</v>
      </c>
      <c r="L35" s="81"/>
    </row>
    <row r="36" spans="1:12" ht="25.5" customHeight="1" thickBot="1">
      <c r="B36" s="283">
        <v>22</v>
      </c>
      <c r="C36" s="736" t="s">
        <v>1109</v>
      </c>
      <c r="D36" s="332">
        <v>0</v>
      </c>
      <c r="E36" s="332">
        <v>0</v>
      </c>
      <c r="F36" s="332">
        <v>0</v>
      </c>
      <c r="G36" s="332">
        <v>0</v>
      </c>
      <c r="H36" s="332">
        <v>29561</v>
      </c>
      <c r="I36" s="332">
        <v>30419</v>
      </c>
      <c r="J36" s="332">
        <v>30895</v>
      </c>
      <c r="K36" s="332">
        <v>31507</v>
      </c>
      <c r="L36" s="83"/>
    </row>
    <row r="37" spans="1:12" ht="23.25" customHeight="1" thickBot="1">
      <c r="A37" s="144"/>
      <c r="B37" s="283">
        <v>23</v>
      </c>
      <c r="C37" s="736" t="s">
        <v>1110</v>
      </c>
      <c r="D37" s="332">
        <v>0</v>
      </c>
      <c r="E37" s="332">
        <v>0</v>
      </c>
      <c r="F37" s="332">
        <v>0</v>
      </c>
      <c r="G37" s="332">
        <v>0</v>
      </c>
      <c r="H37" s="648" t="s">
        <v>277</v>
      </c>
      <c r="I37" s="648" t="s">
        <v>278</v>
      </c>
      <c r="J37" s="648" t="s">
        <v>279</v>
      </c>
      <c r="K37" s="648" t="s">
        <v>280</v>
      </c>
      <c r="L37" s="83"/>
    </row>
    <row r="38" spans="1:12" ht="18.75" customHeight="1">
      <c r="A38" s="144"/>
      <c r="B38" s="719"/>
      <c r="C38" s="730"/>
      <c r="D38" s="719"/>
      <c r="E38" s="719"/>
      <c r="F38" s="719"/>
      <c r="G38" s="719"/>
      <c r="H38" s="720"/>
      <c r="I38" s="720"/>
      <c r="J38" s="720"/>
      <c r="K38" s="721"/>
      <c r="L38" s="77"/>
    </row>
    <row r="39" spans="1:12"/>
    <row r="40" spans="1:12"/>
  </sheetData>
  <mergeCells count="4">
    <mergeCell ref="D4:G4"/>
    <mergeCell ref="H4:K4"/>
    <mergeCell ref="B2:D2"/>
    <mergeCell ref="E2:F2"/>
  </mergeCells>
  <printOptions horizontalCentered="1"/>
  <pageMargins left="0.70866141732283472" right="0.70866141732283472" top="0.74803149606299213" bottom="0.74803149606299213" header="0.31496062992125984" footer="0.31496062992125984"/>
  <pageSetup paperSize="9" scale="86"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showRowColHeaders="0" workbookViewId="0"/>
  </sheetViews>
  <sheetFormatPr baseColWidth="10" defaultColWidth="0" defaultRowHeight="19.5" customHeight="1" zeroHeight="1"/>
  <cols>
    <col min="1" max="1" width="9.140625" customWidth="1"/>
    <col min="2" max="2" width="38" style="566" customWidth="1"/>
    <col min="3" max="3" width="11.7109375" customWidth="1"/>
    <col min="4" max="4" width="14.42578125" customWidth="1"/>
    <col min="5" max="5" width="11.85546875" customWidth="1"/>
    <col min="6" max="6" width="14.28515625" customWidth="1"/>
    <col min="7" max="10" width="11.7109375" customWidth="1"/>
    <col min="11" max="11" width="9.140625" customWidth="1"/>
    <col min="12" max="16384" width="9.140625" hidden="1"/>
  </cols>
  <sheetData>
    <row r="1" spans="2:10" ht="12.75"/>
    <row r="2" spans="2:10" ht="24" customHeight="1" thickBot="1">
      <c r="B2" s="1067" t="s">
        <v>1111</v>
      </c>
      <c r="C2" s="1067" t="s">
        <v>0</v>
      </c>
      <c r="D2" s="1067" t="s">
        <v>0</v>
      </c>
      <c r="E2" s="1067" t="s">
        <v>0</v>
      </c>
      <c r="F2" s="1067" t="s">
        <v>0</v>
      </c>
      <c r="G2" s="1067" t="s">
        <v>0</v>
      </c>
      <c r="H2" s="1067" t="s">
        <v>0</v>
      </c>
      <c r="I2" s="1067" t="s">
        <v>0</v>
      </c>
      <c r="J2" s="1067" t="s">
        <v>0</v>
      </c>
    </row>
    <row r="3" spans="2:10" ht="12.75" customHeight="1">
      <c r="B3" s="666" t="s">
        <v>312</v>
      </c>
      <c r="C3" s="160"/>
      <c r="D3" s="160"/>
      <c r="E3" s="160"/>
      <c r="F3" s="160"/>
      <c r="G3" s="160"/>
      <c r="H3" s="160"/>
      <c r="I3" s="160"/>
      <c r="J3" s="160"/>
    </row>
    <row r="4" spans="2:10" ht="24.75" customHeight="1">
      <c r="B4" s="739"/>
      <c r="C4" s="1094" t="s">
        <v>1112</v>
      </c>
      <c r="D4" s="1094" t="s">
        <v>0</v>
      </c>
      <c r="E4" s="1094" t="s">
        <v>0</v>
      </c>
      <c r="F4" s="1094" t="s">
        <v>0</v>
      </c>
      <c r="G4" s="1094" t="s">
        <v>0</v>
      </c>
      <c r="H4" s="1094" t="s">
        <v>0</v>
      </c>
      <c r="I4" s="1094" t="s">
        <v>0</v>
      </c>
      <c r="J4" s="1094" t="s">
        <v>0</v>
      </c>
    </row>
    <row r="5" spans="2:10" ht="34.5" customHeight="1">
      <c r="B5" s="739"/>
      <c r="C5" s="1142" t="s">
        <v>1113</v>
      </c>
      <c r="D5" s="1142" t="s">
        <v>0</v>
      </c>
      <c r="E5" s="1180" t="s">
        <v>1114</v>
      </c>
      <c r="F5" s="1160" t="s">
        <v>0</v>
      </c>
      <c r="G5" s="1180" t="s">
        <v>1115</v>
      </c>
      <c r="H5" s="1184" t="s">
        <v>0</v>
      </c>
      <c r="I5" s="1180" t="s">
        <v>1116</v>
      </c>
      <c r="J5" s="1160" t="s">
        <v>0</v>
      </c>
    </row>
    <row r="6" spans="2:10" ht="48" customHeight="1">
      <c r="B6" s="739"/>
      <c r="C6" s="459"/>
      <c r="D6" s="459" t="s">
        <v>1117</v>
      </c>
      <c r="E6" s="641"/>
      <c r="F6" s="642" t="s">
        <v>1117</v>
      </c>
      <c r="G6" s="641"/>
      <c r="H6" s="643" t="s">
        <v>1118</v>
      </c>
      <c r="I6" s="641"/>
      <c r="J6" s="642" t="s">
        <v>1118</v>
      </c>
    </row>
    <row r="7" spans="2:10" ht="25.5" customHeight="1">
      <c r="B7" s="740" t="s">
        <v>1119</v>
      </c>
      <c r="C7" s="339">
        <v>0</v>
      </c>
      <c r="D7" s="339">
        <v>0</v>
      </c>
      <c r="E7" s="737"/>
      <c r="F7" s="737"/>
      <c r="G7" s="339">
        <v>3333</v>
      </c>
      <c r="H7" s="339">
        <v>2199</v>
      </c>
      <c r="I7" s="737"/>
      <c r="J7" s="737"/>
    </row>
    <row r="8" spans="2:10" ht="25.5" customHeight="1">
      <c r="B8" s="741" t="s">
        <v>690</v>
      </c>
      <c r="C8" s="340">
        <v>7982</v>
      </c>
      <c r="D8" s="340">
        <v>7819</v>
      </c>
      <c r="E8" s="340">
        <v>8099</v>
      </c>
      <c r="F8" s="340">
        <v>7937</v>
      </c>
      <c r="G8" s="340">
        <v>28567</v>
      </c>
      <c r="H8" s="340">
        <v>25923</v>
      </c>
      <c r="I8" s="340">
        <v>28647</v>
      </c>
      <c r="J8" s="340">
        <v>26235</v>
      </c>
    </row>
    <row r="9" spans="2:10" ht="25.5" customHeight="1">
      <c r="B9" s="740" t="s">
        <v>1120</v>
      </c>
      <c r="C9" s="339">
        <v>3</v>
      </c>
      <c r="D9" s="339">
        <v>0</v>
      </c>
      <c r="E9" s="339">
        <v>3</v>
      </c>
      <c r="F9" s="339">
        <v>0</v>
      </c>
      <c r="G9" s="339">
        <v>6</v>
      </c>
      <c r="H9" s="339">
        <v>0</v>
      </c>
      <c r="I9" s="339">
        <v>6</v>
      </c>
      <c r="J9" s="339">
        <v>0</v>
      </c>
    </row>
    <row r="10" spans="2:10" ht="25.5" customHeight="1">
      <c r="B10" s="741" t="s">
        <v>1121</v>
      </c>
      <c r="C10" s="340">
        <v>0</v>
      </c>
      <c r="D10" s="340">
        <v>0</v>
      </c>
      <c r="E10" s="340">
        <v>0</v>
      </c>
      <c r="F10" s="340">
        <v>0</v>
      </c>
      <c r="G10" s="340">
        <v>46</v>
      </c>
      <c r="H10" s="340">
        <v>0</v>
      </c>
      <c r="I10" s="340">
        <v>45</v>
      </c>
      <c r="J10" s="340">
        <v>0</v>
      </c>
    </row>
    <row r="11" spans="2:10" ht="25.5" customHeight="1">
      <c r="B11" s="740" t="s">
        <v>1122</v>
      </c>
      <c r="C11" s="339">
        <v>7160</v>
      </c>
      <c r="D11" s="339">
        <v>7160</v>
      </c>
      <c r="E11" s="339">
        <v>7277</v>
      </c>
      <c r="F11" s="339">
        <v>7277</v>
      </c>
      <c r="G11" s="339">
        <v>23827</v>
      </c>
      <c r="H11" s="339">
        <v>23827</v>
      </c>
      <c r="I11" s="339">
        <v>24140</v>
      </c>
      <c r="J11" s="339">
        <v>24140</v>
      </c>
    </row>
    <row r="12" spans="2:10" ht="25.5" customHeight="1">
      <c r="B12" s="741" t="s">
        <v>1123</v>
      </c>
      <c r="C12" s="340">
        <v>496</v>
      </c>
      <c r="D12" s="340">
        <v>447</v>
      </c>
      <c r="E12" s="340">
        <v>497</v>
      </c>
      <c r="F12" s="340">
        <v>448</v>
      </c>
      <c r="G12" s="340">
        <v>1432</v>
      </c>
      <c r="H12" s="340">
        <v>946</v>
      </c>
      <c r="I12" s="340">
        <v>1393</v>
      </c>
      <c r="J12" s="340">
        <v>981</v>
      </c>
    </row>
    <row r="13" spans="2:10" ht="25.5" customHeight="1">
      <c r="B13" s="740" t="s">
        <v>1124</v>
      </c>
      <c r="C13" s="339">
        <v>326</v>
      </c>
      <c r="D13" s="339">
        <v>212</v>
      </c>
      <c r="E13" s="339">
        <v>326</v>
      </c>
      <c r="F13" s="339">
        <v>212</v>
      </c>
      <c r="G13" s="339">
        <v>3208</v>
      </c>
      <c r="H13" s="339">
        <v>1030</v>
      </c>
      <c r="I13" s="339">
        <v>3091</v>
      </c>
      <c r="J13" s="339">
        <v>1016</v>
      </c>
    </row>
    <row r="14" spans="2:10" ht="25.5" customHeight="1">
      <c r="B14" s="741" t="s">
        <v>1125</v>
      </c>
      <c r="C14" s="340">
        <v>51476</v>
      </c>
      <c r="D14" s="340">
        <v>0</v>
      </c>
      <c r="E14" s="738"/>
      <c r="F14" s="738"/>
      <c r="G14" s="340">
        <v>194904</v>
      </c>
      <c r="H14" s="340">
        <v>13150</v>
      </c>
      <c r="I14" s="738"/>
      <c r="J14" s="738"/>
    </row>
    <row r="15" spans="2:10" ht="25.5" customHeight="1">
      <c r="B15" s="740" t="s">
        <v>334</v>
      </c>
      <c r="C15" s="339">
        <v>5778</v>
      </c>
      <c r="D15" s="339">
        <v>0</v>
      </c>
      <c r="E15" s="737"/>
      <c r="F15" s="737"/>
      <c r="G15" s="339">
        <v>49526</v>
      </c>
      <c r="H15" s="339">
        <v>2213</v>
      </c>
      <c r="I15" s="737"/>
      <c r="J15" s="737"/>
    </row>
    <row r="16" spans="2:10" ht="25.5" customHeight="1" thickBot="1">
      <c r="B16" s="649" t="s">
        <v>10</v>
      </c>
      <c r="C16" s="332">
        <v>65812</v>
      </c>
      <c r="D16" s="332">
        <v>7819</v>
      </c>
      <c r="E16" s="332"/>
      <c r="F16" s="332"/>
      <c r="G16" s="332">
        <v>275090</v>
      </c>
      <c r="H16" s="332">
        <v>42996</v>
      </c>
      <c r="I16" s="332"/>
      <c r="J16" s="332"/>
    </row>
    <row r="17" spans="10:10" ht="19.5" customHeight="1">
      <c r="J17" s="111"/>
    </row>
    <row r="18" spans="10:10" ht="19.5" customHeight="1"/>
    <row r="19" spans="10:10" ht="19.5" hidden="1" customHeight="1"/>
    <row r="20" spans="10:10" ht="19.5" customHeight="1"/>
    <row r="21" spans="10:10" ht="19.5" hidden="1" customHeight="1"/>
    <row r="22" spans="10:10" ht="19.5" hidden="1" customHeight="1"/>
    <row r="23" spans="10:10" ht="19.5" hidden="1" customHeight="1"/>
    <row r="24" spans="10:10" ht="19.5" hidden="1" customHeight="1"/>
    <row r="25" spans="10:10" ht="19.5" hidden="1" customHeight="1"/>
    <row r="26" spans="10:10" ht="19.5" hidden="1" customHeight="1"/>
  </sheetData>
  <mergeCells count="6">
    <mergeCell ref="B2:J2"/>
    <mergeCell ref="C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showRowColHeaders="0" workbookViewId="0"/>
  </sheetViews>
  <sheetFormatPr baseColWidth="10" defaultColWidth="0" defaultRowHeight="12.75" zeroHeight="1"/>
  <cols>
    <col min="1" max="1" width="9.140625" customWidth="1"/>
    <col min="2" max="2" width="47.85546875" customWidth="1"/>
    <col min="3" max="6" width="15.7109375" customWidth="1"/>
    <col min="7" max="7" width="9.140625" customWidth="1"/>
    <col min="8" max="16384" width="9.140625" hidden="1"/>
  </cols>
  <sheetData>
    <row r="1" spans="2:6"/>
    <row r="2" spans="2:6" ht="29.25" customHeight="1" thickBot="1">
      <c r="B2" s="1066" t="s">
        <v>1126</v>
      </c>
      <c r="C2" s="1066" t="s">
        <v>0</v>
      </c>
      <c r="D2" s="1066" t="s">
        <v>0</v>
      </c>
      <c r="E2" s="1066" t="s">
        <v>0</v>
      </c>
      <c r="F2" s="1066" t="s">
        <v>0</v>
      </c>
    </row>
    <row r="3" spans="2:6" ht="12.75" customHeight="1">
      <c r="B3" s="613" t="s">
        <v>312</v>
      </c>
      <c r="C3" s="97"/>
      <c r="D3" s="97"/>
      <c r="E3" s="97"/>
      <c r="F3" s="97"/>
    </row>
    <row r="4" spans="2:6" ht="24.75" customHeight="1">
      <c r="B4" s="742"/>
      <c r="C4" s="1094" t="s">
        <v>1127</v>
      </c>
      <c r="D4" s="1094" t="s">
        <v>0</v>
      </c>
      <c r="E4" s="1094" t="s">
        <v>0</v>
      </c>
      <c r="F4" s="1094" t="s">
        <v>0</v>
      </c>
    </row>
    <row r="5" spans="2:6" ht="21.75" customHeight="1">
      <c r="B5" s="742"/>
      <c r="C5" s="1142" t="s">
        <v>1128</v>
      </c>
      <c r="D5" s="1142"/>
      <c r="E5" s="1180" t="s">
        <v>1130</v>
      </c>
      <c r="F5" s="1160"/>
    </row>
    <row r="6" spans="2:6" ht="42.75" customHeight="1">
      <c r="B6" s="742"/>
      <c r="C6" s="1142"/>
      <c r="D6" s="1142"/>
      <c r="E6" s="1180" t="s">
        <v>1129</v>
      </c>
      <c r="F6" s="1160"/>
    </row>
    <row r="7" spans="2:6" ht="49.5" customHeight="1">
      <c r="B7" s="742"/>
      <c r="C7" s="459"/>
      <c r="D7" s="459" t="s">
        <v>1117</v>
      </c>
      <c r="E7" s="641"/>
      <c r="F7" s="642" t="s">
        <v>1118</v>
      </c>
    </row>
    <row r="8" spans="2:6" s="530" customFormat="1" ht="25.5" customHeight="1">
      <c r="B8" s="769" t="s">
        <v>1131</v>
      </c>
      <c r="C8" s="511">
        <v>2114</v>
      </c>
      <c r="D8" s="511">
        <v>2079</v>
      </c>
      <c r="E8" s="511">
        <v>14544</v>
      </c>
      <c r="F8" s="511">
        <v>13024</v>
      </c>
    </row>
    <row r="9" spans="2:6" s="144" customFormat="1" ht="25.5" customHeight="1">
      <c r="B9" s="735" t="s">
        <v>1132</v>
      </c>
      <c r="C9" s="340">
        <v>10</v>
      </c>
      <c r="D9" s="340">
        <v>0</v>
      </c>
      <c r="E9" s="340">
        <v>0</v>
      </c>
      <c r="F9" s="340">
        <v>0</v>
      </c>
    </row>
    <row r="10" spans="2:6" s="144" customFormat="1" ht="25.5" customHeight="1">
      <c r="B10" s="734" t="s">
        <v>1119</v>
      </c>
      <c r="C10" s="339">
        <v>0</v>
      </c>
      <c r="D10" s="339">
        <v>0</v>
      </c>
      <c r="E10" s="339">
        <v>0</v>
      </c>
      <c r="F10" s="339">
        <v>0</v>
      </c>
    </row>
    <row r="11" spans="2:6" s="144" customFormat="1" ht="25.5" customHeight="1">
      <c r="B11" s="735" t="s">
        <v>690</v>
      </c>
      <c r="C11" s="340">
        <v>2103</v>
      </c>
      <c r="D11" s="340">
        <v>2079</v>
      </c>
      <c r="E11" s="340">
        <v>13028</v>
      </c>
      <c r="F11" s="340">
        <v>13024</v>
      </c>
    </row>
    <row r="12" spans="2:6" s="144" customFormat="1" ht="25.5" customHeight="1">
      <c r="B12" s="734" t="s">
        <v>1120</v>
      </c>
      <c r="C12" s="339">
        <v>125</v>
      </c>
      <c r="D12" s="339">
        <v>125</v>
      </c>
      <c r="E12" s="339">
        <v>405</v>
      </c>
      <c r="F12" s="339">
        <v>405</v>
      </c>
    </row>
    <row r="13" spans="2:6" s="144" customFormat="1" ht="25.5" customHeight="1">
      <c r="B13" s="735" t="s">
        <v>1121</v>
      </c>
      <c r="C13" s="340">
        <v>150</v>
      </c>
      <c r="D13" s="340">
        <v>150</v>
      </c>
      <c r="E13" s="340">
        <v>350</v>
      </c>
      <c r="F13" s="340">
        <v>350</v>
      </c>
    </row>
    <row r="14" spans="2:6" s="144" customFormat="1" ht="25.5" customHeight="1">
      <c r="B14" s="734" t="s">
        <v>1122</v>
      </c>
      <c r="C14" s="339">
        <v>1678</v>
      </c>
      <c r="D14" s="339">
        <v>1678</v>
      </c>
      <c r="E14" s="339">
        <v>12173</v>
      </c>
      <c r="F14" s="339">
        <v>12173</v>
      </c>
    </row>
    <row r="15" spans="2:6" s="144" customFormat="1" ht="25.5" customHeight="1">
      <c r="B15" s="735" t="s">
        <v>1123</v>
      </c>
      <c r="C15" s="340">
        <v>314</v>
      </c>
      <c r="D15" s="340">
        <v>293</v>
      </c>
      <c r="E15" s="340">
        <v>848</v>
      </c>
      <c r="F15" s="340">
        <v>847</v>
      </c>
    </row>
    <row r="16" spans="2:6" s="144" customFormat="1" ht="25.5" customHeight="1">
      <c r="B16" s="734" t="s">
        <v>1133</v>
      </c>
      <c r="C16" s="339">
        <v>42</v>
      </c>
      <c r="D16" s="339">
        <v>31</v>
      </c>
      <c r="E16" s="339">
        <v>1</v>
      </c>
      <c r="F16" s="339">
        <v>1</v>
      </c>
    </row>
    <row r="17" spans="2:6" s="144" customFormat="1" ht="25.5" customHeight="1">
      <c r="B17" s="735" t="s">
        <v>1134</v>
      </c>
      <c r="C17" s="340">
        <v>0</v>
      </c>
      <c r="D17" s="340">
        <v>0</v>
      </c>
      <c r="E17" s="340">
        <v>1483</v>
      </c>
      <c r="F17" s="340">
        <v>0</v>
      </c>
    </row>
    <row r="18" spans="2:6" s="530" customFormat="1" ht="25.5" customHeight="1">
      <c r="B18" s="769" t="s">
        <v>1135</v>
      </c>
      <c r="C18" s="511">
        <v>0</v>
      </c>
      <c r="D18" s="511">
        <v>0</v>
      </c>
      <c r="E18" s="511">
        <v>251</v>
      </c>
      <c r="F18" s="511">
        <v>0</v>
      </c>
    </row>
    <row r="19" spans="2:6" s="530" customFormat="1" ht="25.5" customHeight="1">
      <c r="B19" s="770" t="s">
        <v>1136</v>
      </c>
      <c r="C19" s="771"/>
      <c r="D19" s="771"/>
      <c r="E19" s="509">
        <v>52918</v>
      </c>
      <c r="F19" s="509">
        <v>0</v>
      </c>
    </row>
    <row r="20" spans="2:6" s="144" customFormat="1" ht="25.5" customHeight="1" thickBot="1">
      <c r="B20" s="718" t="s">
        <v>1137</v>
      </c>
      <c r="C20" s="332">
        <v>68244</v>
      </c>
      <c r="D20" s="332">
        <v>10210</v>
      </c>
      <c r="E20" s="332"/>
      <c r="F20" s="332"/>
    </row>
    <row r="21" spans="2:6">
      <c r="B21" s="570"/>
    </row>
    <row r="22" spans="2:6" hidden="1"/>
    <row r="23" spans="2:6" hidden="1"/>
    <row r="24" spans="2:6" hidden="1"/>
    <row r="25" spans="2:6" hidden="1"/>
    <row r="26" spans="2:6" hidden="1"/>
    <row r="27" spans="2:6" hidden="1"/>
    <row r="28" spans="2:6" hidden="1"/>
    <row r="29" spans="2:6" hidden="1"/>
    <row r="30" spans="2:6" hidden="1"/>
    <row r="31" spans="2:6" hidden="1"/>
    <row r="32" spans="2:6" hidden="1"/>
    <row r="33" hidden="1"/>
    <row r="34" hidden="1"/>
    <row r="35" hidden="1"/>
    <row r="36" hidden="1"/>
    <row r="37" hidden="1"/>
    <row r="38" hidden="1"/>
    <row r="39" hidden="1"/>
    <row r="40" hidden="1"/>
    <row r="41" hidden="1"/>
    <row r="42" hidden="1"/>
    <row r="43" hidden="1"/>
    <row r="44" hidden="1"/>
    <row r="45" hidden="1"/>
    <row r="46"/>
    <row r="47" hidden="1"/>
    <row r="48" hidden="1"/>
    <row r="49" hidden="1"/>
    <row r="50" hidden="1"/>
    <row r="51" hidden="1"/>
    <row r="52" hidden="1"/>
  </sheetData>
  <mergeCells count="5">
    <mergeCell ref="B2:F2"/>
    <mergeCell ref="C4:F4"/>
    <mergeCell ref="C5:D6"/>
    <mergeCell ref="E5:F5"/>
    <mergeCell ref="E6:F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showRowColHeaders="0" workbookViewId="0"/>
  </sheetViews>
  <sheetFormatPr baseColWidth="10" defaultColWidth="0" defaultRowHeight="12.75" zeroHeight="1"/>
  <cols>
    <col min="1" max="1" width="9.140625" customWidth="1"/>
    <col min="2" max="2" width="35.85546875" style="566" customWidth="1"/>
    <col min="3" max="3" width="11.28515625" customWidth="1"/>
    <col min="4" max="4" width="9.140625" customWidth="1"/>
    <col min="5" max="8" width="0" hidden="1" customWidth="1"/>
    <col min="9" max="16384" width="9.140625" hidden="1"/>
  </cols>
  <sheetData>
    <row r="1" spans="2:8"/>
    <row r="2" spans="2:8" ht="44.25" customHeight="1" thickBot="1">
      <c r="B2" s="1073" t="s">
        <v>1138</v>
      </c>
      <c r="C2" s="1073" t="s">
        <v>0</v>
      </c>
    </row>
    <row r="3" spans="2:8" ht="12.75" customHeight="1">
      <c r="B3" s="666" t="s">
        <v>312</v>
      </c>
      <c r="C3" s="26"/>
    </row>
    <row r="4" spans="2:8" ht="25.5" customHeight="1">
      <c r="B4" s="832"/>
      <c r="C4" s="459" t="s">
        <v>1139</v>
      </c>
    </row>
    <row r="5" spans="2:8" ht="25.5" customHeight="1">
      <c r="B5" s="510" t="s">
        <v>1140</v>
      </c>
      <c r="C5" s="743">
        <v>68244</v>
      </c>
    </row>
    <row r="6" spans="2:8" ht="25.5" customHeight="1">
      <c r="B6" s="373" t="s">
        <v>1119</v>
      </c>
      <c r="C6" s="340">
        <v>0</v>
      </c>
      <c r="G6" s="111"/>
      <c r="H6" s="111"/>
    </row>
    <row r="7" spans="2:8" ht="25.5" customHeight="1">
      <c r="B7" s="372" t="s">
        <v>690</v>
      </c>
      <c r="C7" s="339">
        <v>10403</v>
      </c>
    </row>
    <row r="8" spans="2:8" ht="25.5" customHeight="1">
      <c r="B8" s="373" t="s">
        <v>1141</v>
      </c>
      <c r="C8" s="340">
        <v>51486</v>
      </c>
    </row>
    <row r="9" spans="2:8" ht="25.5" customHeight="1">
      <c r="B9" s="372" t="s">
        <v>334</v>
      </c>
      <c r="C9" s="339">
        <v>5778</v>
      </c>
    </row>
    <row r="10" spans="2:8" ht="25.5" customHeight="1">
      <c r="B10" s="508" t="s">
        <v>1142</v>
      </c>
      <c r="C10" s="509">
        <v>364397</v>
      </c>
    </row>
    <row r="11" spans="2:8" ht="25.5" customHeight="1">
      <c r="B11" s="372" t="s">
        <v>1119</v>
      </c>
      <c r="C11" s="339">
        <v>3333</v>
      </c>
    </row>
    <row r="12" spans="2:8" ht="25.5" customHeight="1">
      <c r="B12" s="373" t="s">
        <v>690</v>
      </c>
      <c r="C12" s="340">
        <v>51438</v>
      </c>
    </row>
    <row r="13" spans="2:8" ht="25.5" customHeight="1">
      <c r="B13" s="372" t="s">
        <v>1141</v>
      </c>
      <c r="C13" s="339">
        <v>250618</v>
      </c>
    </row>
    <row r="14" spans="2:8" ht="25.5" customHeight="1">
      <c r="B14" s="373" t="s">
        <v>334</v>
      </c>
      <c r="C14" s="340">
        <v>56787</v>
      </c>
    </row>
    <row r="15" spans="2:8" ht="25.5" customHeight="1" thickBot="1">
      <c r="B15" s="234" t="s">
        <v>1143</v>
      </c>
      <c r="C15" s="355">
        <v>0.1862</v>
      </c>
    </row>
    <row r="16" spans="2:8" ht="12.75" customHeight="1">
      <c r="B16" s="1068" t="s">
        <v>1144</v>
      </c>
      <c r="C16" s="1068" t="s">
        <v>0</v>
      </c>
    </row>
    <row r="17" ht="12.75" hidden="1" customHeight="1"/>
    <row r="18" hidden="1"/>
    <row r="19" hidden="1"/>
    <row r="20" hidden="1"/>
    <row r="21" hidden="1"/>
    <row r="22" hidden="1"/>
    <row r="23" hidden="1"/>
    <row r="24" hidden="1"/>
    <row r="25"/>
  </sheetData>
  <mergeCells count="2">
    <mergeCell ref="B2:C2"/>
    <mergeCell ref="B16:C16"/>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showRowColHeaders="0" workbookViewId="0"/>
  </sheetViews>
  <sheetFormatPr baseColWidth="10" defaultColWidth="0" defaultRowHeight="12.75" zeroHeight="1"/>
  <cols>
    <col min="1" max="1" width="9.140625" customWidth="1"/>
    <col min="2" max="2" width="38" customWidth="1"/>
    <col min="3" max="3" width="12.28515625" customWidth="1"/>
    <col min="4" max="4" width="9.140625" customWidth="1"/>
    <col min="5" max="16384" width="9.140625" hidden="1"/>
  </cols>
  <sheetData>
    <row r="1" spans="1:4" ht="18" thickBot="1">
      <c r="A1" s="240"/>
    </row>
    <row r="2" spans="1:4" ht="40.15" customHeight="1" thickBot="1">
      <c r="B2" s="1073" t="s">
        <v>1222</v>
      </c>
      <c r="C2" s="1066" t="s">
        <v>0</v>
      </c>
    </row>
    <row r="3" spans="1:4" ht="15" customHeight="1">
      <c r="B3" s="331" t="s">
        <v>312</v>
      </c>
      <c r="C3" s="1"/>
    </row>
    <row r="4" spans="1:4" ht="30" customHeight="1">
      <c r="B4" s="321"/>
      <c r="C4" s="479" t="s">
        <v>453</v>
      </c>
    </row>
    <row r="5" spans="1:4" ht="59.25" customHeight="1">
      <c r="B5" s="391" t="s">
        <v>450</v>
      </c>
      <c r="C5" s="322">
        <v>2399.8240000000001</v>
      </c>
      <c r="D5" s="263"/>
    </row>
    <row r="6" spans="1:4" ht="19.899999999999999" customHeight="1">
      <c r="B6" s="323" t="s">
        <v>451</v>
      </c>
      <c r="C6" s="324">
        <v>8879.3490000000002</v>
      </c>
      <c r="D6" s="255"/>
    </row>
    <row r="7" spans="1:4" ht="12" customHeight="1">
      <c r="B7" s="264"/>
      <c r="C7" s="265"/>
      <c r="D7" s="255"/>
    </row>
    <row r="8" spans="1:4" ht="29.45" customHeight="1">
      <c r="B8" s="1091" t="s">
        <v>452</v>
      </c>
      <c r="C8" s="1091" t="s">
        <v>0</v>
      </c>
      <c r="D8" s="111"/>
    </row>
    <row r="9" spans="1:4" ht="19.5" customHeight="1">
      <c r="B9" s="1091"/>
      <c r="C9" s="1091" t="s">
        <v>0</v>
      </c>
    </row>
    <row r="10" spans="1:4" ht="15" customHeight="1">
      <c r="B10" s="3"/>
      <c r="C10" s="3"/>
    </row>
    <row r="11" spans="1:4" ht="15" hidden="1" customHeight="1">
      <c r="B11" s="3"/>
      <c r="C11" s="3"/>
    </row>
    <row r="12" spans="1:4" ht="15" hidden="1" customHeight="1">
      <c r="B12" s="3"/>
      <c r="C12" s="3"/>
    </row>
    <row r="13" spans="1:4" hidden="1"/>
    <row r="14" spans="1:4" hidden="1"/>
    <row r="15" spans="1:4" hidden="1"/>
    <row r="16" spans="1:4" hidden="1"/>
    <row r="17" hidden="1"/>
    <row r="18" hidden="1"/>
    <row r="19"/>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sheetData>
  <mergeCells count="3">
    <mergeCell ref="B2:C2"/>
    <mergeCell ref="B8:C8"/>
    <mergeCell ref="B9:C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showRowColHeaders="0" workbookViewId="0"/>
  </sheetViews>
  <sheetFormatPr baseColWidth="10" defaultColWidth="0" defaultRowHeight="12.75" zeroHeight="1"/>
  <cols>
    <col min="1" max="1" width="9.140625" customWidth="1"/>
    <col min="2" max="2" width="24.85546875" style="566" customWidth="1"/>
    <col min="3" max="3" width="13" customWidth="1"/>
    <col min="4" max="4" width="11.7109375" customWidth="1"/>
    <col min="5" max="5" width="9.140625" customWidth="1"/>
    <col min="6" max="16384" width="9.140625" hidden="1"/>
  </cols>
  <sheetData>
    <row r="1" spans="2:4"/>
    <row r="2" spans="2:4" ht="30" customHeight="1" thickBot="1">
      <c r="B2" s="1066" t="s">
        <v>1145</v>
      </c>
      <c r="C2" s="1066" t="s">
        <v>0</v>
      </c>
      <c r="D2" s="1066" t="s">
        <v>0</v>
      </c>
    </row>
    <row r="3" spans="2:4" ht="12.75" customHeight="1">
      <c r="B3" s="666" t="s">
        <v>312</v>
      </c>
      <c r="C3" s="75"/>
      <c r="D3" s="75"/>
    </row>
    <row r="4" spans="2:4" ht="25.5" customHeight="1">
      <c r="B4" s="626"/>
      <c r="C4" s="348">
        <v>2018</v>
      </c>
      <c r="D4" s="348">
        <v>2019</v>
      </c>
    </row>
    <row r="5" spans="2:4" ht="25.5" customHeight="1">
      <c r="B5" s="510" t="s">
        <v>1140</v>
      </c>
      <c r="C5" s="511">
        <v>84533.979149999999</v>
      </c>
      <c r="D5" s="511">
        <v>61255</v>
      </c>
    </row>
    <row r="6" spans="2:4" ht="25.5" customHeight="1">
      <c r="B6" s="373" t="s">
        <v>1119</v>
      </c>
      <c r="C6" s="340">
        <v>0</v>
      </c>
      <c r="D6" s="340">
        <v>0</v>
      </c>
    </row>
    <row r="7" spans="2:4" ht="25.5" customHeight="1">
      <c r="B7" s="372" t="s">
        <v>690</v>
      </c>
      <c r="C7" s="339">
        <v>10399.25368</v>
      </c>
      <c r="D7" s="339">
        <v>7027</v>
      </c>
    </row>
    <row r="8" spans="2:4" ht="25.5" customHeight="1">
      <c r="B8" s="373" t="s">
        <v>1141</v>
      </c>
      <c r="C8" s="340">
        <v>69554.772719999994</v>
      </c>
      <c r="D8" s="340">
        <v>49156</v>
      </c>
    </row>
    <row r="9" spans="2:4" ht="25.5" customHeight="1">
      <c r="B9" s="372" t="s">
        <v>334</v>
      </c>
      <c r="C9" s="339">
        <v>4579.9527429999998</v>
      </c>
      <c r="D9" s="339">
        <v>5071</v>
      </c>
    </row>
    <row r="10" spans="2:4" ht="25.5" customHeight="1">
      <c r="B10" s="508" t="s">
        <v>1142</v>
      </c>
      <c r="C10" s="509">
        <v>351072.46309999999</v>
      </c>
      <c r="D10" s="509">
        <v>345988</v>
      </c>
    </row>
    <row r="11" spans="2:4" ht="25.5" customHeight="1">
      <c r="B11" s="372" t="s">
        <v>1119</v>
      </c>
      <c r="C11" s="339">
        <v>4144.38</v>
      </c>
      <c r="D11" s="339">
        <v>3063</v>
      </c>
    </row>
    <row r="12" spans="2:4" ht="25.5" customHeight="1">
      <c r="B12" s="373" t="s">
        <v>690</v>
      </c>
      <c r="C12" s="340">
        <v>50345.473610000001</v>
      </c>
      <c r="D12" s="340">
        <v>50652</v>
      </c>
    </row>
    <row r="13" spans="2:4" ht="25.5" customHeight="1">
      <c r="B13" s="372" t="s">
        <v>1141</v>
      </c>
      <c r="C13" s="339">
        <v>243364.36610000001</v>
      </c>
      <c r="D13" s="339">
        <v>240524</v>
      </c>
    </row>
    <row r="14" spans="2:4" ht="25.5" customHeight="1">
      <c r="B14" s="373" t="s">
        <v>334</v>
      </c>
      <c r="C14" s="340">
        <v>53218.243410000003</v>
      </c>
      <c r="D14" s="340">
        <v>51748</v>
      </c>
    </row>
    <row r="15" spans="2:4" ht="25.5" customHeight="1" thickBot="1">
      <c r="B15" s="234" t="s">
        <v>1143</v>
      </c>
      <c r="C15" s="355">
        <v>0.24079999999999999</v>
      </c>
      <c r="D15" s="355">
        <v>0.17699999999999999</v>
      </c>
    </row>
    <row r="16" spans="2:4" ht="23.25" customHeight="1"/>
    <row r="17" ht="23.25" customHeight="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showRowColHeaders="0" workbookViewId="0"/>
  </sheetViews>
  <sheetFormatPr baseColWidth="10" defaultColWidth="0" defaultRowHeight="12.75" zeroHeight="1"/>
  <cols>
    <col min="1" max="1" width="8.85546875" style="108" customWidth="1"/>
    <col min="2" max="2" width="30.7109375" style="744" customWidth="1"/>
    <col min="3" max="4" width="28" style="108" customWidth="1"/>
    <col min="5" max="5" width="8.85546875" style="108" customWidth="1"/>
    <col min="6" max="6" width="0" style="108" hidden="1" customWidth="1"/>
    <col min="7" max="16384" width="8.85546875" style="108" hidden="1"/>
  </cols>
  <sheetData>
    <row r="1" spans="2:4"/>
    <row r="2" spans="2:4" ht="28.5" customHeight="1" thickBot="1">
      <c r="B2" s="1066" t="s">
        <v>1146</v>
      </c>
      <c r="C2" s="1066" t="s">
        <v>0</v>
      </c>
      <c r="D2" s="1066" t="s">
        <v>0</v>
      </c>
    </row>
    <row r="3" spans="2:4" ht="12.75" customHeight="1">
      <c r="B3" s="620" t="s">
        <v>312</v>
      </c>
      <c r="C3" s="130"/>
      <c r="D3" s="130"/>
    </row>
    <row r="4" spans="2:4" ht="25.5" customHeight="1">
      <c r="B4" s="1185"/>
      <c r="C4" s="1094" t="s">
        <v>1147</v>
      </c>
      <c r="D4" s="1094" t="s">
        <v>0</v>
      </c>
    </row>
    <row r="5" spans="2:4" ht="72" customHeight="1">
      <c r="B5" s="1185"/>
      <c r="C5" s="281" t="s">
        <v>1148</v>
      </c>
      <c r="D5" s="281" t="s">
        <v>1149</v>
      </c>
    </row>
    <row r="6" spans="2:4" ht="25.5" customHeight="1">
      <c r="B6" s="510" t="s">
        <v>1150</v>
      </c>
      <c r="C6" s="511">
        <v>57570</v>
      </c>
      <c r="D6" s="511">
        <v>65585</v>
      </c>
    </row>
    <row r="7" spans="2:4" ht="25.5" customHeight="1">
      <c r="B7" s="373" t="s">
        <v>851</v>
      </c>
      <c r="C7" s="340">
        <v>6267</v>
      </c>
      <c r="D7" s="340">
        <v>6577</v>
      </c>
    </row>
    <row r="8" spans="2:4" ht="25.5" customHeight="1">
      <c r="B8" s="372" t="s">
        <v>1151</v>
      </c>
      <c r="C8" s="339">
        <v>33246</v>
      </c>
      <c r="D8" s="339">
        <v>37480</v>
      </c>
    </row>
    <row r="9" spans="2:4" ht="25.5" customHeight="1">
      <c r="B9" s="373" t="s">
        <v>1152</v>
      </c>
      <c r="C9" s="340">
        <v>17603</v>
      </c>
      <c r="D9" s="340">
        <v>20973</v>
      </c>
    </row>
    <row r="10" spans="2:4" ht="25.5" customHeight="1">
      <c r="B10" s="510" t="s">
        <v>1153</v>
      </c>
      <c r="C10" s="511">
        <v>2464</v>
      </c>
      <c r="D10" s="511">
        <v>2847</v>
      </c>
    </row>
    <row r="11" spans="2:4" ht="18" customHeight="1">
      <c r="B11" s="1068" t="s">
        <v>1154</v>
      </c>
      <c r="C11" s="1068" t="s">
        <v>0</v>
      </c>
      <c r="D11" s="1068" t="s">
        <v>0</v>
      </c>
    </row>
    <row r="12" spans="2:4" hidden="1">
      <c r="B12" s="1186"/>
      <c r="C12" s="1186" t="s">
        <v>0</v>
      </c>
      <c r="D12" s="1186" t="s">
        <v>0</v>
      </c>
    </row>
    <row r="13" spans="2:4" ht="20.25" customHeight="1"/>
  </sheetData>
  <mergeCells count="5">
    <mergeCell ref="B2:D2"/>
    <mergeCell ref="B4:B5"/>
    <mergeCell ref="C4:D4"/>
    <mergeCell ref="B11:D11"/>
    <mergeCell ref="B12:D1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showRowColHeaders="0" workbookViewId="0"/>
  </sheetViews>
  <sheetFormatPr baseColWidth="10" defaultColWidth="0" defaultRowHeight="12.75" zeroHeight="1"/>
  <cols>
    <col min="1" max="1" width="9.140625" style="150" customWidth="1"/>
    <col min="2" max="2" width="19.85546875" style="495" customWidth="1"/>
    <col min="3" max="3" width="31.85546875" style="150" customWidth="1"/>
    <col min="4" max="4" width="14.28515625" style="150" customWidth="1"/>
    <col min="5" max="6" width="16.7109375" style="150" customWidth="1"/>
    <col min="7" max="7" width="11.7109375" style="150" customWidth="1"/>
    <col min="8" max="8" width="9.140625" style="150" customWidth="1"/>
    <col min="9" max="16384" width="9.140625" style="150" hidden="1"/>
  </cols>
  <sheetData>
    <row r="1" spans="2:7"/>
    <row r="2" spans="2:7" ht="30.75" customHeight="1" thickBot="1">
      <c r="B2" s="1066" t="s">
        <v>1155</v>
      </c>
      <c r="C2" s="1066" t="s">
        <v>0</v>
      </c>
      <c r="D2" s="1066" t="s">
        <v>0</v>
      </c>
      <c r="E2" s="1066" t="s">
        <v>0</v>
      </c>
      <c r="F2" s="1066" t="s">
        <v>0</v>
      </c>
      <c r="G2" s="241"/>
    </row>
    <row r="3" spans="2:7" ht="12.75" customHeight="1">
      <c r="B3" s="1148" t="s">
        <v>1841</v>
      </c>
      <c r="C3" s="1148" t="s">
        <v>0</v>
      </c>
      <c r="D3" s="1"/>
      <c r="E3" s="1"/>
      <c r="F3" s="1"/>
    </row>
    <row r="4" spans="2:7" ht="54.75" customHeight="1">
      <c r="B4" s="462" t="s">
        <v>1156</v>
      </c>
      <c r="C4" s="459" t="s">
        <v>1157</v>
      </c>
      <c r="D4" s="459" t="s">
        <v>1158</v>
      </c>
      <c r="E4" s="459" t="s">
        <v>1159</v>
      </c>
      <c r="F4" s="459" t="s">
        <v>1160</v>
      </c>
      <c r="G4" s="459" t="s">
        <v>281</v>
      </c>
    </row>
    <row r="5" spans="2:7" ht="25.5" customHeight="1">
      <c r="B5" s="661" t="s">
        <v>1161</v>
      </c>
      <c r="C5" s="365" t="s">
        <v>1162</v>
      </c>
      <c r="D5" s="339">
        <v>30</v>
      </c>
      <c r="E5" s="339">
        <v>5083.9879999999994</v>
      </c>
      <c r="F5" s="339">
        <v>0</v>
      </c>
      <c r="G5" s="339">
        <v>5083.9879999999994</v>
      </c>
    </row>
    <row r="6" spans="2:7" ht="25.5" customHeight="1">
      <c r="B6" s="662" t="s">
        <v>1174</v>
      </c>
      <c r="C6" s="367" t="s">
        <v>1163</v>
      </c>
      <c r="D6" s="340">
        <v>10</v>
      </c>
      <c r="E6" s="340">
        <v>8001.0339999999997</v>
      </c>
      <c r="F6" s="340">
        <v>2349.4920000000002</v>
      </c>
      <c r="G6" s="340">
        <v>10350.526</v>
      </c>
    </row>
    <row r="7" spans="2:7" ht="42.75" customHeight="1">
      <c r="B7" s="661" t="s">
        <v>1164</v>
      </c>
      <c r="C7" s="365" t="s">
        <v>1165</v>
      </c>
      <c r="D7" s="339">
        <v>38</v>
      </c>
      <c r="E7" s="339">
        <v>6971.5930699999999</v>
      </c>
      <c r="F7" s="339">
        <v>6494.759</v>
      </c>
      <c r="G7" s="339">
        <v>13466.352070000001</v>
      </c>
    </row>
    <row r="8" spans="2:7" ht="42.75" customHeight="1">
      <c r="B8" s="662" t="s">
        <v>1052</v>
      </c>
      <c r="C8" s="367" t="s">
        <v>1166</v>
      </c>
      <c r="D8" s="340">
        <v>50</v>
      </c>
      <c r="E8" s="340">
        <v>11663.91044</v>
      </c>
      <c r="F8" s="340">
        <v>5657.6009999999997</v>
      </c>
      <c r="G8" s="340">
        <v>17321.511439999998</v>
      </c>
    </row>
    <row r="9" spans="2:7" ht="25.5" customHeight="1">
      <c r="B9" s="661" t="s">
        <v>1167</v>
      </c>
      <c r="C9" s="365" t="s">
        <v>1167</v>
      </c>
      <c r="D9" s="339"/>
      <c r="E9" s="339"/>
      <c r="F9" s="339"/>
      <c r="G9" s="339">
        <v>0</v>
      </c>
    </row>
    <row r="10" spans="2:7" ht="25.5" customHeight="1">
      <c r="B10" s="662" t="s">
        <v>1168</v>
      </c>
      <c r="C10" s="367" t="s">
        <v>1169</v>
      </c>
      <c r="D10" s="340">
        <v>74</v>
      </c>
      <c r="E10" s="340">
        <v>21856.886729999998</v>
      </c>
      <c r="F10" s="340">
        <v>7078.8616000000002</v>
      </c>
      <c r="G10" s="340">
        <v>28935.748329999999</v>
      </c>
    </row>
    <row r="11" spans="2:7" ht="25.5" customHeight="1">
      <c r="B11" s="661" t="s">
        <v>1170</v>
      </c>
      <c r="C11" s="365" t="s">
        <v>1171</v>
      </c>
      <c r="D11" s="339">
        <v>52</v>
      </c>
      <c r="E11" s="339">
        <v>7590.0647499999995</v>
      </c>
      <c r="F11" s="339">
        <v>1910.29564</v>
      </c>
      <c r="G11" s="339">
        <v>9500.3603899999998</v>
      </c>
    </row>
    <row r="12" spans="2:7" ht="30" customHeight="1">
      <c r="B12" s="662" t="s">
        <v>1172</v>
      </c>
      <c r="C12" s="367"/>
      <c r="D12" s="340">
        <v>0</v>
      </c>
      <c r="E12" s="340">
        <v>0</v>
      </c>
      <c r="F12" s="340">
        <v>0</v>
      </c>
      <c r="G12" s="340">
        <v>0</v>
      </c>
    </row>
    <row r="13" spans="2:7" ht="16.5" customHeight="1">
      <c r="B13" s="1068" t="s">
        <v>1173</v>
      </c>
      <c r="C13" s="1068"/>
      <c r="D13" s="1068"/>
      <c r="E13" s="1068"/>
      <c r="F13" s="1068"/>
      <c r="G13" s="1068"/>
    </row>
    <row r="14" spans="2:7" ht="10.5" customHeight="1">
      <c r="B14" s="1068"/>
      <c r="C14" s="1068"/>
      <c r="D14" s="1068"/>
      <c r="E14" s="1068"/>
      <c r="F14" s="1068"/>
      <c r="G14" s="1068"/>
    </row>
    <row r="15" spans="2:7" hidden="1"/>
    <row r="16" spans="2:7"/>
  </sheetData>
  <mergeCells count="4">
    <mergeCell ref="B2:F2"/>
    <mergeCell ref="B3:C3"/>
    <mergeCell ref="B13:G13"/>
    <mergeCell ref="B14:G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showRowColHeaders="0" workbookViewId="0"/>
  </sheetViews>
  <sheetFormatPr baseColWidth="10" defaultColWidth="0" defaultRowHeight="0" customHeight="1" zeroHeight="1"/>
  <cols>
    <col min="1" max="1" width="9.140625" customWidth="1"/>
    <col min="2" max="2" width="54" style="570" customWidth="1"/>
    <col min="3" max="3" width="14.85546875" customWidth="1"/>
    <col min="4" max="11" width="13.42578125" customWidth="1"/>
    <col min="12" max="12" width="9.140625" customWidth="1"/>
    <col min="13" max="16384" width="9.140625" hidden="1"/>
  </cols>
  <sheetData>
    <row r="1" spans="2:11" ht="12.75"/>
    <row r="2" spans="2:11" ht="28.5" customHeight="1" thickBot="1">
      <c r="B2" s="466" t="s">
        <v>1175</v>
      </c>
      <c r="C2" s="241"/>
      <c r="D2" s="241"/>
      <c r="E2" s="241"/>
      <c r="F2" s="241"/>
      <c r="G2" s="241"/>
      <c r="H2" s="241"/>
      <c r="I2" s="241"/>
      <c r="J2" s="241"/>
      <c r="K2" s="241"/>
    </row>
    <row r="3" spans="2:11" ht="18.75" customHeight="1">
      <c r="B3" s="1148" t="s">
        <v>1841</v>
      </c>
      <c r="C3" s="1148" t="s">
        <v>0</v>
      </c>
      <c r="D3" s="51"/>
      <c r="E3" s="51"/>
      <c r="F3" s="51"/>
      <c r="G3" s="51"/>
    </row>
    <row r="4" spans="2:11" ht="36.75" customHeight="1">
      <c r="B4" s="462" t="s">
        <v>1176</v>
      </c>
      <c r="C4" s="459" t="s">
        <v>1863</v>
      </c>
      <c r="D4" s="459" t="s">
        <v>1177</v>
      </c>
      <c r="E4" s="459" t="s">
        <v>1164</v>
      </c>
      <c r="F4" s="459" t="s">
        <v>1052</v>
      </c>
      <c r="G4" s="459" t="s">
        <v>1167</v>
      </c>
      <c r="H4" s="459" t="s">
        <v>1168</v>
      </c>
      <c r="I4" s="459" t="s">
        <v>1170</v>
      </c>
      <c r="J4" s="459" t="s">
        <v>1172</v>
      </c>
      <c r="K4" s="459" t="s">
        <v>1178</v>
      </c>
    </row>
    <row r="5" spans="2:11" s="477" customFormat="1" ht="25.5" customHeight="1">
      <c r="B5" s="510" t="s">
        <v>1158</v>
      </c>
      <c r="C5" s="747">
        <v>30</v>
      </c>
      <c r="D5" s="747">
        <v>10</v>
      </c>
      <c r="E5" s="747">
        <v>38</v>
      </c>
      <c r="F5" s="747">
        <v>50</v>
      </c>
      <c r="G5" s="747">
        <v>0</v>
      </c>
      <c r="H5" s="747">
        <v>74</v>
      </c>
      <c r="I5" s="747">
        <v>52</v>
      </c>
      <c r="J5" s="747">
        <v>0</v>
      </c>
      <c r="K5" s="747">
        <v>254</v>
      </c>
    </row>
    <row r="6" spans="2:11" ht="25.5" customHeight="1">
      <c r="B6" s="386" t="s">
        <v>1179</v>
      </c>
      <c r="C6" s="746">
        <v>0</v>
      </c>
      <c r="D6" s="746">
        <v>10</v>
      </c>
      <c r="E6" s="746">
        <v>0</v>
      </c>
      <c r="F6" s="746">
        <v>0</v>
      </c>
      <c r="G6" s="746">
        <v>0</v>
      </c>
      <c r="H6" s="746">
        <v>11</v>
      </c>
      <c r="I6" s="746">
        <v>0</v>
      </c>
      <c r="J6" s="746">
        <v>0</v>
      </c>
      <c r="K6" s="746">
        <f t="shared" ref="K6:K11" si="0">SUM(C6:J6)</f>
        <v>21</v>
      </c>
    </row>
    <row r="7" spans="2:11" ht="25.5" customHeight="1">
      <c r="B7" s="385" t="s">
        <v>1180</v>
      </c>
      <c r="C7" s="745">
        <v>0</v>
      </c>
      <c r="D7" s="745">
        <v>0</v>
      </c>
      <c r="E7" s="745">
        <v>0</v>
      </c>
      <c r="F7" s="745">
        <v>0</v>
      </c>
      <c r="G7" s="745">
        <v>0</v>
      </c>
      <c r="H7" s="745">
        <v>2</v>
      </c>
      <c r="I7" s="745">
        <v>52</v>
      </c>
      <c r="J7" s="745">
        <v>0</v>
      </c>
      <c r="K7" s="745">
        <f t="shared" si="0"/>
        <v>54</v>
      </c>
    </row>
    <row r="8" spans="2:11" s="477" customFormat="1" ht="25.5" customHeight="1">
      <c r="B8" s="508" t="s">
        <v>1181</v>
      </c>
      <c r="C8" s="748">
        <v>5083.9879999999994</v>
      </c>
      <c r="D8" s="748">
        <v>8001.0342999999993</v>
      </c>
      <c r="E8" s="748">
        <v>6971.8618999999999</v>
      </c>
      <c r="F8" s="748">
        <v>11663.6384</v>
      </c>
      <c r="G8" s="748">
        <v>0</v>
      </c>
      <c r="H8" s="748">
        <v>21856.8207</v>
      </c>
      <c r="I8" s="748">
        <v>7590.06495</v>
      </c>
      <c r="J8" s="748">
        <v>0</v>
      </c>
      <c r="K8" s="748">
        <f t="shared" si="0"/>
        <v>61167.40825</v>
      </c>
    </row>
    <row r="9" spans="2:11" s="477" customFormat="1" ht="25.5" customHeight="1">
      <c r="B9" s="510" t="s">
        <v>1182</v>
      </c>
      <c r="C9" s="747">
        <v>0</v>
      </c>
      <c r="D9" s="747">
        <f>SUM(D10+D11)</f>
        <v>2265.4920000000002</v>
      </c>
      <c r="E9" s="747">
        <f>SUM(E10+E11)</f>
        <v>6494.7659999999996</v>
      </c>
      <c r="F9" s="747">
        <f>SUM(F10+F11)</f>
        <v>5657.7539999999999</v>
      </c>
      <c r="G9" s="747">
        <v>0</v>
      </c>
      <c r="H9" s="747">
        <f>SUM(H10+H11)</f>
        <v>6835.4390000000003</v>
      </c>
      <c r="I9" s="747">
        <f>SUM(I10+I11)</f>
        <v>1910.296</v>
      </c>
      <c r="J9" s="747">
        <v>0</v>
      </c>
      <c r="K9" s="747">
        <f t="shared" si="0"/>
        <v>23163.746999999999</v>
      </c>
    </row>
    <row r="10" spans="2:11" ht="25.5" customHeight="1">
      <c r="B10" s="386" t="s">
        <v>1183</v>
      </c>
      <c r="C10" s="746">
        <v>0</v>
      </c>
      <c r="D10" s="746">
        <v>1132.7460000000001</v>
      </c>
      <c r="E10" s="746">
        <v>3256.8849999999998</v>
      </c>
      <c r="F10" s="746">
        <v>2982.6949999999997</v>
      </c>
      <c r="G10" s="746">
        <v>0</v>
      </c>
      <c r="H10" s="746">
        <v>3966.5889999999999</v>
      </c>
      <c r="I10" s="746">
        <v>1478.0940000000001</v>
      </c>
      <c r="J10" s="746">
        <v>0</v>
      </c>
      <c r="K10" s="746">
        <f t="shared" si="0"/>
        <v>12817.008999999998</v>
      </c>
    </row>
    <row r="11" spans="2:11" ht="25.5" customHeight="1">
      <c r="B11" s="385" t="s">
        <v>1184</v>
      </c>
      <c r="C11" s="745">
        <v>0</v>
      </c>
      <c r="D11" s="745">
        <v>1132.7460000000001</v>
      </c>
      <c r="E11" s="745">
        <v>3237.8809999999999</v>
      </c>
      <c r="F11" s="745">
        <v>2675.0590000000002</v>
      </c>
      <c r="G11" s="745">
        <v>0</v>
      </c>
      <c r="H11" s="745">
        <v>2868.85</v>
      </c>
      <c r="I11" s="745">
        <v>432.202</v>
      </c>
      <c r="J11" s="745">
        <v>0</v>
      </c>
      <c r="K11" s="745">
        <f t="shared" si="0"/>
        <v>10346.737999999999</v>
      </c>
    </row>
    <row r="12" spans="2:11" ht="25.5" customHeight="1">
      <c r="B12" s="386" t="s">
        <v>1185</v>
      </c>
      <c r="C12" s="746">
        <v>0</v>
      </c>
      <c r="D12" s="746">
        <v>0</v>
      </c>
      <c r="E12" s="746">
        <v>0</v>
      </c>
      <c r="F12" s="746">
        <v>0</v>
      </c>
      <c r="G12" s="746">
        <v>0</v>
      </c>
      <c r="H12" s="746">
        <v>0</v>
      </c>
      <c r="I12" s="746">
        <v>0</v>
      </c>
      <c r="J12" s="746">
        <v>0</v>
      </c>
      <c r="K12" s="746">
        <v>0</v>
      </c>
    </row>
    <row r="13" spans="2:11" s="477" customFormat="1" ht="25.5" customHeight="1">
      <c r="B13" s="510" t="s">
        <v>1864</v>
      </c>
      <c r="C13" s="747">
        <f>C14+C15</f>
        <v>270.053</v>
      </c>
      <c r="D13" s="747">
        <f>D14+D15</f>
        <v>3924.3910000000001</v>
      </c>
      <c r="E13" s="747">
        <f>E14+E15</f>
        <v>4749.777</v>
      </c>
      <c r="F13" s="747">
        <f>F14+F15</f>
        <v>4153.84</v>
      </c>
      <c r="G13" s="747"/>
      <c r="H13" s="747">
        <f>H14+H15</f>
        <v>5794.4870000000001</v>
      </c>
      <c r="I13" s="747">
        <f>I14+I15</f>
        <v>760.88499999999999</v>
      </c>
      <c r="J13" s="747">
        <v>0</v>
      </c>
      <c r="K13" s="747">
        <f>K14+K15</f>
        <v>19653.433000000001</v>
      </c>
    </row>
    <row r="14" spans="2:11" ht="25.5" customHeight="1">
      <c r="B14" s="386" t="s">
        <v>1186</v>
      </c>
      <c r="C14" s="746">
        <v>0</v>
      </c>
      <c r="D14" s="746">
        <v>0</v>
      </c>
      <c r="E14" s="746">
        <v>0</v>
      </c>
      <c r="F14" s="746">
        <v>0</v>
      </c>
      <c r="G14" s="746">
        <v>0</v>
      </c>
      <c r="H14" s="746">
        <v>0</v>
      </c>
      <c r="I14" s="746">
        <v>0</v>
      </c>
      <c r="J14" s="746">
        <v>0</v>
      </c>
      <c r="K14" s="746">
        <v>0</v>
      </c>
    </row>
    <row r="15" spans="2:11" ht="25.5" customHeight="1">
      <c r="B15" s="385" t="s">
        <v>1187</v>
      </c>
      <c r="C15" s="745">
        <f>C16+C17</f>
        <v>270.053</v>
      </c>
      <c r="D15" s="745">
        <f>D16+D17</f>
        <v>3924.3910000000001</v>
      </c>
      <c r="E15" s="745">
        <f>E16+E17</f>
        <v>4749.777</v>
      </c>
      <c r="F15" s="745">
        <f>F16+F17</f>
        <v>4153.84</v>
      </c>
      <c r="G15" s="745">
        <v>0</v>
      </c>
      <c r="H15" s="745">
        <f>H16+H17</f>
        <v>5794.4870000000001</v>
      </c>
      <c r="I15" s="745">
        <f>I16+I17</f>
        <v>760.88499999999999</v>
      </c>
      <c r="J15" s="745">
        <f>J16+J17</f>
        <v>0</v>
      </c>
      <c r="K15" s="745">
        <f>K16+K17</f>
        <v>19653.433000000001</v>
      </c>
    </row>
    <row r="16" spans="2:11" ht="25.5" customHeight="1">
      <c r="B16" s="386" t="s">
        <v>1183</v>
      </c>
      <c r="C16" s="746">
        <v>251.40200000000002</v>
      </c>
      <c r="D16" s="746">
        <v>2339.0529999999999</v>
      </c>
      <c r="E16" s="746">
        <v>2431.4839999999999</v>
      </c>
      <c r="F16" s="746">
        <v>2107.3559999999998</v>
      </c>
      <c r="G16" s="746">
        <v>0</v>
      </c>
      <c r="H16" s="746">
        <v>2969.9769999999999</v>
      </c>
      <c r="I16" s="746">
        <v>380.47199999999998</v>
      </c>
      <c r="J16" s="746">
        <v>0</v>
      </c>
      <c r="K16" s="746">
        <v>10479.744000000001</v>
      </c>
    </row>
    <row r="17" spans="2:11" ht="25.5" customHeight="1">
      <c r="B17" s="385" t="s">
        <v>1184</v>
      </c>
      <c r="C17" s="745">
        <v>18.651</v>
      </c>
      <c r="D17" s="745">
        <v>1585.3380000000002</v>
      </c>
      <c r="E17" s="745">
        <v>2318.2930000000001</v>
      </c>
      <c r="F17" s="745">
        <v>2046.4840000000002</v>
      </c>
      <c r="G17" s="745">
        <v>0</v>
      </c>
      <c r="H17" s="745">
        <v>2824.51</v>
      </c>
      <c r="I17" s="745">
        <v>380.41300000000001</v>
      </c>
      <c r="J17" s="745">
        <v>0</v>
      </c>
      <c r="K17" s="745">
        <v>9173.6890000000003</v>
      </c>
    </row>
    <row r="18" spans="2:11" ht="25.5" customHeight="1">
      <c r="B18" s="386" t="s">
        <v>1188</v>
      </c>
      <c r="C18" s="746">
        <v>0</v>
      </c>
      <c r="D18" s="746">
        <v>0</v>
      </c>
      <c r="E18" s="746">
        <v>0</v>
      </c>
      <c r="F18" s="746">
        <v>0</v>
      </c>
      <c r="G18" s="746">
        <v>0</v>
      </c>
      <c r="H18" s="746">
        <v>0</v>
      </c>
      <c r="I18" s="746">
        <v>0</v>
      </c>
      <c r="J18" s="746">
        <v>0</v>
      </c>
      <c r="K18" s="746">
        <v>0</v>
      </c>
    </row>
    <row r="19" spans="2:11" s="477" customFormat="1" ht="25.5" customHeight="1">
      <c r="B19" s="510" t="s">
        <v>1865</v>
      </c>
      <c r="C19" s="747">
        <f>C20+C21</f>
        <v>355.76200000000006</v>
      </c>
      <c r="D19" s="747">
        <f>D20+D21</f>
        <v>1550.626</v>
      </c>
      <c r="E19" s="747">
        <f>E20+E21</f>
        <v>1749.6859999999999</v>
      </c>
      <c r="F19" s="747">
        <f>F20+F21</f>
        <v>1278.1680000000001</v>
      </c>
      <c r="G19" s="747">
        <v>0</v>
      </c>
      <c r="H19" s="747">
        <f>H20+H21</f>
        <v>1928.6280000000002</v>
      </c>
      <c r="I19" s="747">
        <f>I20+I21</f>
        <v>298.90899999999999</v>
      </c>
      <c r="J19" s="747">
        <v>0</v>
      </c>
      <c r="K19" s="747">
        <f>K20+K21</f>
        <v>7161.7790000000005</v>
      </c>
    </row>
    <row r="20" spans="2:11" ht="25.5" customHeight="1">
      <c r="B20" s="386" t="s">
        <v>1183</v>
      </c>
      <c r="C20" s="746">
        <v>339.66900000000004</v>
      </c>
      <c r="D20" s="746">
        <v>1052.231</v>
      </c>
      <c r="E20" s="746">
        <v>949.65599999999995</v>
      </c>
      <c r="F20" s="746">
        <v>587.64</v>
      </c>
      <c r="G20" s="746">
        <v>0</v>
      </c>
      <c r="H20" s="746">
        <v>980.23900000000003</v>
      </c>
      <c r="I20" s="746">
        <v>162.166</v>
      </c>
      <c r="J20" s="746">
        <v>0</v>
      </c>
      <c r="K20" s="746">
        <v>4071.6010000000001</v>
      </c>
    </row>
    <row r="21" spans="2:11" ht="25.5" customHeight="1">
      <c r="B21" s="385" t="s">
        <v>1184</v>
      </c>
      <c r="C21" s="745">
        <v>16.093</v>
      </c>
      <c r="D21" s="745">
        <f>498.395</f>
        <v>498.39499999999998</v>
      </c>
      <c r="E21" s="745">
        <v>800.03</v>
      </c>
      <c r="F21" s="745">
        <f>690.528</f>
        <v>690.52800000000002</v>
      </c>
      <c r="G21" s="745">
        <v>0</v>
      </c>
      <c r="H21" s="745">
        <f>948.389</f>
        <v>948.38900000000001</v>
      </c>
      <c r="I21" s="745">
        <f>136.743</f>
        <v>136.74299999999999</v>
      </c>
      <c r="J21" s="745">
        <v>0</v>
      </c>
      <c r="K21" s="745">
        <f>SUM(C21:J21)</f>
        <v>3090.1779999999999</v>
      </c>
    </row>
    <row r="22" spans="2:11" ht="25.5" customHeight="1">
      <c r="B22" s="386" t="s">
        <v>1188</v>
      </c>
      <c r="C22" s="746">
        <v>0</v>
      </c>
      <c r="D22" s="746">
        <v>0</v>
      </c>
      <c r="E22" s="746">
        <v>0</v>
      </c>
      <c r="F22" s="746">
        <v>0</v>
      </c>
      <c r="G22" s="746">
        <v>0</v>
      </c>
      <c r="H22" s="746">
        <v>0</v>
      </c>
      <c r="I22" s="746">
        <v>0</v>
      </c>
      <c r="J22" s="746">
        <v>0</v>
      </c>
      <c r="K22" s="746">
        <v>0</v>
      </c>
    </row>
    <row r="23" spans="2:11" ht="37.5" customHeight="1">
      <c r="B23" s="385" t="s">
        <v>1189</v>
      </c>
      <c r="C23" s="745">
        <v>0</v>
      </c>
      <c r="D23" s="745">
        <v>0</v>
      </c>
      <c r="E23" s="745">
        <v>0</v>
      </c>
      <c r="F23" s="745">
        <v>0</v>
      </c>
      <c r="G23" s="745">
        <v>0</v>
      </c>
      <c r="H23" s="745">
        <v>0</v>
      </c>
      <c r="I23" s="745">
        <v>0</v>
      </c>
      <c r="J23" s="745">
        <v>0</v>
      </c>
      <c r="K23" s="745">
        <v>0</v>
      </c>
    </row>
    <row r="24" spans="2:11" ht="25.5" customHeight="1">
      <c r="B24" s="386"/>
      <c r="C24" s="746"/>
      <c r="D24" s="746"/>
      <c r="E24" s="746"/>
      <c r="F24" s="746"/>
      <c r="G24" s="746"/>
      <c r="H24" s="746"/>
      <c r="I24" s="746"/>
      <c r="J24" s="746"/>
      <c r="K24" s="746"/>
    </row>
    <row r="25" spans="2:11" s="477" customFormat="1" ht="25.5" customHeight="1">
      <c r="B25" s="510" t="s">
        <v>1190</v>
      </c>
      <c r="C25" s="747">
        <v>0</v>
      </c>
      <c r="D25" s="747">
        <v>0</v>
      </c>
      <c r="E25" s="747">
        <v>0</v>
      </c>
      <c r="F25" s="747">
        <v>3</v>
      </c>
      <c r="G25" s="747">
        <v>0</v>
      </c>
      <c r="H25" s="747">
        <v>2</v>
      </c>
      <c r="I25" s="747">
        <v>2</v>
      </c>
      <c r="J25" s="747">
        <v>0</v>
      </c>
      <c r="K25" s="747">
        <f>SUM(C25:J25)</f>
        <v>7</v>
      </c>
    </row>
    <row r="26" spans="2:11" ht="25.5" customHeight="1">
      <c r="B26" s="386" t="s">
        <v>1191</v>
      </c>
      <c r="C26" s="746">
        <v>0</v>
      </c>
      <c r="D26" s="746">
        <v>0</v>
      </c>
      <c r="E26" s="746">
        <v>0</v>
      </c>
      <c r="F26" s="746">
        <v>1851.5409999999999</v>
      </c>
      <c r="G26" s="746">
        <v>0</v>
      </c>
      <c r="H26" s="746">
        <v>2856.681</v>
      </c>
      <c r="I26" s="746">
        <v>877.66300000000001</v>
      </c>
      <c r="J26" s="746">
        <v>0</v>
      </c>
      <c r="K26" s="746">
        <f>SUM(C26:J26)</f>
        <v>5585.8850000000002</v>
      </c>
    </row>
    <row r="27" spans="2:11" ht="25.5" customHeight="1">
      <c r="B27" s="385" t="s">
        <v>1192</v>
      </c>
      <c r="C27" s="745">
        <v>0</v>
      </c>
      <c r="D27" s="745">
        <v>0</v>
      </c>
      <c r="E27" s="745">
        <v>0</v>
      </c>
      <c r="F27" s="745">
        <v>22.21</v>
      </c>
      <c r="G27" s="745">
        <v>0</v>
      </c>
      <c r="H27" s="745">
        <v>25.58</v>
      </c>
      <c r="I27" s="745">
        <v>27</v>
      </c>
      <c r="J27" s="745">
        <v>0</v>
      </c>
      <c r="K27" s="745">
        <v>24.54</v>
      </c>
    </row>
    <row r="28" spans="2:11" ht="25.5" customHeight="1">
      <c r="B28" s="386" t="s">
        <v>1193</v>
      </c>
      <c r="C28" s="746">
        <v>0</v>
      </c>
      <c r="D28" s="746">
        <v>0</v>
      </c>
      <c r="E28" s="746">
        <v>0</v>
      </c>
      <c r="F28" s="746">
        <v>655.62099999999998</v>
      </c>
      <c r="G28" s="746">
        <v>0</v>
      </c>
      <c r="H28" s="746">
        <v>1956.6810599999999</v>
      </c>
      <c r="I28" s="746">
        <v>522.94600000000003</v>
      </c>
      <c r="J28" s="746">
        <v>0</v>
      </c>
      <c r="K28" s="746">
        <f>SUM(C28:J28)</f>
        <v>3135.2480599999999</v>
      </c>
    </row>
    <row r="29" spans="2:11" ht="25.5" customHeight="1">
      <c r="B29" s="385"/>
      <c r="C29" s="745"/>
      <c r="D29" s="745"/>
      <c r="E29" s="745"/>
      <c r="F29" s="745"/>
      <c r="G29" s="745"/>
      <c r="H29" s="745"/>
      <c r="I29" s="745"/>
      <c r="J29" s="745"/>
      <c r="K29" s="745"/>
    </row>
    <row r="30" spans="2:11" s="477" customFormat="1" ht="25.5" customHeight="1">
      <c r="B30" s="508" t="s">
        <v>1194</v>
      </c>
      <c r="C30" s="748">
        <v>0</v>
      </c>
      <c r="D30" s="748">
        <v>9</v>
      </c>
      <c r="E30" s="748">
        <v>6</v>
      </c>
      <c r="F30" s="748">
        <v>15</v>
      </c>
      <c r="G30" s="748">
        <v>0</v>
      </c>
      <c r="H30" s="748">
        <v>36</v>
      </c>
      <c r="I30" s="748">
        <v>9</v>
      </c>
      <c r="J30" s="748">
        <v>0</v>
      </c>
      <c r="K30" s="748">
        <v>75</v>
      </c>
    </row>
    <row r="31" spans="2:11" ht="25.5" customHeight="1">
      <c r="B31" s="385" t="s">
        <v>1866</v>
      </c>
      <c r="C31" s="745">
        <v>0</v>
      </c>
      <c r="D31" s="745">
        <v>0</v>
      </c>
      <c r="E31" s="745">
        <v>0</v>
      </c>
      <c r="F31" s="745">
        <v>0</v>
      </c>
      <c r="G31" s="745">
        <v>0</v>
      </c>
      <c r="H31" s="745">
        <v>140</v>
      </c>
      <c r="I31" s="745">
        <v>0</v>
      </c>
      <c r="J31" s="745"/>
      <c r="K31" s="745">
        <v>140</v>
      </c>
    </row>
    <row r="32" spans="2:11" ht="37.5" customHeight="1">
      <c r="B32" s="386" t="s">
        <v>1195</v>
      </c>
      <c r="C32" s="746">
        <v>0</v>
      </c>
      <c r="D32" s="746">
        <v>197990</v>
      </c>
      <c r="E32" s="746">
        <v>45690</v>
      </c>
      <c r="F32" s="746">
        <v>156113</v>
      </c>
      <c r="G32" s="746">
        <v>0</v>
      </c>
      <c r="H32" s="746">
        <v>491175</v>
      </c>
      <c r="I32" s="746">
        <v>87575</v>
      </c>
      <c r="J32" s="746">
        <v>0</v>
      </c>
      <c r="K32" s="746">
        <f>SUM(C32:J32)</f>
        <v>978543</v>
      </c>
    </row>
    <row r="33" spans="2:11" ht="37.5" customHeight="1">
      <c r="B33" s="385" t="s">
        <v>1867</v>
      </c>
      <c r="C33" s="745">
        <v>0</v>
      </c>
      <c r="D33" s="745">
        <v>181867</v>
      </c>
      <c r="E33" s="745">
        <v>47976</v>
      </c>
      <c r="F33" s="745">
        <v>160853</v>
      </c>
      <c r="G33" s="745">
        <v>0</v>
      </c>
      <c r="H33" s="745">
        <v>440720</v>
      </c>
      <c r="I33" s="745">
        <v>91190</v>
      </c>
      <c r="J33" s="745">
        <v>0</v>
      </c>
      <c r="K33" s="745">
        <f>SUM(C33:J33)</f>
        <v>922606</v>
      </c>
    </row>
    <row r="34" spans="2:11" ht="25.5" customHeight="1">
      <c r="B34" s="386"/>
      <c r="C34" s="746"/>
      <c r="D34" s="746"/>
      <c r="E34" s="746"/>
      <c r="F34" s="746"/>
      <c r="G34" s="746"/>
      <c r="H34" s="746"/>
      <c r="I34" s="746"/>
      <c r="J34" s="746"/>
      <c r="K34" s="746"/>
    </row>
    <row r="35" spans="2:11" s="477" customFormat="1" ht="25.5" customHeight="1">
      <c r="B35" s="510" t="s">
        <v>1196</v>
      </c>
      <c r="C35" s="747"/>
      <c r="D35" s="747">
        <f>1+6</f>
        <v>7</v>
      </c>
      <c r="E35" s="747"/>
      <c r="F35" s="747"/>
      <c r="G35" s="747"/>
      <c r="H35" s="747">
        <v>11</v>
      </c>
      <c r="I35" s="747"/>
      <c r="J35" s="747"/>
      <c r="K35" s="747">
        <f>SUM(C35:J35)</f>
        <v>18</v>
      </c>
    </row>
    <row r="36" spans="2:11" ht="25.5" customHeight="1">
      <c r="B36" s="386" t="s">
        <v>1197</v>
      </c>
      <c r="C36" s="746"/>
      <c r="D36" s="746">
        <f>84+67</f>
        <v>151</v>
      </c>
      <c r="E36" s="746"/>
      <c r="F36" s="746"/>
      <c r="G36" s="746"/>
      <c r="H36" s="746">
        <v>243.452</v>
      </c>
      <c r="I36" s="746"/>
      <c r="J36" s="746"/>
      <c r="K36" s="746">
        <f>SUM(C36:J36)</f>
        <v>394.452</v>
      </c>
    </row>
    <row r="37" spans="2:11" ht="11.25" customHeight="1">
      <c r="B37" s="1276" t="s">
        <v>1858</v>
      </c>
      <c r="C37" s="1276"/>
      <c r="D37" s="1276"/>
      <c r="E37" s="1276"/>
      <c r="F37" s="1276"/>
      <c r="G37" s="1276"/>
      <c r="H37" s="1276"/>
      <c r="I37" s="1276"/>
      <c r="J37" s="1276"/>
      <c r="K37" s="1276"/>
    </row>
    <row r="38" spans="2:11" ht="11.25" customHeight="1">
      <c r="B38" s="1276" t="s">
        <v>1859</v>
      </c>
      <c r="C38" s="1276"/>
      <c r="D38" s="1276"/>
      <c r="E38" s="1276"/>
      <c r="F38" s="1276"/>
      <c r="G38" s="1276"/>
      <c r="H38" s="1276"/>
      <c r="I38" s="1276"/>
      <c r="J38" s="1276"/>
      <c r="K38" s="1276"/>
    </row>
    <row r="39" spans="2:11" ht="11.25" customHeight="1">
      <c r="B39" s="1276" t="s">
        <v>1860</v>
      </c>
      <c r="C39" s="1276"/>
      <c r="D39" s="1276"/>
      <c r="E39" s="1276"/>
      <c r="F39" s="1276"/>
      <c r="G39" s="1276"/>
      <c r="H39" s="1276"/>
      <c r="I39" s="1276"/>
      <c r="J39" s="1276"/>
      <c r="K39" s="1276"/>
    </row>
    <row r="40" spans="2:11" ht="11.25" customHeight="1">
      <c r="B40" s="1276" t="s">
        <v>1861</v>
      </c>
      <c r="C40" s="1276"/>
      <c r="D40" s="1276"/>
      <c r="E40" s="1276"/>
      <c r="F40" s="1276"/>
      <c r="G40" s="1276"/>
      <c r="H40" s="1276"/>
      <c r="I40" s="1276"/>
      <c r="J40" s="1276"/>
      <c r="K40" s="1276"/>
    </row>
    <row r="41" spans="2:11" ht="11.25" customHeight="1">
      <c r="B41" s="1276" t="s">
        <v>1862</v>
      </c>
      <c r="C41" s="1276"/>
      <c r="D41" s="1276"/>
      <c r="E41" s="1276"/>
      <c r="F41" s="1276"/>
      <c r="G41" s="1276"/>
      <c r="H41" s="1276"/>
      <c r="I41" s="1276"/>
      <c r="J41" s="1276"/>
      <c r="K41" s="1276"/>
    </row>
    <row r="42" spans="2:11" ht="31.5" customHeight="1"/>
    <row r="43" spans="2:11" ht="17.25" hidden="1" customHeight="1"/>
    <row r="44" spans="2:11" ht="17.25" hidden="1" customHeight="1"/>
  </sheetData>
  <mergeCells count="1">
    <mergeCell ref="B3:C3"/>
  </mergeCells>
  <printOptions horizontalCentered="1"/>
  <pageMargins left="0.70866141732283472" right="0.70866141732283472" top="0.74803149606299213" bottom="0.74803149606299213" header="0.31496062992125984" footer="0.31496062992125984"/>
  <pageSetup paperSize="9" scale="77"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showRowColHeaders="0" workbookViewId="0"/>
  </sheetViews>
  <sheetFormatPr baseColWidth="10" defaultColWidth="0" defaultRowHeight="12.75" zeroHeight="1"/>
  <cols>
    <col min="1" max="1" width="9.140625" customWidth="1"/>
    <col min="2" max="2" width="31.7109375" style="570" customWidth="1"/>
    <col min="3" max="4" width="11.7109375" customWidth="1"/>
    <col min="5" max="5" width="11.85546875" customWidth="1"/>
    <col min="6" max="6" width="11.7109375" customWidth="1"/>
    <col min="7" max="7" width="13.140625" customWidth="1"/>
    <col min="8" max="8" width="11.7109375" customWidth="1"/>
    <col min="9" max="9" width="13.42578125" customWidth="1"/>
    <col min="10" max="10" width="11.7109375" customWidth="1"/>
    <col min="11" max="11" width="12.42578125" customWidth="1"/>
    <col min="12" max="12" width="9.140625" customWidth="1"/>
    <col min="13" max="16384" width="9.140625" hidden="1"/>
  </cols>
  <sheetData>
    <row r="1" spans="2:12"/>
    <row r="2" spans="2:12" ht="30.75" customHeight="1" thickBot="1">
      <c r="B2" s="1066" t="s">
        <v>1198</v>
      </c>
      <c r="C2" s="1066" t="s">
        <v>0</v>
      </c>
      <c r="D2" s="1066" t="s">
        <v>0</v>
      </c>
      <c r="E2" s="1066" t="s">
        <v>0</v>
      </c>
      <c r="F2" s="1066" t="s">
        <v>0</v>
      </c>
      <c r="G2" s="1066" t="s">
        <v>0</v>
      </c>
      <c r="H2" s="241"/>
      <c r="I2" s="241"/>
      <c r="J2" s="241"/>
      <c r="K2" s="241"/>
    </row>
    <row r="3" spans="2:12" ht="16.5" customHeight="1">
      <c r="B3" s="1148" t="s">
        <v>1841</v>
      </c>
      <c r="C3" s="1148" t="s">
        <v>0</v>
      </c>
      <c r="D3" s="1"/>
      <c r="E3" s="1"/>
      <c r="F3" s="1"/>
      <c r="G3" s="3"/>
    </row>
    <row r="4" spans="2:12" ht="48" customHeight="1">
      <c r="B4" s="462" t="s">
        <v>1199</v>
      </c>
      <c r="C4" s="459" t="s">
        <v>1200</v>
      </c>
      <c r="D4" s="459" t="s">
        <v>1177</v>
      </c>
      <c r="E4" s="459" t="s">
        <v>1164</v>
      </c>
      <c r="F4" s="459" t="s">
        <v>1052</v>
      </c>
      <c r="G4" s="459" t="s">
        <v>1167</v>
      </c>
      <c r="H4" s="459" t="s">
        <v>1168</v>
      </c>
      <c r="I4" s="459" t="s">
        <v>1170</v>
      </c>
      <c r="J4" s="459" t="s">
        <v>1172</v>
      </c>
      <c r="K4" s="459" t="s">
        <v>1178</v>
      </c>
    </row>
    <row r="5" spans="2:12" s="477" customFormat="1" ht="25.5" customHeight="1">
      <c r="B5" s="510" t="s">
        <v>1158</v>
      </c>
      <c r="C5" s="511">
        <v>0</v>
      </c>
      <c r="D5" s="511">
        <v>10</v>
      </c>
      <c r="E5" s="511">
        <v>38</v>
      </c>
      <c r="F5" s="511">
        <v>50</v>
      </c>
      <c r="G5" s="511">
        <v>0</v>
      </c>
      <c r="H5" s="511">
        <v>74</v>
      </c>
      <c r="I5" s="511">
        <v>51</v>
      </c>
      <c r="J5" s="511">
        <v>0</v>
      </c>
      <c r="K5" s="511">
        <v>223</v>
      </c>
      <c r="L5" s="749"/>
    </row>
    <row r="6" spans="2:12" s="477" customFormat="1" ht="25.5" customHeight="1">
      <c r="B6" s="508" t="s">
        <v>1182</v>
      </c>
      <c r="C6" s="509"/>
      <c r="D6" s="509">
        <v>2265.4920000000002</v>
      </c>
      <c r="E6" s="509">
        <v>6494.76</v>
      </c>
      <c r="F6" s="509">
        <v>5657.7539999999999</v>
      </c>
      <c r="G6" s="509">
        <v>0</v>
      </c>
      <c r="H6" s="509">
        <v>6835.4380000000001</v>
      </c>
      <c r="I6" s="509">
        <v>1910.2969999999998</v>
      </c>
      <c r="J6" s="509">
        <v>0</v>
      </c>
      <c r="K6" s="509">
        <v>23163.741000000002</v>
      </c>
      <c r="L6" s="749"/>
    </row>
    <row r="7" spans="2:12" ht="25.5" customHeight="1">
      <c r="B7" s="385" t="s">
        <v>1201</v>
      </c>
      <c r="C7" s="339"/>
      <c r="D7" s="339">
        <v>906.19599999999991</v>
      </c>
      <c r="E7" s="339">
        <v>3904.4560000000001</v>
      </c>
      <c r="F7" s="339">
        <v>3251.14</v>
      </c>
      <c r="G7" s="339">
        <v>0</v>
      </c>
      <c r="H7" s="339">
        <v>4051.2349999999997</v>
      </c>
      <c r="I7" s="339">
        <v>1515.4589999999998</v>
      </c>
      <c r="J7" s="339">
        <v>0</v>
      </c>
      <c r="K7" s="339">
        <v>13628.485999999997</v>
      </c>
      <c r="L7" s="609"/>
    </row>
    <row r="8" spans="2:12" ht="25.5" customHeight="1">
      <c r="B8" s="386" t="s">
        <v>1183</v>
      </c>
      <c r="C8" s="340">
        <v>0</v>
      </c>
      <c r="D8" s="340">
        <v>453.09799999999996</v>
      </c>
      <c r="E8" s="340">
        <v>1961.7280000000001</v>
      </c>
      <c r="F8" s="340">
        <v>1779.3879999999999</v>
      </c>
      <c r="G8" s="340">
        <v>0</v>
      </c>
      <c r="H8" s="340">
        <v>2541.5929999999998</v>
      </c>
      <c r="I8" s="340">
        <v>1280.675</v>
      </c>
      <c r="J8" s="340">
        <v>0</v>
      </c>
      <c r="K8" s="340">
        <v>8016.482</v>
      </c>
      <c r="L8" s="609"/>
    </row>
    <row r="9" spans="2:12" ht="25.5" customHeight="1">
      <c r="B9" s="385" t="s">
        <v>1184</v>
      </c>
      <c r="C9" s="339">
        <v>0</v>
      </c>
      <c r="D9" s="339">
        <v>453.09799999999996</v>
      </c>
      <c r="E9" s="339">
        <v>1942.7280000000001</v>
      </c>
      <c r="F9" s="339">
        <v>1471.752</v>
      </c>
      <c r="G9" s="339">
        <v>0</v>
      </c>
      <c r="H9" s="339">
        <v>1509.6419999999998</v>
      </c>
      <c r="I9" s="339">
        <v>234.78399999999999</v>
      </c>
      <c r="J9" s="339">
        <v>0</v>
      </c>
      <c r="K9" s="339">
        <v>5612.003999999999</v>
      </c>
      <c r="L9" s="609"/>
    </row>
    <row r="10" spans="2:12" ht="25.5" customHeight="1">
      <c r="B10" s="386" t="s">
        <v>1188</v>
      </c>
      <c r="C10" s="340"/>
      <c r="D10" s="340"/>
      <c r="E10" s="340"/>
      <c r="F10" s="340"/>
      <c r="G10" s="340">
        <v>0</v>
      </c>
      <c r="H10" s="340"/>
      <c r="I10" s="340"/>
      <c r="J10" s="340"/>
      <c r="K10" s="340"/>
      <c r="L10" s="609"/>
    </row>
    <row r="11" spans="2:12" s="477" customFormat="1" ht="25.5" customHeight="1">
      <c r="B11" s="510" t="s">
        <v>1202</v>
      </c>
      <c r="C11" s="511"/>
      <c r="D11" s="511">
        <v>1359.296</v>
      </c>
      <c r="E11" s="511">
        <v>2590.3040000000001</v>
      </c>
      <c r="F11" s="511">
        <v>2406.614</v>
      </c>
      <c r="G11" s="511">
        <v>0</v>
      </c>
      <c r="H11" s="511">
        <v>2784.203</v>
      </c>
      <c r="I11" s="511">
        <v>394.83800000000002</v>
      </c>
      <c r="J11" s="511">
        <v>0</v>
      </c>
      <c r="K11" s="511">
        <v>9535.2549999999992</v>
      </c>
      <c r="L11" s="749"/>
    </row>
    <row r="12" spans="2:12" ht="25.5" customHeight="1">
      <c r="B12" s="386" t="s">
        <v>1183</v>
      </c>
      <c r="C12" s="340">
        <v>0</v>
      </c>
      <c r="D12" s="340">
        <v>679.64800000000002</v>
      </c>
      <c r="E12" s="340">
        <v>1295.152</v>
      </c>
      <c r="F12" s="340">
        <v>1203.307</v>
      </c>
      <c r="G12" s="340">
        <v>0</v>
      </c>
      <c r="H12" s="340">
        <v>1424.9960000000001</v>
      </c>
      <c r="I12" s="340">
        <v>197.41900000000001</v>
      </c>
      <c r="J12" s="340">
        <v>0</v>
      </c>
      <c r="K12" s="340">
        <v>4800.521999999999</v>
      </c>
      <c r="L12" s="609"/>
    </row>
    <row r="13" spans="2:12" ht="25.5" customHeight="1">
      <c r="B13" s="385" t="s">
        <v>1184</v>
      </c>
      <c r="C13" s="339">
        <v>0</v>
      </c>
      <c r="D13" s="339">
        <v>679.64800000000002</v>
      </c>
      <c r="E13" s="339">
        <v>1295.152</v>
      </c>
      <c r="F13" s="339">
        <v>1203.307</v>
      </c>
      <c r="G13" s="339">
        <v>0</v>
      </c>
      <c r="H13" s="339">
        <v>1359.2069999999999</v>
      </c>
      <c r="I13" s="339">
        <v>197.41900000000001</v>
      </c>
      <c r="J13" s="339">
        <v>0</v>
      </c>
      <c r="K13" s="339">
        <v>4734.7330000000002</v>
      </c>
      <c r="L13" s="609"/>
    </row>
    <row r="14" spans="2:12" ht="25.5" customHeight="1">
      <c r="B14" s="386" t="s">
        <v>1188</v>
      </c>
      <c r="C14" s="340"/>
      <c r="D14" s="340"/>
      <c r="E14" s="340"/>
      <c r="F14" s="340"/>
      <c r="G14" s="340"/>
      <c r="H14" s="340"/>
      <c r="I14" s="340"/>
      <c r="J14" s="340"/>
      <c r="K14" s="340"/>
      <c r="L14" s="609"/>
    </row>
    <row r="15" spans="2:12">
      <c r="B15" s="279"/>
      <c r="C15" s="609"/>
      <c r="D15" s="609"/>
      <c r="E15" s="609"/>
      <c r="F15" s="609"/>
      <c r="G15" s="609"/>
      <c r="H15" s="609"/>
      <c r="I15" s="609"/>
      <c r="J15" s="609"/>
      <c r="K15" s="609"/>
      <c r="L15" s="609"/>
    </row>
    <row r="16" spans="2:12"/>
  </sheetData>
  <mergeCells count="2">
    <mergeCell ref="B2:G2"/>
    <mergeCell ref="B3:C3"/>
  </mergeCell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showRowColHeaders="0" workbookViewId="0"/>
  </sheetViews>
  <sheetFormatPr baseColWidth="10" defaultColWidth="0" defaultRowHeight="12.75" zeroHeight="1"/>
  <cols>
    <col min="1" max="1" width="8.85546875" style="108" customWidth="1"/>
    <col min="2" max="2" width="32.140625" style="752" customWidth="1"/>
    <col min="3" max="3" width="12" style="108" customWidth="1"/>
    <col min="4" max="4" width="10.85546875" style="108" customWidth="1"/>
    <col min="5" max="5" width="18.42578125" style="108" hidden="1" customWidth="1"/>
    <col min="6" max="16384" width="8.85546875" style="108" hidden="1"/>
  </cols>
  <sheetData>
    <row r="1" spans="2:4"/>
    <row r="2" spans="2:4" ht="42" customHeight="1" thickBot="1">
      <c r="B2" s="1073" t="s">
        <v>1203</v>
      </c>
      <c r="C2" s="1073"/>
    </row>
    <row r="3" spans="2:4" ht="8.4499999999999993" customHeight="1" thickBot="1">
      <c r="B3" s="623"/>
      <c r="C3" s="241"/>
    </row>
    <row r="4" spans="2:4" ht="27.75" customHeight="1">
      <c r="B4" s="753" t="s">
        <v>1511</v>
      </c>
      <c r="C4" s="751" t="s">
        <v>1204</v>
      </c>
    </row>
    <row r="5" spans="2:4" ht="25.5" customHeight="1">
      <c r="B5" s="663" t="s">
        <v>1205</v>
      </c>
      <c r="C5" s="710">
        <v>5</v>
      </c>
    </row>
    <row r="6" spans="2:4" ht="25.5" customHeight="1">
      <c r="B6" s="664" t="s">
        <v>1206</v>
      </c>
      <c r="C6" s="750">
        <v>1</v>
      </c>
      <c r="D6" s="129"/>
    </row>
    <row r="7" spans="2:4" ht="25.5" customHeight="1">
      <c r="B7" s="663" t="s">
        <v>1207</v>
      </c>
      <c r="C7" s="710"/>
    </row>
    <row r="8" spans="2:4" ht="25.5" customHeight="1">
      <c r="B8" s="664" t="s">
        <v>1208</v>
      </c>
      <c r="C8" s="750">
        <v>1</v>
      </c>
    </row>
    <row r="9" spans="2:4" ht="25.5" customHeight="1">
      <c r="B9" s="663" t="s">
        <v>1209</v>
      </c>
      <c r="C9" s="710"/>
    </row>
    <row r="10" spans="2:4" ht="30" customHeight="1">
      <c r="B10" s="664" t="s">
        <v>1210</v>
      </c>
      <c r="C10" s="750">
        <v>1</v>
      </c>
    </row>
    <row r="11" spans="2:4" ht="21" customHeight="1">
      <c r="B11" s="681" t="s">
        <v>1512</v>
      </c>
    </row>
    <row r="12" spans="2:4" ht="35.25" customHeight="1"/>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showRowColHeaders="0" zoomScaleNormal="100" workbookViewId="0"/>
  </sheetViews>
  <sheetFormatPr baseColWidth="10" defaultColWidth="0" defaultRowHeight="0" customHeight="1" zeroHeight="1"/>
  <cols>
    <col min="1" max="1" width="8.85546875" customWidth="1"/>
    <col min="2" max="2" width="5.7109375" customWidth="1"/>
    <col min="3" max="3" width="82.5703125" style="566" customWidth="1"/>
    <col min="4" max="4" width="9.85546875" customWidth="1"/>
    <col min="5" max="5" width="16.28515625" customWidth="1"/>
    <col min="6" max="6" width="6" customWidth="1"/>
    <col min="8" max="16383" width="9.140625" hidden="1"/>
    <col min="16384" max="16384" width="9.140625" hidden="1" customWidth="1"/>
  </cols>
  <sheetData>
    <row r="1" spans="1:6" ht="15" customHeight="1">
      <c r="A1" s="132"/>
      <c r="B1" s="133"/>
      <c r="C1" s="762"/>
      <c r="D1" s="133"/>
      <c r="E1" s="133"/>
      <c r="F1" s="889"/>
    </row>
    <row r="2" spans="1:6" ht="24" customHeight="1" thickBot="1">
      <c r="A2" s="132"/>
      <c r="B2" s="1066" t="s">
        <v>1211</v>
      </c>
      <c r="C2" s="1066" t="s">
        <v>0</v>
      </c>
      <c r="D2" s="1066" t="s">
        <v>0</v>
      </c>
      <c r="E2" s="1066" t="s">
        <v>0</v>
      </c>
      <c r="F2" s="889"/>
    </row>
    <row r="3" spans="1:6" ht="12.75" customHeight="1">
      <c r="A3" s="133"/>
      <c r="B3" s="1078" t="s">
        <v>312</v>
      </c>
      <c r="C3" s="1078" t="s">
        <v>0</v>
      </c>
      <c r="D3" s="754"/>
      <c r="E3" s="755"/>
      <c r="F3" s="889"/>
    </row>
    <row r="4" spans="1:6" ht="38.25" customHeight="1">
      <c r="A4" s="136"/>
      <c r="B4" s="1103" t="s">
        <v>1775</v>
      </c>
      <c r="C4" s="1103"/>
      <c r="D4" s="987" t="s">
        <v>282</v>
      </c>
      <c r="E4" s="987" t="s">
        <v>283</v>
      </c>
      <c r="F4" s="135"/>
    </row>
    <row r="5" spans="1:6" ht="14.25" customHeight="1">
      <c r="A5" s="134"/>
      <c r="B5" s="303" t="s">
        <v>0</v>
      </c>
      <c r="C5" s="665" t="s">
        <v>0</v>
      </c>
      <c r="D5" s="303" t="s">
        <v>0</v>
      </c>
      <c r="E5" s="303" t="s">
        <v>0</v>
      </c>
      <c r="F5" s="135"/>
    </row>
    <row r="6" spans="1:6" ht="25.5" customHeight="1">
      <c r="A6" s="134"/>
      <c r="B6" s="1103" t="s">
        <v>1776</v>
      </c>
      <c r="C6" s="1103"/>
      <c r="D6" s="1103"/>
      <c r="E6" s="1103"/>
      <c r="F6" s="135"/>
    </row>
    <row r="7" spans="1:6" ht="25.5" customHeight="1">
      <c r="A7" s="134"/>
      <c r="B7" s="301">
        <v>1</v>
      </c>
      <c r="C7" s="763" t="s">
        <v>1777</v>
      </c>
      <c r="D7" s="756">
        <v>18037.777999999998</v>
      </c>
      <c r="E7" s="756" t="s">
        <v>284</v>
      </c>
      <c r="F7" s="135"/>
    </row>
    <row r="8" spans="1:6" ht="25.5" customHeight="1">
      <c r="A8" s="134"/>
      <c r="B8" s="303">
        <v>2</v>
      </c>
      <c r="C8" s="764" t="s">
        <v>1778</v>
      </c>
      <c r="D8" s="757">
        <v>7357.8620000000001</v>
      </c>
      <c r="E8" s="757" t="s">
        <v>161</v>
      </c>
      <c r="F8" s="135"/>
    </row>
    <row r="9" spans="1:6" ht="25.5" customHeight="1">
      <c r="A9" s="134"/>
      <c r="B9" s="301">
        <v>3</v>
      </c>
      <c r="C9" s="763" t="s">
        <v>1779</v>
      </c>
      <c r="D9" s="756">
        <v>-1968.7529999999999</v>
      </c>
      <c r="E9" s="756" t="s">
        <v>162</v>
      </c>
      <c r="F9" s="135"/>
    </row>
    <row r="10" spans="1:6" ht="25.5" customHeight="1">
      <c r="A10" s="134"/>
      <c r="B10" s="303" t="s">
        <v>163</v>
      </c>
      <c r="C10" s="764" t="s">
        <v>1780</v>
      </c>
      <c r="D10" s="757">
        <v>-108.839</v>
      </c>
      <c r="E10" s="757" t="s">
        <v>285</v>
      </c>
      <c r="F10" s="135"/>
    </row>
    <row r="11" spans="1:6" ht="25.5" customHeight="1">
      <c r="A11" s="134"/>
      <c r="B11" s="301" t="s">
        <v>164</v>
      </c>
      <c r="C11" s="763" t="s">
        <v>1781</v>
      </c>
      <c r="D11" s="756">
        <v>808.08100000000002</v>
      </c>
      <c r="E11" s="756" t="s">
        <v>165</v>
      </c>
      <c r="F11" s="135"/>
    </row>
    <row r="12" spans="1:6" ht="25.5" customHeight="1" thickBot="1">
      <c r="A12" s="136"/>
      <c r="B12" s="283">
        <v>6</v>
      </c>
      <c r="C12" s="765" t="s">
        <v>1782</v>
      </c>
      <c r="D12" s="760">
        <v>24126.128999999997</v>
      </c>
      <c r="E12" s="760"/>
      <c r="F12" s="135"/>
    </row>
    <row r="13" spans="1:6" ht="25.5" customHeight="1">
      <c r="A13" s="134"/>
      <c r="B13" s="1103" t="s">
        <v>1783</v>
      </c>
      <c r="C13" s="1103" t="s">
        <v>0</v>
      </c>
      <c r="D13" s="1103"/>
      <c r="E13" s="1103"/>
      <c r="F13" s="135"/>
    </row>
    <row r="14" spans="1:6" ht="25.5" customHeight="1">
      <c r="A14" s="134"/>
      <c r="B14" s="303">
        <v>7</v>
      </c>
      <c r="C14" s="764" t="s">
        <v>1784</v>
      </c>
      <c r="D14" s="757">
        <v>-112.07599999999999</v>
      </c>
      <c r="E14" s="757" t="s">
        <v>306</v>
      </c>
      <c r="F14" s="135"/>
    </row>
    <row r="15" spans="1:6" ht="25.5" customHeight="1">
      <c r="A15" s="134"/>
      <c r="B15" s="301">
        <v>8</v>
      </c>
      <c r="C15" s="763" t="s">
        <v>1785</v>
      </c>
      <c r="D15" s="756">
        <v>-4231.9849999999997</v>
      </c>
      <c r="E15" s="756" t="s">
        <v>286</v>
      </c>
      <c r="F15" s="135"/>
    </row>
    <row r="16" spans="1:6" ht="38.25" customHeight="1">
      <c r="A16" s="134"/>
      <c r="B16" s="303">
        <v>10</v>
      </c>
      <c r="C16" s="764" t="s">
        <v>1786</v>
      </c>
      <c r="D16" s="757">
        <v>-1874.6890000000001</v>
      </c>
      <c r="E16" s="757" t="s">
        <v>287</v>
      </c>
      <c r="F16" s="135"/>
    </row>
    <row r="17" spans="1:6" ht="25.5" customHeight="1">
      <c r="A17" s="134"/>
      <c r="B17" s="301">
        <v>11</v>
      </c>
      <c r="C17" s="763" t="s">
        <v>1787</v>
      </c>
      <c r="D17" s="756">
        <v>34.351999999999997</v>
      </c>
      <c r="E17" s="756" t="s">
        <v>288</v>
      </c>
      <c r="F17" s="135"/>
    </row>
    <row r="18" spans="1:6" ht="25.5" customHeight="1">
      <c r="A18" s="134"/>
      <c r="B18" s="303">
        <v>12</v>
      </c>
      <c r="C18" s="764" t="s">
        <v>1788</v>
      </c>
      <c r="D18" s="757">
        <v>-75.504999999999995</v>
      </c>
      <c r="E18" s="757" t="s">
        <v>289</v>
      </c>
      <c r="F18" s="135"/>
    </row>
    <row r="19" spans="1:6" ht="25.5" customHeight="1">
      <c r="A19" s="134"/>
      <c r="B19" s="301">
        <v>13</v>
      </c>
      <c r="C19" s="763" t="s">
        <v>1789</v>
      </c>
      <c r="D19" s="756">
        <v>-5.194</v>
      </c>
      <c r="E19" s="756" t="s">
        <v>290</v>
      </c>
      <c r="F19" s="135"/>
    </row>
    <row r="20" spans="1:6" ht="25.5" customHeight="1">
      <c r="A20" s="134"/>
      <c r="B20" s="303">
        <v>14</v>
      </c>
      <c r="C20" s="764" t="s">
        <v>1790</v>
      </c>
      <c r="D20" s="757">
        <v>-18.638999999999999</v>
      </c>
      <c r="E20" s="757" t="s">
        <v>291</v>
      </c>
      <c r="F20" s="135"/>
    </row>
    <row r="21" spans="1:6" ht="25.5" customHeight="1">
      <c r="A21" s="134"/>
      <c r="B21" s="301">
        <v>16</v>
      </c>
      <c r="C21" s="763" t="s">
        <v>1791</v>
      </c>
      <c r="D21" s="756">
        <v>-54.994</v>
      </c>
      <c r="E21" s="756" t="s">
        <v>292</v>
      </c>
      <c r="F21" s="135"/>
    </row>
    <row r="22" spans="1:6" ht="25.5" customHeight="1">
      <c r="A22" s="134"/>
      <c r="B22" s="303">
        <v>22</v>
      </c>
      <c r="C22" s="764" t="s">
        <v>1792</v>
      </c>
      <c r="D22" s="757">
        <v>0</v>
      </c>
      <c r="E22" s="757" t="s">
        <v>293</v>
      </c>
      <c r="F22" s="135"/>
    </row>
    <row r="23" spans="1:6" ht="25.5" customHeight="1">
      <c r="A23" s="134"/>
      <c r="B23" s="301">
        <v>23</v>
      </c>
      <c r="C23" s="763" t="s">
        <v>1793</v>
      </c>
      <c r="D23" s="756">
        <v>0</v>
      </c>
      <c r="E23" s="756" t="s">
        <v>294</v>
      </c>
      <c r="F23" s="135"/>
    </row>
    <row r="24" spans="1:6" ht="25.5" customHeight="1">
      <c r="A24" s="134"/>
      <c r="B24" s="303">
        <v>25</v>
      </c>
      <c r="C24" s="764" t="s">
        <v>1794</v>
      </c>
      <c r="D24" s="757">
        <v>0</v>
      </c>
      <c r="E24" s="757" t="s">
        <v>295</v>
      </c>
      <c r="F24" s="135"/>
    </row>
    <row r="25" spans="1:6" ht="25.5" customHeight="1" thickBot="1">
      <c r="A25" s="134"/>
      <c r="B25" s="283">
        <v>28</v>
      </c>
      <c r="C25" s="765" t="s">
        <v>1795</v>
      </c>
      <c r="D25" s="760">
        <v>-6338.7300000000005</v>
      </c>
      <c r="E25" s="760"/>
      <c r="F25" s="135"/>
    </row>
    <row r="26" spans="1:6" ht="25.5" customHeight="1" thickBot="1">
      <c r="A26" s="134"/>
      <c r="B26" s="283">
        <v>29</v>
      </c>
      <c r="C26" s="765" t="s">
        <v>1796</v>
      </c>
      <c r="D26" s="760">
        <v>17787.398999999998</v>
      </c>
      <c r="E26" s="760"/>
      <c r="F26" s="135"/>
    </row>
    <row r="27" spans="1:6" ht="25.5" customHeight="1">
      <c r="A27" s="136"/>
      <c r="B27" s="1103" t="s">
        <v>1797</v>
      </c>
      <c r="C27" s="1103" t="s">
        <v>0</v>
      </c>
      <c r="D27" s="1103"/>
      <c r="E27" s="1103"/>
      <c r="F27" s="135"/>
    </row>
    <row r="28" spans="1:6" ht="25.5" customHeight="1">
      <c r="A28" s="134"/>
      <c r="B28" s="303">
        <v>30</v>
      </c>
      <c r="C28" s="764" t="s">
        <v>1777</v>
      </c>
      <c r="D28" s="757">
        <v>2237.7399999999998</v>
      </c>
      <c r="E28" s="757" t="s">
        <v>307</v>
      </c>
      <c r="F28" s="135"/>
    </row>
    <row r="29" spans="1:6" ht="25.5" customHeight="1">
      <c r="A29" s="134"/>
      <c r="B29" s="301">
        <v>32</v>
      </c>
      <c r="C29" s="763" t="s">
        <v>1798</v>
      </c>
      <c r="D29" s="756">
        <v>2237.7399999999998</v>
      </c>
      <c r="E29" s="756"/>
      <c r="F29" s="135"/>
    </row>
    <row r="30" spans="1:6" ht="25.5" customHeight="1" thickBot="1">
      <c r="A30" s="134"/>
      <c r="B30" s="283">
        <v>36</v>
      </c>
      <c r="C30" s="765" t="s">
        <v>1799</v>
      </c>
      <c r="D30" s="760">
        <v>2237.7399999999998</v>
      </c>
      <c r="E30" s="760"/>
      <c r="F30" s="135"/>
    </row>
    <row r="31" spans="1:6" ht="25.5" customHeight="1">
      <c r="A31" s="134"/>
      <c r="B31" s="1103" t="s">
        <v>1800</v>
      </c>
      <c r="C31" s="1103" t="s">
        <v>0</v>
      </c>
      <c r="D31" s="1103"/>
      <c r="E31" s="1103"/>
      <c r="F31" s="135"/>
    </row>
    <row r="32" spans="1:6" ht="25.5" customHeight="1">
      <c r="A32" s="136"/>
      <c r="B32" s="303">
        <v>37</v>
      </c>
      <c r="C32" s="764" t="s">
        <v>1801</v>
      </c>
      <c r="D32" s="758">
        <v>-2</v>
      </c>
      <c r="E32" s="757" t="s">
        <v>296</v>
      </c>
      <c r="F32" s="135"/>
    </row>
    <row r="33" spans="1:6" ht="25.5" customHeight="1" thickBot="1">
      <c r="A33" s="134"/>
      <c r="B33" s="283">
        <v>43</v>
      </c>
      <c r="C33" s="765" t="s">
        <v>1802</v>
      </c>
      <c r="D33" s="761">
        <v>-2</v>
      </c>
      <c r="E33" s="760"/>
      <c r="F33" s="135"/>
    </row>
    <row r="34" spans="1:6" ht="25.5" customHeight="1" thickBot="1">
      <c r="A34" s="134"/>
      <c r="B34" s="283">
        <v>44</v>
      </c>
      <c r="C34" s="765" t="s">
        <v>1803</v>
      </c>
      <c r="D34" s="760">
        <v>2235.7399999999998</v>
      </c>
      <c r="E34" s="760"/>
      <c r="F34" s="135"/>
    </row>
    <row r="35" spans="1:6" ht="25.5" customHeight="1" thickBot="1">
      <c r="A35" s="134"/>
      <c r="B35" s="283">
        <v>45</v>
      </c>
      <c r="C35" s="765" t="s">
        <v>1804</v>
      </c>
      <c r="D35" s="760">
        <v>20023.138999999996</v>
      </c>
      <c r="E35" s="760"/>
      <c r="F35" s="135"/>
    </row>
    <row r="36" spans="1:6" ht="25.5" customHeight="1">
      <c r="A36" s="136"/>
      <c r="B36" s="1103" t="s">
        <v>1805</v>
      </c>
      <c r="C36" s="1103" t="s">
        <v>0</v>
      </c>
      <c r="D36" s="1103"/>
      <c r="E36" s="1103"/>
      <c r="F36" s="135"/>
    </row>
    <row r="37" spans="1:6" ht="25.5" customHeight="1">
      <c r="A37" s="134"/>
      <c r="B37" s="301">
        <v>46</v>
      </c>
      <c r="C37" s="763" t="s">
        <v>1777</v>
      </c>
      <c r="D37" s="756">
        <v>3158.8130000000001</v>
      </c>
      <c r="E37" s="756" t="s">
        <v>297</v>
      </c>
      <c r="F37" s="135"/>
    </row>
    <row r="38" spans="1:6" ht="25.5" customHeight="1">
      <c r="A38" s="134"/>
      <c r="B38" s="303">
        <v>50</v>
      </c>
      <c r="C38" s="764" t="s">
        <v>1806</v>
      </c>
      <c r="D38" s="757">
        <v>74.186000000000007</v>
      </c>
      <c r="E38" s="757" t="s">
        <v>298</v>
      </c>
      <c r="F38" s="135"/>
    </row>
    <row r="39" spans="1:6" ht="25.5" customHeight="1" thickBot="1">
      <c r="A39" s="134"/>
      <c r="B39" s="283">
        <v>51</v>
      </c>
      <c r="C39" s="765" t="s">
        <v>1807</v>
      </c>
      <c r="D39" s="760">
        <v>3232.9990000000003</v>
      </c>
      <c r="E39" s="760"/>
      <c r="F39" s="135"/>
    </row>
    <row r="40" spans="1:6" ht="25.5" customHeight="1">
      <c r="A40" s="134"/>
      <c r="B40" s="1103" t="s">
        <v>1808</v>
      </c>
      <c r="C40" s="1103" t="s">
        <v>0</v>
      </c>
      <c r="D40" s="1103"/>
      <c r="E40" s="1103"/>
      <c r="F40" s="135"/>
    </row>
    <row r="41" spans="1:6" ht="25.5" customHeight="1">
      <c r="A41" s="134"/>
      <c r="B41" s="301">
        <v>52</v>
      </c>
      <c r="C41" s="763" t="s">
        <v>1809</v>
      </c>
      <c r="D41" s="759">
        <v>-9</v>
      </c>
      <c r="E41" s="756" t="s">
        <v>299</v>
      </c>
      <c r="F41" s="135"/>
    </row>
    <row r="42" spans="1:6" ht="25.5" customHeight="1" thickBot="1">
      <c r="A42" s="134"/>
      <c r="B42" s="283">
        <v>57</v>
      </c>
      <c r="C42" s="765" t="s">
        <v>1810</v>
      </c>
      <c r="D42" s="761">
        <v>-9</v>
      </c>
      <c r="E42" s="760"/>
      <c r="F42" s="135"/>
    </row>
    <row r="43" spans="1:6" ht="25.5" customHeight="1" thickBot="1">
      <c r="A43" s="134"/>
      <c r="B43" s="283">
        <v>58</v>
      </c>
      <c r="C43" s="765" t="s">
        <v>1811</v>
      </c>
      <c r="D43" s="760">
        <v>3223.9989999999998</v>
      </c>
      <c r="E43" s="760"/>
      <c r="F43" s="135"/>
    </row>
    <row r="44" spans="1:6" ht="25.5" customHeight="1" thickBot="1">
      <c r="A44" s="134"/>
      <c r="B44" s="283">
        <v>59</v>
      </c>
      <c r="C44" s="765" t="s">
        <v>1812</v>
      </c>
      <c r="D44" s="760">
        <v>23247.137999999999</v>
      </c>
      <c r="E44" s="760"/>
      <c r="F44" s="135"/>
    </row>
    <row r="45" spans="1:6" ht="25.5" customHeight="1" thickBot="1">
      <c r="A45" s="134"/>
      <c r="B45" s="283">
        <v>60</v>
      </c>
      <c r="C45" s="765" t="s">
        <v>1813</v>
      </c>
      <c r="D45" s="760">
        <v>147879.81299999999</v>
      </c>
      <c r="E45" s="760"/>
      <c r="F45" s="135"/>
    </row>
    <row r="46" spans="1:6" ht="25.5" customHeight="1">
      <c r="A46" s="134"/>
      <c r="B46" s="1103"/>
      <c r="C46" s="1103" t="s">
        <v>0</v>
      </c>
      <c r="D46" s="1103"/>
      <c r="E46" s="1103"/>
      <c r="F46" s="135"/>
    </row>
    <row r="47" spans="1:6" ht="25.5" customHeight="1" thickBot="1">
      <c r="A47" s="134"/>
      <c r="B47" s="283">
        <v>61</v>
      </c>
      <c r="C47" s="765" t="s">
        <v>1814</v>
      </c>
      <c r="D47" s="292">
        <v>0.12</v>
      </c>
      <c r="E47" s="760" t="s">
        <v>300</v>
      </c>
      <c r="F47" s="135"/>
    </row>
    <row r="48" spans="1:6" ht="25.5" customHeight="1" thickBot="1">
      <c r="A48" s="134"/>
      <c r="B48" s="283">
        <v>62</v>
      </c>
      <c r="C48" s="765" t="s">
        <v>1815</v>
      </c>
      <c r="D48" s="292">
        <v>0.13500000000000001</v>
      </c>
      <c r="E48" s="760" t="s">
        <v>301</v>
      </c>
      <c r="F48" s="135"/>
    </row>
    <row r="49" spans="1:6" ht="25.5" customHeight="1" thickBot="1">
      <c r="A49" s="134"/>
      <c r="B49" s="283">
        <v>63</v>
      </c>
      <c r="C49" s="765" t="s">
        <v>1816</v>
      </c>
      <c r="D49" s="292">
        <v>0.157</v>
      </c>
      <c r="E49" s="760" t="s">
        <v>308</v>
      </c>
      <c r="F49" s="135"/>
    </row>
    <row r="50" spans="1:6" ht="55.5" customHeight="1" thickBot="1">
      <c r="A50" s="134"/>
      <c r="B50" s="283">
        <v>64</v>
      </c>
      <c r="C50" s="766" t="s">
        <v>1817</v>
      </c>
      <c r="D50" s="355">
        <v>8.7790000000000007E-2</v>
      </c>
      <c r="E50" s="760" t="s">
        <v>302</v>
      </c>
      <c r="F50" s="135"/>
    </row>
    <row r="51" spans="1:6" ht="25.5" customHeight="1" thickBot="1">
      <c r="A51" s="134"/>
      <c r="B51" s="283">
        <v>65</v>
      </c>
      <c r="C51" s="766" t="s">
        <v>1818</v>
      </c>
      <c r="D51" s="355">
        <v>2.5000000000000001E-2</v>
      </c>
      <c r="E51" s="760"/>
      <c r="F51" s="135"/>
    </row>
    <row r="52" spans="1:6" ht="25.5" customHeight="1" thickBot="1">
      <c r="A52" s="134"/>
      <c r="B52" s="283">
        <v>66</v>
      </c>
      <c r="C52" s="766" t="s">
        <v>1819</v>
      </c>
      <c r="D52" s="355">
        <v>2.9999999999999997E-4</v>
      </c>
      <c r="E52" s="760"/>
      <c r="F52" s="135"/>
    </row>
    <row r="53" spans="1:6" ht="25.5" customHeight="1" thickBot="1">
      <c r="A53" s="134"/>
      <c r="B53" s="283" t="s">
        <v>309</v>
      </c>
      <c r="C53" s="766" t="s">
        <v>1820</v>
      </c>
      <c r="D53" s="355">
        <v>2.5000000000000001E-3</v>
      </c>
      <c r="E53" s="760"/>
      <c r="F53" s="135"/>
    </row>
    <row r="54" spans="1:6" ht="25.5" customHeight="1">
      <c r="A54" s="136"/>
      <c r="B54" s="1103" t="s">
        <v>1821</v>
      </c>
      <c r="C54" s="1103"/>
      <c r="D54" s="1103"/>
      <c r="E54" s="1103"/>
      <c r="F54" s="135"/>
    </row>
    <row r="55" spans="1:6" ht="36.75" customHeight="1">
      <c r="A55" s="134"/>
      <c r="B55" s="301">
        <v>72</v>
      </c>
      <c r="C55" s="763" t="s">
        <v>1822</v>
      </c>
      <c r="D55" s="756">
        <v>1550.7090000000001</v>
      </c>
      <c r="E55" s="756" t="s">
        <v>303</v>
      </c>
      <c r="F55" s="135"/>
    </row>
    <row r="56" spans="1:6" ht="36.75" customHeight="1">
      <c r="A56" s="134"/>
      <c r="B56" s="303">
        <v>73</v>
      </c>
      <c r="C56" s="764" t="s">
        <v>1823</v>
      </c>
      <c r="D56" s="757">
        <v>1001.624</v>
      </c>
      <c r="E56" s="757" t="s">
        <v>304</v>
      </c>
      <c r="F56" s="135"/>
    </row>
    <row r="57" spans="1:6" ht="36.75" customHeight="1">
      <c r="A57" s="134"/>
      <c r="B57" s="301">
        <v>75</v>
      </c>
      <c r="C57" s="763" t="s">
        <v>1824</v>
      </c>
      <c r="D57" s="756">
        <v>1271.71</v>
      </c>
      <c r="E57" s="756" t="s">
        <v>305</v>
      </c>
      <c r="F57" s="135"/>
    </row>
    <row r="58" spans="1:6" ht="9.75" customHeight="1">
      <c r="A58" s="133"/>
      <c r="B58" s="253" t="s">
        <v>1868</v>
      </c>
      <c r="D58" s="984"/>
      <c r="E58" s="984"/>
      <c r="F58" s="889"/>
    </row>
    <row r="59" spans="1:6" ht="9.75" customHeight="1">
      <c r="A59" s="133"/>
      <c r="B59" s="253" t="s">
        <v>1869</v>
      </c>
      <c r="D59" s="984"/>
      <c r="E59" s="984"/>
      <c r="F59" s="889"/>
    </row>
    <row r="60" spans="1:6" ht="9.75" customHeight="1">
      <c r="A60" s="133"/>
      <c r="B60" s="253" t="s">
        <v>1870</v>
      </c>
      <c r="D60" s="984"/>
      <c r="E60" s="984"/>
      <c r="F60" s="889"/>
    </row>
    <row r="61" spans="1:6" ht="9.75" customHeight="1">
      <c r="A61" s="133"/>
      <c r="B61" s="253" t="s">
        <v>1871</v>
      </c>
      <c r="D61" s="984"/>
      <c r="E61" s="984"/>
      <c r="F61" s="889"/>
    </row>
    <row r="62" spans="1:6" ht="9.75" customHeight="1">
      <c r="A62" s="133"/>
      <c r="B62" s="253" t="s">
        <v>1872</v>
      </c>
      <c r="D62" s="681" t="s">
        <v>0</v>
      </c>
      <c r="E62" s="681" t="s">
        <v>0</v>
      </c>
      <c r="F62" s="889"/>
    </row>
    <row r="63" spans="1:6" ht="9.75" customHeight="1">
      <c r="A63" s="133"/>
      <c r="B63" s="253" t="s">
        <v>1873</v>
      </c>
      <c r="D63" s="984"/>
      <c r="E63" s="984"/>
      <c r="F63" s="889"/>
    </row>
    <row r="64" spans="1:6" ht="9.75" customHeight="1">
      <c r="A64" s="133"/>
      <c r="B64" s="253" t="s">
        <v>1874</v>
      </c>
      <c r="D64" s="984"/>
      <c r="E64" s="984"/>
      <c r="F64" s="889"/>
    </row>
    <row r="65" spans="1:6" ht="13.5" customHeight="1">
      <c r="A65" s="133"/>
      <c r="B65" s="984"/>
      <c r="C65" s="681"/>
      <c r="D65" s="984"/>
      <c r="E65" s="984"/>
      <c r="F65" s="889"/>
    </row>
    <row r="66" spans="1:6" ht="25.5" customHeight="1">
      <c r="B66" s="1187"/>
      <c r="C66" s="1187"/>
      <c r="D66" s="1187"/>
      <c r="E66" s="1187"/>
    </row>
    <row r="67" spans="1:6" ht="25.5" customHeight="1"/>
    <row r="68" spans="1:6" ht="25.5" customHeight="1"/>
    <row r="69" spans="1:6" ht="25.5" customHeight="1"/>
    <row r="70" spans="1:6" ht="27" hidden="1" customHeight="1"/>
    <row r="71" spans="1:6" ht="0" hidden="1" customHeight="1"/>
  </sheetData>
  <mergeCells count="12">
    <mergeCell ref="B66:E66"/>
    <mergeCell ref="B31:E31"/>
    <mergeCell ref="B36:E36"/>
    <mergeCell ref="B40:E40"/>
    <mergeCell ref="B46:E46"/>
    <mergeCell ref="B54:E54"/>
    <mergeCell ref="B27:E27"/>
    <mergeCell ref="B2:E2"/>
    <mergeCell ref="B3:C3"/>
    <mergeCell ref="B4:C4"/>
    <mergeCell ref="B6:E6"/>
    <mergeCell ref="B13:E13"/>
  </mergeCells>
  <printOptions horizontalCentered="1"/>
  <pageMargins left="0.70866141732283472" right="0.70866141732283472" top="0.74803149606299213" bottom="0.74803149606299213" header="0.31496062992125984" footer="0.31496062992125984"/>
  <pageSetup paperSize="9" scale="85" orientation="portrait" r:id="rId1"/>
  <rowBreaks count="1" manualBreakCount="1">
    <brk id="45" min="1" max="5"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0"/>
  <sheetViews>
    <sheetView showGridLines="0" showRowColHeaders="0" zoomScale="102" zoomScaleNormal="102" workbookViewId="0"/>
  </sheetViews>
  <sheetFormatPr baseColWidth="10" defaultColWidth="8.85546875" defaultRowHeight="14.25"/>
  <cols>
    <col min="2" max="2" width="4.42578125" style="183" customWidth="1"/>
    <col min="3" max="3" width="25.85546875" style="183" customWidth="1"/>
    <col min="4" max="11" width="13.5703125" style="183" customWidth="1"/>
    <col min="12" max="12" width="27" style="183" customWidth="1"/>
    <col min="13" max="19" width="13.5703125" style="183" customWidth="1"/>
    <col min="20" max="21" width="8.85546875" style="183"/>
  </cols>
  <sheetData>
    <row r="1" spans="1:21" ht="15" customHeight="1">
      <c r="A1" s="132"/>
      <c r="B1" s="890"/>
      <c r="C1" s="891"/>
      <c r="D1" s="890"/>
      <c r="E1" s="890"/>
      <c r="F1" s="889"/>
    </row>
    <row r="2" spans="1:21" ht="24" customHeight="1" thickBot="1">
      <c r="A2" s="132"/>
      <c r="B2" s="892" t="s">
        <v>1648</v>
      </c>
      <c r="C2" s="892"/>
      <c r="D2" s="892"/>
      <c r="E2" s="892"/>
      <c r="F2" s="623"/>
      <c r="G2" s="623"/>
      <c r="H2" s="623"/>
      <c r="I2" s="623"/>
      <c r="J2" s="623"/>
      <c r="K2" s="623"/>
      <c r="L2" s="623"/>
      <c r="M2" s="623"/>
      <c r="N2" s="623"/>
      <c r="O2" s="623"/>
      <c r="P2" s="623"/>
      <c r="Q2" s="623"/>
      <c r="R2" s="623"/>
      <c r="S2" s="623"/>
    </row>
    <row r="3" spans="1:21" s="137" customFormat="1" ht="15" customHeight="1">
      <c r="B3" s="1188"/>
      <c r="C3" s="1188"/>
      <c r="D3" s="1188"/>
      <c r="E3" s="1188"/>
      <c r="F3" s="1188"/>
      <c r="G3" s="1188"/>
      <c r="H3" s="1188"/>
      <c r="I3" s="1188"/>
      <c r="J3" s="893"/>
      <c r="K3" s="893"/>
      <c r="L3" s="893"/>
      <c r="M3" s="893"/>
      <c r="N3" s="893"/>
      <c r="O3" s="893"/>
      <c r="P3" s="893"/>
      <c r="Q3" s="893"/>
      <c r="R3" s="893"/>
      <c r="S3" s="893"/>
      <c r="T3" s="894"/>
      <c r="U3" s="894"/>
    </row>
    <row r="4" spans="1:21" s="137" customFormat="1" ht="12.75" customHeight="1">
      <c r="B4" s="1277" t="s">
        <v>312</v>
      </c>
      <c r="C4" s="1277" t="s">
        <v>0</v>
      </c>
      <c r="D4" s="1277" t="s">
        <v>0</v>
      </c>
      <c r="E4" s="1277" t="s">
        <v>0</v>
      </c>
      <c r="F4" s="1277" t="s">
        <v>0</v>
      </c>
      <c r="G4" s="1277" t="s">
        <v>0</v>
      </c>
      <c r="H4" s="895"/>
      <c r="I4" s="895"/>
      <c r="J4" s="895"/>
      <c r="K4" s="895"/>
      <c r="L4" s="895"/>
      <c r="M4" s="895"/>
      <c r="N4" s="895"/>
      <c r="O4" s="895"/>
      <c r="P4" s="895"/>
      <c r="Q4" s="895"/>
      <c r="R4" s="895"/>
      <c r="S4" s="895"/>
      <c r="T4" s="894"/>
      <c r="U4" s="894"/>
    </row>
    <row r="5" spans="1:21" s="137" customFormat="1" ht="24.75" customHeight="1">
      <c r="B5" s="896"/>
      <c r="C5" s="897"/>
      <c r="D5" s="898" t="s">
        <v>1513</v>
      </c>
      <c r="E5" s="898" t="s">
        <v>1514</v>
      </c>
      <c r="F5" s="898" t="s">
        <v>1515</v>
      </c>
      <c r="G5" s="898" t="s">
        <v>1516</v>
      </c>
      <c r="H5" s="898" t="s">
        <v>1517</v>
      </c>
      <c r="I5" s="898" t="s">
        <v>1518</v>
      </c>
      <c r="J5" s="898" t="s">
        <v>1519</v>
      </c>
      <c r="K5" s="898" t="s">
        <v>1520</v>
      </c>
      <c r="L5" s="899" t="s">
        <v>1521</v>
      </c>
      <c r="M5" s="900" t="s">
        <v>1522</v>
      </c>
      <c r="N5" s="901" t="s">
        <v>1523</v>
      </c>
      <c r="O5" s="901" t="s">
        <v>1524</v>
      </c>
      <c r="P5" s="901" t="s">
        <v>1525</v>
      </c>
      <c r="Q5" s="901" t="s">
        <v>1526</v>
      </c>
      <c r="R5" s="901" t="s">
        <v>1527</v>
      </c>
      <c r="S5" s="901" t="s">
        <v>1528</v>
      </c>
      <c r="T5" s="894"/>
      <c r="U5" s="894"/>
    </row>
    <row r="6" spans="1:21" s="137" customFormat="1" ht="21" customHeight="1">
      <c r="B6" s="902">
        <v>1</v>
      </c>
      <c r="C6" s="902" t="s">
        <v>1529</v>
      </c>
      <c r="D6" s="903" t="s">
        <v>1530</v>
      </c>
      <c r="E6" s="904" t="s">
        <v>1530</v>
      </c>
      <c r="F6" s="904" t="s">
        <v>1530</v>
      </c>
      <c r="G6" s="904" t="s">
        <v>1531</v>
      </c>
      <c r="H6" s="904" t="s">
        <v>1531</v>
      </c>
      <c r="I6" s="903" t="s">
        <v>1530</v>
      </c>
      <c r="J6" s="903" t="s">
        <v>1530</v>
      </c>
      <c r="K6" s="903" t="s">
        <v>1530</v>
      </c>
      <c r="L6" s="905" t="s">
        <v>1530</v>
      </c>
      <c r="M6" s="906" t="s">
        <v>1530</v>
      </c>
      <c r="N6" s="904" t="s">
        <v>1530</v>
      </c>
      <c r="O6" s="904" t="s">
        <v>1530</v>
      </c>
      <c r="P6" s="904" t="s">
        <v>1530</v>
      </c>
      <c r="Q6" s="904" t="s">
        <v>1530</v>
      </c>
      <c r="R6" s="904" t="s">
        <v>1530</v>
      </c>
      <c r="S6" s="904" t="s">
        <v>1530</v>
      </c>
      <c r="T6" s="894"/>
      <c r="U6" s="894"/>
    </row>
    <row r="7" spans="1:21" s="137" customFormat="1" ht="24" customHeight="1">
      <c r="B7" s="907">
        <v>2</v>
      </c>
      <c r="C7" s="907" t="s">
        <v>1532</v>
      </c>
      <c r="D7" s="908" t="s">
        <v>1513</v>
      </c>
      <c r="E7" s="908" t="s">
        <v>1514</v>
      </c>
      <c r="F7" s="908" t="s">
        <v>1515</v>
      </c>
      <c r="G7" s="908" t="s">
        <v>1516</v>
      </c>
      <c r="H7" s="908" t="s">
        <v>1517</v>
      </c>
      <c r="I7" s="908" t="s">
        <v>1518</v>
      </c>
      <c r="J7" s="908" t="s">
        <v>1519</v>
      </c>
      <c r="K7" s="908" t="s">
        <v>1520</v>
      </c>
      <c r="L7" s="909" t="s">
        <v>1521</v>
      </c>
      <c r="M7" s="910" t="s">
        <v>1522</v>
      </c>
      <c r="N7" s="908" t="s">
        <v>1523</v>
      </c>
      <c r="O7" s="908" t="s">
        <v>1524</v>
      </c>
      <c r="P7" s="908" t="s">
        <v>1525</v>
      </c>
      <c r="Q7" s="908" t="s">
        <v>1526</v>
      </c>
      <c r="R7" s="908" t="s">
        <v>1527</v>
      </c>
      <c r="S7" s="908" t="s">
        <v>1528</v>
      </c>
      <c r="T7" s="894"/>
      <c r="U7" s="894"/>
    </row>
    <row r="8" spans="1:21" s="137" customFormat="1" ht="146.25" customHeight="1">
      <c r="B8" s="907">
        <v>3</v>
      </c>
      <c r="C8" s="911" t="s">
        <v>1533</v>
      </c>
      <c r="D8" s="908" t="s">
        <v>1534</v>
      </c>
      <c r="E8" s="908" t="s">
        <v>1534</v>
      </c>
      <c r="F8" s="908" t="s">
        <v>1534</v>
      </c>
      <c r="G8" s="908" t="s">
        <v>1534</v>
      </c>
      <c r="H8" s="908" t="s">
        <v>1534</v>
      </c>
      <c r="I8" s="908" t="s">
        <v>1535</v>
      </c>
      <c r="J8" s="908" t="s">
        <v>1534</v>
      </c>
      <c r="K8" s="908" t="s">
        <v>1535</v>
      </c>
      <c r="L8" s="909" t="s">
        <v>1535</v>
      </c>
      <c r="M8" s="910" t="s">
        <v>1535</v>
      </c>
      <c r="N8" s="908" t="s">
        <v>1535</v>
      </c>
      <c r="O8" s="908" t="s">
        <v>1534</v>
      </c>
      <c r="P8" s="908" t="s">
        <v>1534</v>
      </c>
      <c r="Q8" s="908" t="s">
        <v>1534</v>
      </c>
      <c r="R8" s="908" t="s">
        <v>1534</v>
      </c>
      <c r="S8" s="908" t="s">
        <v>1534</v>
      </c>
      <c r="T8" s="894"/>
      <c r="U8" s="894"/>
    </row>
    <row r="9" spans="1:21" s="137" customFormat="1" ht="35.25" customHeight="1">
      <c r="B9" s="907">
        <v>4</v>
      </c>
      <c r="C9" s="907" t="s">
        <v>1536</v>
      </c>
      <c r="D9" s="908" t="s">
        <v>1537</v>
      </c>
      <c r="E9" s="908" t="s">
        <v>1377</v>
      </c>
      <c r="F9" s="908" t="s">
        <v>1377</v>
      </c>
      <c r="G9" s="908" t="s">
        <v>1538</v>
      </c>
      <c r="H9" s="908" t="s">
        <v>1538</v>
      </c>
      <c r="I9" s="908" t="s">
        <v>1538</v>
      </c>
      <c r="J9" s="908" t="s">
        <v>1538</v>
      </c>
      <c r="K9" s="908" t="s">
        <v>1538</v>
      </c>
      <c r="L9" s="909" t="s">
        <v>1538</v>
      </c>
      <c r="M9" s="910" t="s">
        <v>1539</v>
      </c>
      <c r="N9" s="908" t="s">
        <v>1539</v>
      </c>
      <c r="O9" s="908" t="s">
        <v>1539</v>
      </c>
      <c r="P9" s="908" t="s">
        <v>1539</v>
      </c>
      <c r="Q9" s="908" t="s">
        <v>1539</v>
      </c>
      <c r="R9" s="908" t="s">
        <v>1539</v>
      </c>
      <c r="S9" s="908" t="s">
        <v>1539</v>
      </c>
      <c r="T9" s="894"/>
      <c r="U9" s="894"/>
    </row>
    <row r="10" spans="1:21" s="137" customFormat="1" ht="36" customHeight="1">
      <c r="B10" s="907">
        <v>5</v>
      </c>
      <c r="C10" s="907" t="s">
        <v>1540</v>
      </c>
      <c r="D10" s="908" t="s">
        <v>1537</v>
      </c>
      <c r="E10" s="908" t="s">
        <v>1377</v>
      </c>
      <c r="F10" s="908" t="s">
        <v>1377</v>
      </c>
      <c r="G10" s="908" t="s">
        <v>1538</v>
      </c>
      <c r="H10" s="908" t="s">
        <v>1538</v>
      </c>
      <c r="I10" s="908" t="s">
        <v>1538</v>
      </c>
      <c r="J10" s="908" t="s">
        <v>1538</v>
      </c>
      <c r="K10" s="908" t="s">
        <v>1538</v>
      </c>
      <c r="L10" s="909" t="s">
        <v>1538</v>
      </c>
      <c r="M10" s="910" t="s">
        <v>1539</v>
      </c>
      <c r="N10" s="908" t="s">
        <v>1539</v>
      </c>
      <c r="O10" s="908" t="s">
        <v>1539</v>
      </c>
      <c r="P10" s="908" t="s">
        <v>1539</v>
      </c>
      <c r="Q10" s="908" t="s">
        <v>1539</v>
      </c>
      <c r="R10" s="908" t="s">
        <v>1539</v>
      </c>
      <c r="S10" s="908" t="s">
        <v>1539</v>
      </c>
      <c r="T10" s="894"/>
      <c r="U10" s="894"/>
    </row>
    <row r="11" spans="1:21" s="137" customFormat="1" ht="49.5" customHeight="1">
      <c r="B11" s="907">
        <v>6</v>
      </c>
      <c r="C11" s="911" t="s">
        <v>1541</v>
      </c>
      <c r="D11" s="908" t="s">
        <v>1542</v>
      </c>
      <c r="E11" s="908" t="s">
        <v>1542</v>
      </c>
      <c r="F11" s="908" t="s">
        <v>1542</v>
      </c>
      <c r="G11" s="908" t="s">
        <v>1542</v>
      </c>
      <c r="H11" s="908" t="s">
        <v>1542</v>
      </c>
      <c r="I11" s="908" t="s">
        <v>1542</v>
      </c>
      <c r="J11" s="908" t="s">
        <v>1542</v>
      </c>
      <c r="K11" s="908" t="s">
        <v>1542</v>
      </c>
      <c r="L11" s="909" t="s">
        <v>1542</v>
      </c>
      <c r="M11" s="910" t="s">
        <v>1542</v>
      </c>
      <c r="N11" s="908" t="s">
        <v>1542</v>
      </c>
      <c r="O11" s="908" t="s">
        <v>1542</v>
      </c>
      <c r="P11" s="908" t="s">
        <v>1542</v>
      </c>
      <c r="Q11" s="908" t="s">
        <v>1542</v>
      </c>
      <c r="R11" s="908" t="s">
        <v>1542</v>
      </c>
      <c r="S11" s="908" t="s">
        <v>1542</v>
      </c>
      <c r="T11" s="894"/>
      <c r="U11" s="894"/>
    </row>
    <row r="12" spans="1:21" s="137" customFormat="1" ht="61.5" customHeight="1">
      <c r="B12" s="907">
        <v>7</v>
      </c>
      <c r="C12" s="907" t="s">
        <v>1543</v>
      </c>
      <c r="D12" s="908" t="s">
        <v>1544</v>
      </c>
      <c r="E12" s="908" t="s">
        <v>1545</v>
      </c>
      <c r="F12" s="908" t="s">
        <v>1545</v>
      </c>
      <c r="G12" s="908" t="s">
        <v>1546</v>
      </c>
      <c r="H12" s="908" t="s">
        <v>1546</v>
      </c>
      <c r="I12" s="908" t="s">
        <v>1546</v>
      </c>
      <c r="J12" s="908" t="s">
        <v>1546</v>
      </c>
      <c r="K12" s="908" t="s">
        <v>1546</v>
      </c>
      <c r="L12" s="912" t="s">
        <v>1546</v>
      </c>
      <c r="M12" s="910" t="s">
        <v>1547</v>
      </c>
      <c r="N12" s="908" t="s">
        <v>1547</v>
      </c>
      <c r="O12" s="908" t="s">
        <v>1547</v>
      </c>
      <c r="P12" s="908" t="s">
        <v>1547</v>
      </c>
      <c r="Q12" s="908" t="s">
        <v>1547</v>
      </c>
      <c r="R12" s="908" t="s">
        <v>1547</v>
      </c>
      <c r="S12" s="908" t="s">
        <v>1547</v>
      </c>
      <c r="T12" s="894"/>
      <c r="U12" s="894"/>
    </row>
    <row r="13" spans="1:21" s="137" customFormat="1" ht="50.25" customHeight="1">
      <c r="B13" s="907">
        <v>8</v>
      </c>
      <c r="C13" s="911" t="s">
        <v>1548</v>
      </c>
      <c r="D13" s="908">
        <v>5981</v>
      </c>
      <c r="E13" s="908">
        <v>994</v>
      </c>
      <c r="F13" s="908">
        <v>1242</v>
      </c>
      <c r="G13" s="908">
        <v>18</v>
      </c>
      <c r="H13" s="908">
        <v>1</v>
      </c>
      <c r="I13" s="908">
        <v>995</v>
      </c>
      <c r="J13" s="908">
        <v>150</v>
      </c>
      <c r="K13" s="908">
        <v>995</v>
      </c>
      <c r="L13" s="909">
        <v>991</v>
      </c>
      <c r="M13" s="910">
        <v>1250</v>
      </c>
      <c r="N13" s="908">
        <v>1000</v>
      </c>
      <c r="O13" s="908">
        <v>1000</v>
      </c>
      <c r="P13" s="908">
        <v>50</v>
      </c>
      <c r="Q13" s="908">
        <v>1250</v>
      </c>
      <c r="R13" s="908">
        <v>82</v>
      </c>
      <c r="S13" s="908">
        <v>1000</v>
      </c>
      <c r="T13" s="894"/>
      <c r="U13" s="894"/>
    </row>
    <row r="14" spans="1:21" s="137" customFormat="1" ht="39.950000000000003" customHeight="1">
      <c r="B14" s="907">
        <v>9</v>
      </c>
      <c r="C14" s="907" t="s">
        <v>1549</v>
      </c>
      <c r="D14" s="908">
        <v>5981</v>
      </c>
      <c r="E14" s="908">
        <v>1000</v>
      </c>
      <c r="F14" s="908">
        <v>1250</v>
      </c>
      <c r="G14" s="908">
        <v>18</v>
      </c>
      <c r="H14" s="908">
        <v>15</v>
      </c>
      <c r="I14" s="908">
        <v>1000</v>
      </c>
      <c r="J14" s="908">
        <v>150</v>
      </c>
      <c r="K14" s="908">
        <v>1000</v>
      </c>
      <c r="L14" s="909">
        <v>1000</v>
      </c>
      <c r="M14" s="910">
        <v>1250</v>
      </c>
      <c r="N14" s="908">
        <v>1000</v>
      </c>
      <c r="O14" s="908">
        <v>1000</v>
      </c>
      <c r="P14" s="908">
        <v>50</v>
      </c>
      <c r="Q14" s="908">
        <v>1250</v>
      </c>
      <c r="R14" s="908" t="s">
        <v>1550</v>
      </c>
      <c r="S14" s="908">
        <v>1000</v>
      </c>
      <c r="T14" s="894"/>
      <c r="U14" s="894"/>
    </row>
    <row r="15" spans="1:21" s="137" customFormat="1" ht="22.5" customHeight="1">
      <c r="B15" s="907" t="s">
        <v>1551</v>
      </c>
      <c r="C15" s="907" t="s">
        <v>1552</v>
      </c>
      <c r="D15" s="913" t="s">
        <v>1553</v>
      </c>
      <c r="E15" s="914" t="s">
        <v>2</v>
      </c>
      <c r="F15" s="914" t="s">
        <v>2</v>
      </c>
      <c r="G15" s="915" t="s">
        <v>2</v>
      </c>
      <c r="H15" s="915" t="s">
        <v>2</v>
      </c>
      <c r="I15" s="914" t="s">
        <v>1389</v>
      </c>
      <c r="J15" s="914" t="s">
        <v>2</v>
      </c>
      <c r="K15" s="914" t="s">
        <v>1389</v>
      </c>
      <c r="L15" s="916" t="s">
        <v>1390</v>
      </c>
      <c r="M15" s="917" t="s">
        <v>1391</v>
      </c>
      <c r="N15" s="914" t="s">
        <v>1392</v>
      </c>
      <c r="O15" s="914" t="s">
        <v>1393</v>
      </c>
      <c r="P15" s="914" t="s">
        <v>1394</v>
      </c>
      <c r="Q15" s="914" t="s">
        <v>1395</v>
      </c>
      <c r="R15" s="914" t="s">
        <v>2</v>
      </c>
      <c r="S15" s="914" t="s">
        <v>1554</v>
      </c>
      <c r="T15" s="894"/>
      <c r="U15" s="894"/>
    </row>
    <row r="16" spans="1:21" s="137" customFormat="1" ht="22.5" customHeight="1">
      <c r="B16" s="907" t="s">
        <v>1555</v>
      </c>
      <c r="C16" s="907" t="s">
        <v>1556</v>
      </c>
      <c r="D16" s="908" t="s">
        <v>1553</v>
      </c>
      <c r="E16" s="918" t="s">
        <v>2</v>
      </c>
      <c r="F16" s="918" t="s">
        <v>2</v>
      </c>
      <c r="G16" s="908" t="s">
        <v>1553</v>
      </c>
      <c r="H16" s="919" t="s">
        <v>1557</v>
      </c>
      <c r="I16" s="918" t="s">
        <v>2</v>
      </c>
      <c r="J16" s="918" t="s">
        <v>2</v>
      </c>
      <c r="K16" s="918" t="s">
        <v>2</v>
      </c>
      <c r="L16" s="920" t="s">
        <v>2</v>
      </c>
      <c r="M16" s="921" t="s">
        <v>2</v>
      </c>
      <c r="N16" s="918" t="s">
        <v>2</v>
      </c>
      <c r="O16" s="918" t="s">
        <v>2</v>
      </c>
      <c r="P16" s="918" t="s">
        <v>2</v>
      </c>
      <c r="Q16" s="918" t="s">
        <v>2</v>
      </c>
      <c r="R16" s="918" t="s">
        <v>2</v>
      </c>
      <c r="S16" s="918" t="s">
        <v>2</v>
      </c>
      <c r="T16" s="894"/>
      <c r="U16" s="894"/>
    </row>
    <row r="17" spans="2:21" s="137" customFormat="1" ht="22.5" customHeight="1">
      <c r="B17" s="907">
        <v>10</v>
      </c>
      <c r="C17" s="907" t="s">
        <v>1558</v>
      </c>
      <c r="D17" s="908" t="s">
        <v>352</v>
      </c>
      <c r="E17" s="919" t="s">
        <v>1559</v>
      </c>
      <c r="F17" s="919" t="s">
        <v>1559</v>
      </c>
      <c r="G17" s="919" t="s">
        <v>1559</v>
      </c>
      <c r="H17" s="919" t="s">
        <v>1559</v>
      </c>
      <c r="I17" s="919" t="s">
        <v>1559</v>
      </c>
      <c r="J17" s="919" t="s">
        <v>1559</v>
      </c>
      <c r="K17" s="919" t="s">
        <v>1559</v>
      </c>
      <c r="L17" s="912" t="s">
        <v>1559</v>
      </c>
      <c r="M17" s="922" t="s">
        <v>1559</v>
      </c>
      <c r="N17" s="919" t="s">
        <v>1559</v>
      </c>
      <c r="O17" s="919" t="s">
        <v>1559</v>
      </c>
      <c r="P17" s="919" t="s">
        <v>1559</v>
      </c>
      <c r="Q17" s="919" t="s">
        <v>1559</v>
      </c>
      <c r="R17" s="919" t="s">
        <v>1560</v>
      </c>
      <c r="S17" s="919" t="s">
        <v>1559</v>
      </c>
      <c r="T17" s="894"/>
      <c r="U17" s="894"/>
    </row>
    <row r="18" spans="2:21" s="137" customFormat="1" ht="22.5" customHeight="1">
      <c r="B18" s="907">
        <v>11</v>
      </c>
      <c r="C18" s="907" t="s">
        <v>1561</v>
      </c>
      <c r="D18" s="923" t="s">
        <v>1553</v>
      </c>
      <c r="E18" s="924" t="s">
        <v>1396</v>
      </c>
      <c r="F18" s="924" t="s">
        <v>1397</v>
      </c>
      <c r="G18" s="923" t="s">
        <v>1398</v>
      </c>
      <c r="H18" s="923" t="s">
        <v>1399</v>
      </c>
      <c r="I18" s="925" t="s">
        <v>1400</v>
      </c>
      <c r="J18" s="926" t="s">
        <v>1401</v>
      </c>
      <c r="K18" s="926" t="s">
        <v>1402</v>
      </c>
      <c r="L18" s="927" t="s">
        <v>1403</v>
      </c>
      <c r="M18" s="928" t="s">
        <v>1404</v>
      </c>
      <c r="N18" s="924" t="s">
        <v>1405</v>
      </c>
      <c r="O18" s="924" t="s">
        <v>1406</v>
      </c>
      <c r="P18" s="924" t="s">
        <v>1407</v>
      </c>
      <c r="Q18" s="924" t="s">
        <v>1408</v>
      </c>
      <c r="R18" s="924" t="s">
        <v>1409</v>
      </c>
      <c r="S18" s="924" t="s">
        <v>1410</v>
      </c>
      <c r="T18" s="894"/>
      <c r="U18" s="894"/>
    </row>
    <row r="19" spans="2:21" s="137" customFormat="1" ht="33.75" customHeight="1">
      <c r="B19" s="907">
        <v>12</v>
      </c>
      <c r="C19" s="911" t="s">
        <v>1562</v>
      </c>
      <c r="D19" s="908" t="s">
        <v>1563</v>
      </c>
      <c r="E19" s="908" t="s">
        <v>1563</v>
      </c>
      <c r="F19" s="908" t="s">
        <v>1563</v>
      </c>
      <c r="G19" s="919" t="s">
        <v>1563</v>
      </c>
      <c r="H19" s="919" t="s">
        <v>1564</v>
      </c>
      <c r="I19" s="919" t="s">
        <v>1564</v>
      </c>
      <c r="J19" s="919" t="s">
        <v>1564</v>
      </c>
      <c r="K19" s="919" t="s">
        <v>1564</v>
      </c>
      <c r="L19" s="912" t="s">
        <v>1564</v>
      </c>
      <c r="M19" s="910" t="s">
        <v>1564</v>
      </c>
      <c r="N19" s="908" t="s">
        <v>1564</v>
      </c>
      <c r="O19" s="908" t="s">
        <v>1564</v>
      </c>
      <c r="P19" s="908" t="s">
        <v>1564</v>
      </c>
      <c r="Q19" s="908" t="s">
        <v>1564</v>
      </c>
      <c r="R19" s="908" t="s">
        <v>1565</v>
      </c>
      <c r="S19" s="908" t="s">
        <v>1564</v>
      </c>
      <c r="T19" s="894"/>
      <c r="U19" s="894"/>
    </row>
    <row r="20" spans="2:21" s="137" customFormat="1" ht="22.5" customHeight="1">
      <c r="B20" s="907">
        <v>13</v>
      </c>
      <c r="C20" s="929" t="s">
        <v>1566</v>
      </c>
      <c r="D20" s="923" t="s">
        <v>1553</v>
      </c>
      <c r="E20" s="925" t="s">
        <v>1567</v>
      </c>
      <c r="F20" s="925" t="s">
        <v>1567</v>
      </c>
      <c r="G20" s="923" t="s">
        <v>1567</v>
      </c>
      <c r="H20" s="923" t="s">
        <v>1411</v>
      </c>
      <c r="I20" s="925" t="s">
        <v>1412</v>
      </c>
      <c r="J20" s="925" t="s">
        <v>1413</v>
      </c>
      <c r="K20" s="925" t="s">
        <v>1414</v>
      </c>
      <c r="L20" s="930" t="s">
        <v>1415</v>
      </c>
      <c r="M20" s="931" t="s">
        <v>1416</v>
      </c>
      <c r="N20" s="925" t="s">
        <v>1417</v>
      </c>
      <c r="O20" s="925" t="s">
        <v>1418</v>
      </c>
      <c r="P20" s="925" t="s">
        <v>1419</v>
      </c>
      <c r="Q20" s="925" t="s">
        <v>1420</v>
      </c>
      <c r="R20" s="925" t="s">
        <v>1421</v>
      </c>
      <c r="S20" s="925" t="s">
        <v>1422</v>
      </c>
      <c r="T20" s="894"/>
      <c r="U20" s="894"/>
    </row>
    <row r="21" spans="2:21" s="137" customFormat="1" ht="57" customHeight="1">
      <c r="B21" s="907">
        <v>14</v>
      </c>
      <c r="C21" s="907" t="s">
        <v>1568</v>
      </c>
      <c r="D21" s="908" t="s">
        <v>1569</v>
      </c>
      <c r="E21" s="919" t="s">
        <v>1570</v>
      </c>
      <c r="F21" s="919" t="s">
        <v>1570</v>
      </c>
      <c r="G21" s="908" t="s">
        <v>1569</v>
      </c>
      <c r="H21" s="908" t="s">
        <v>1553</v>
      </c>
      <c r="I21" s="919" t="s">
        <v>1570</v>
      </c>
      <c r="J21" s="919" t="s">
        <v>1570</v>
      </c>
      <c r="K21" s="919" t="s">
        <v>1570</v>
      </c>
      <c r="L21" s="912" t="s">
        <v>1570</v>
      </c>
      <c r="M21" s="932" t="s">
        <v>1570</v>
      </c>
      <c r="N21" s="933" t="s">
        <v>1570</v>
      </c>
      <c r="O21" s="933" t="s">
        <v>1570</v>
      </c>
      <c r="P21" s="933" t="s">
        <v>1570</v>
      </c>
      <c r="Q21" s="933" t="s">
        <v>1570</v>
      </c>
      <c r="R21" s="933" t="s">
        <v>1570</v>
      </c>
      <c r="S21" s="933" t="s">
        <v>1570</v>
      </c>
      <c r="T21" s="894"/>
      <c r="U21" s="894"/>
    </row>
    <row r="22" spans="2:21" s="137" customFormat="1" ht="183.75" customHeight="1">
      <c r="B22" s="907">
        <v>15</v>
      </c>
      <c r="C22" s="907" t="s">
        <v>1571</v>
      </c>
      <c r="D22" s="908" t="s">
        <v>1553</v>
      </c>
      <c r="E22" s="908" t="s">
        <v>1572</v>
      </c>
      <c r="F22" s="908" t="s">
        <v>1573</v>
      </c>
      <c r="G22" s="908" t="s">
        <v>1553</v>
      </c>
      <c r="H22" s="908" t="s">
        <v>1553</v>
      </c>
      <c r="I22" s="919" t="s">
        <v>1574</v>
      </c>
      <c r="J22" s="919" t="s">
        <v>1575</v>
      </c>
      <c r="K22" s="919" t="s">
        <v>1576</v>
      </c>
      <c r="L22" s="912" t="s">
        <v>1577</v>
      </c>
      <c r="M22" s="910" t="s">
        <v>1553</v>
      </c>
      <c r="N22" s="908" t="s">
        <v>1553</v>
      </c>
      <c r="O22" s="908" t="s">
        <v>1553</v>
      </c>
      <c r="P22" s="908" t="s">
        <v>1553</v>
      </c>
      <c r="Q22" s="908" t="s">
        <v>1553</v>
      </c>
      <c r="R22" s="908" t="s">
        <v>1553</v>
      </c>
      <c r="S22" s="908" t="s">
        <v>1553</v>
      </c>
      <c r="T22" s="894"/>
      <c r="U22" s="894"/>
    </row>
    <row r="23" spans="2:21" s="137" customFormat="1" ht="47.25" customHeight="1">
      <c r="B23" s="907">
        <v>16</v>
      </c>
      <c r="C23" s="907" t="s">
        <v>1578</v>
      </c>
      <c r="D23" s="908" t="s">
        <v>1553</v>
      </c>
      <c r="E23" s="908" t="s">
        <v>1579</v>
      </c>
      <c r="F23" s="908" t="s">
        <v>1579</v>
      </c>
      <c r="G23" s="908" t="s">
        <v>1553</v>
      </c>
      <c r="H23" s="908" t="s">
        <v>1553</v>
      </c>
      <c r="I23" s="919" t="s">
        <v>1580</v>
      </c>
      <c r="J23" s="919" t="s">
        <v>1581</v>
      </c>
      <c r="K23" s="919" t="s">
        <v>1580</v>
      </c>
      <c r="L23" s="912" t="s">
        <v>1582</v>
      </c>
      <c r="M23" s="910" t="s">
        <v>1553</v>
      </c>
      <c r="N23" s="908" t="s">
        <v>1553</v>
      </c>
      <c r="O23" s="908" t="s">
        <v>1553</v>
      </c>
      <c r="P23" s="908" t="s">
        <v>1553</v>
      </c>
      <c r="Q23" s="908" t="s">
        <v>1553</v>
      </c>
      <c r="R23" s="908" t="s">
        <v>1553</v>
      </c>
      <c r="S23" s="908" t="s">
        <v>1553</v>
      </c>
      <c r="T23" s="894"/>
      <c r="U23" s="894"/>
    </row>
    <row r="24" spans="2:21" s="137" customFormat="1" ht="36" customHeight="1">
      <c r="B24" s="907">
        <v>17</v>
      </c>
      <c r="C24" s="907" t="s">
        <v>1583</v>
      </c>
      <c r="D24" s="908" t="s">
        <v>1584</v>
      </c>
      <c r="E24" s="908" t="s">
        <v>1585</v>
      </c>
      <c r="F24" s="908" t="s">
        <v>1584</v>
      </c>
      <c r="G24" s="908" t="s">
        <v>1586</v>
      </c>
      <c r="H24" s="908" t="s">
        <v>1553</v>
      </c>
      <c r="I24" s="919" t="s">
        <v>1586</v>
      </c>
      <c r="J24" s="919" t="s">
        <v>1586</v>
      </c>
      <c r="K24" s="919" t="s">
        <v>1586</v>
      </c>
      <c r="L24" s="912" t="s">
        <v>1586</v>
      </c>
      <c r="M24" s="910" t="s">
        <v>1586</v>
      </c>
      <c r="N24" s="908" t="s">
        <v>1586</v>
      </c>
      <c r="O24" s="908" t="s">
        <v>1586</v>
      </c>
      <c r="P24" s="908" t="s">
        <v>1586</v>
      </c>
      <c r="Q24" s="908" t="s">
        <v>1586</v>
      </c>
      <c r="R24" s="908" t="s">
        <v>1586</v>
      </c>
      <c r="S24" s="908" t="s">
        <v>1586</v>
      </c>
      <c r="T24" s="894"/>
      <c r="U24" s="894"/>
    </row>
    <row r="25" spans="2:21" s="137" customFormat="1" ht="96.75" customHeight="1">
      <c r="B25" s="907">
        <v>18</v>
      </c>
      <c r="C25" s="907" t="s">
        <v>1587</v>
      </c>
      <c r="D25" s="913" t="s">
        <v>1553</v>
      </c>
      <c r="E25" s="908" t="s">
        <v>1588</v>
      </c>
      <c r="F25" s="908" t="s">
        <v>1589</v>
      </c>
      <c r="G25" s="908">
        <v>0</v>
      </c>
      <c r="H25" s="908"/>
      <c r="I25" s="919" t="s">
        <v>1590</v>
      </c>
      <c r="J25" s="919" t="s">
        <v>1591</v>
      </c>
      <c r="K25" s="919" t="s">
        <v>1592</v>
      </c>
      <c r="L25" s="912" t="s">
        <v>1593</v>
      </c>
      <c r="M25" s="934" t="s">
        <v>1423</v>
      </c>
      <c r="N25" s="935" t="s">
        <v>1424</v>
      </c>
      <c r="O25" s="935" t="s">
        <v>1425</v>
      </c>
      <c r="P25" s="936" t="s">
        <v>1426</v>
      </c>
      <c r="Q25" s="936" t="s">
        <v>1427</v>
      </c>
      <c r="R25" s="936" t="s">
        <v>1428</v>
      </c>
      <c r="S25" s="936" t="s">
        <v>1594</v>
      </c>
      <c r="T25" s="894"/>
      <c r="U25" s="894"/>
    </row>
    <row r="26" spans="2:21" s="137" customFormat="1" ht="56.25" customHeight="1">
      <c r="B26" s="907">
        <v>19</v>
      </c>
      <c r="C26" s="907" t="s">
        <v>1595</v>
      </c>
      <c r="D26" s="908" t="s">
        <v>1553</v>
      </c>
      <c r="E26" s="908" t="s">
        <v>1569</v>
      </c>
      <c r="F26" s="908" t="s">
        <v>1569</v>
      </c>
      <c r="G26" s="908" t="s">
        <v>1569</v>
      </c>
      <c r="H26" s="908" t="s">
        <v>1553</v>
      </c>
      <c r="I26" s="919" t="s">
        <v>1569</v>
      </c>
      <c r="J26" s="919" t="s">
        <v>1569</v>
      </c>
      <c r="K26" s="919" t="s">
        <v>1569</v>
      </c>
      <c r="L26" s="912" t="s">
        <v>1569</v>
      </c>
      <c r="M26" s="910" t="s">
        <v>1569</v>
      </c>
      <c r="N26" s="908" t="s">
        <v>1569</v>
      </c>
      <c r="O26" s="908" t="s">
        <v>1569</v>
      </c>
      <c r="P26" s="908" t="s">
        <v>1569</v>
      </c>
      <c r="Q26" s="908" t="s">
        <v>1569</v>
      </c>
      <c r="R26" s="908" t="s">
        <v>1569</v>
      </c>
      <c r="S26" s="908" t="s">
        <v>1569</v>
      </c>
      <c r="T26" s="894"/>
      <c r="U26" s="894"/>
    </row>
    <row r="27" spans="2:21" s="137" customFormat="1" ht="71.25" customHeight="1">
      <c r="B27" s="907" t="s">
        <v>1596</v>
      </c>
      <c r="C27" s="911" t="s">
        <v>1597</v>
      </c>
      <c r="D27" s="908" t="s">
        <v>1598</v>
      </c>
      <c r="E27" s="908" t="s">
        <v>1598</v>
      </c>
      <c r="F27" s="908" t="s">
        <v>1598</v>
      </c>
      <c r="G27" s="908" t="s">
        <v>1599</v>
      </c>
      <c r="H27" s="908" t="s">
        <v>1553</v>
      </c>
      <c r="I27" s="919" t="s">
        <v>1599</v>
      </c>
      <c r="J27" s="919" t="s">
        <v>1599</v>
      </c>
      <c r="K27" s="919" t="s">
        <v>1599</v>
      </c>
      <c r="L27" s="912" t="s">
        <v>1599</v>
      </c>
      <c r="M27" s="910" t="s">
        <v>1553</v>
      </c>
      <c r="N27" s="908" t="s">
        <v>1553</v>
      </c>
      <c r="O27" s="908" t="s">
        <v>1553</v>
      </c>
      <c r="P27" s="908" t="s">
        <v>1553</v>
      </c>
      <c r="Q27" s="908" t="s">
        <v>1553</v>
      </c>
      <c r="R27" s="908" t="s">
        <v>1553</v>
      </c>
      <c r="S27" s="908" t="s">
        <v>1553</v>
      </c>
      <c r="T27" s="894"/>
      <c r="U27" s="894"/>
    </row>
    <row r="28" spans="2:21" s="137" customFormat="1" ht="71.25" customHeight="1">
      <c r="B28" s="907" t="s">
        <v>1600</v>
      </c>
      <c r="C28" s="911" t="s">
        <v>1601</v>
      </c>
      <c r="D28" s="908" t="s">
        <v>1598</v>
      </c>
      <c r="E28" s="908" t="s">
        <v>1598</v>
      </c>
      <c r="F28" s="908" t="s">
        <v>1598</v>
      </c>
      <c r="G28" s="908" t="s">
        <v>1599</v>
      </c>
      <c r="H28" s="908" t="s">
        <v>1553</v>
      </c>
      <c r="I28" s="919" t="s">
        <v>1599</v>
      </c>
      <c r="J28" s="919" t="s">
        <v>1599</v>
      </c>
      <c r="K28" s="919" t="s">
        <v>1599</v>
      </c>
      <c r="L28" s="912" t="s">
        <v>1599</v>
      </c>
      <c r="M28" s="910" t="s">
        <v>1553</v>
      </c>
      <c r="N28" s="908" t="s">
        <v>1553</v>
      </c>
      <c r="O28" s="908" t="s">
        <v>1553</v>
      </c>
      <c r="P28" s="908" t="s">
        <v>1553</v>
      </c>
      <c r="Q28" s="908" t="s">
        <v>1553</v>
      </c>
      <c r="R28" s="908" t="s">
        <v>1553</v>
      </c>
      <c r="S28" s="908" t="s">
        <v>1553</v>
      </c>
      <c r="T28" s="894"/>
      <c r="U28" s="894"/>
    </row>
    <row r="29" spans="2:21" s="137" customFormat="1" ht="63" customHeight="1">
      <c r="B29" s="907">
        <v>21</v>
      </c>
      <c r="C29" s="907" t="s">
        <v>1602</v>
      </c>
      <c r="D29" s="908" t="s">
        <v>1553</v>
      </c>
      <c r="E29" s="908" t="s">
        <v>1569</v>
      </c>
      <c r="F29" s="908" t="s">
        <v>1569</v>
      </c>
      <c r="G29" s="908" t="s">
        <v>1569</v>
      </c>
      <c r="H29" s="908" t="s">
        <v>1553</v>
      </c>
      <c r="I29" s="919" t="s">
        <v>1569</v>
      </c>
      <c r="J29" s="919" t="s">
        <v>1569</v>
      </c>
      <c r="K29" s="919" t="s">
        <v>1569</v>
      </c>
      <c r="L29" s="912" t="s">
        <v>1569</v>
      </c>
      <c r="M29" s="910" t="s">
        <v>1569</v>
      </c>
      <c r="N29" s="908" t="s">
        <v>1569</v>
      </c>
      <c r="O29" s="908" t="s">
        <v>1569</v>
      </c>
      <c r="P29" s="908" t="s">
        <v>1569</v>
      </c>
      <c r="Q29" s="908" t="s">
        <v>1569</v>
      </c>
      <c r="R29" s="908" t="s">
        <v>1569</v>
      </c>
      <c r="S29" s="908" t="s">
        <v>1569</v>
      </c>
      <c r="T29" s="894"/>
      <c r="U29" s="894"/>
    </row>
    <row r="30" spans="2:21" s="137" customFormat="1" ht="22.5" customHeight="1">
      <c r="B30" s="907">
        <v>22</v>
      </c>
      <c r="C30" s="907" t="s">
        <v>1603</v>
      </c>
      <c r="D30" s="908" t="s">
        <v>1604</v>
      </c>
      <c r="E30" s="908" t="s">
        <v>1604</v>
      </c>
      <c r="F30" s="908" t="s">
        <v>1604</v>
      </c>
      <c r="G30" s="908" t="s">
        <v>1604</v>
      </c>
      <c r="H30" s="908" t="s">
        <v>1553</v>
      </c>
      <c r="I30" s="919" t="s">
        <v>1605</v>
      </c>
      <c r="J30" s="919" t="s">
        <v>1605</v>
      </c>
      <c r="K30" s="919" t="s">
        <v>1605</v>
      </c>
      <c r="L30" s="912" t="s">
        <v>1605</v>
      </c>
      <c r="M30" s="910" t="s">
        <v>1605</v>
      </c>
      <c r="N30" s="908" t="s">
        <v>1605</v>
      </c>
      <c r="O30" s="908" t="s">
        <v>1605</v>
      </c>
      <c r="P30" s="908" t="s">
        <v>1605</v>
      </c>
      <c r="Q30" s="908" t="s">
        <v>1605</v>
      </c>
      <c r="R30" s="908" t="s">
        <v>1605</v>
      </c>
      <c r="S30" s="908" t="s">
        <v>1605</v>
      </c>
      <c r="T30" s="894"/>
      <c r="U30" s="894"/>
    </row>
    <row r="31" spans="2:21" s="137" customFormat="1" ht="22.5" customHeight="1">
      <c r="B31" s="907">
        <v>23</v>
      </c>
      <c r="C31" s="907" t="s">
        <v>1606</v>
      </c>
      <c r="D31" s="908" t="s">
        <v>1553</v>
      </c>
      <c r="E31" s="908" t="s">
        <v>1607</v>
      </c>
      <c r="F31" s="908" t="s">
        <v>1607</v>
      </c>
      <c r="G31" s="908" t="s">
        <v>1607</v>
      </c>
      <c r="H31" s="908" t="s">
        <v>1553</v>
      </c>
      <c r="I31" s="919" t="s">
        <v>1608</v>
      </c>
      <c r="J31" s="919" t="s">
        <v>1608</v>
      </c>
      <c r="K31" s="919" t="s">
        <v>1608</v>
      </c>
      <c r="L31" s="912" t="s">
        <v>1608</v>
      </c>
      <c r="M31" s="910" t="s">
        <v>1608</v>
      </c>
      <c r="N31" s="908" t="s">
        <v>1608</v>
      </c>
      <c r="O31" s="908" t="s">
        <v>1608</v>
      </c>
      <c r="P31" s="908" t="s">
        <v>1608</v>
      </c>
      <c r="Q31" s="908" t="s">
        <v>1608</v>
      </c>
      <c r="R31" s="908" t="s">
        <v>1608</v>
      </c>
      <c r="S31" s="908" t="s">
        <v>1608</v>
      </c>
      <c r="T31" s="894"/>
      <c r="U31" s="894"/>
    </row>
    <row r="32" spans="2:21" s="137" customFormat="1" ht="129" customHeight="1">
      <c r="B32" s="907">
        <v>24</v>
      </c>
      <c r="C32" s="907" t="s">
        <v>1609</v>
      </c>
      <c r="D32" s="908" t="s">
        <v>1553</v>
      </c>
      <c r="E32" s="908" t="s">
        <v>1610</v>
      </c>
      <c r="F32" s="908" t="s">
        <v>1610</v>
      </c>
      <c r="G32" s="908" t="s">
        <v>1553</v>
      </c>
      <c r="H32" s="908" t="s">
        <v>1553</v>
      </c>
      <c r="I32" s="908" t="s">
        <v>1553</v>
      </c>
      <c r="J32" s="908" t="s">
        <v>1553</v>
      </c>
      <c r="K32" s="908" t="s">
        <v>1553</v>
      </c>
      <c r="L32" s="909" t="s">
        <v>1553</v>
      </c>
      <c r="M32" s="910" t="s">
        <v>1582</v>
      </c>
      <c r="N32" s="908" t="s">
        <v>1582</v>
      </c>
      <c r="O32" s="908" t="s">
        <v>1582</v>
      </c>
      <c r="P32" s="908" t="s">
        <v>1582</v>
      </c>
      <c r="Q32" s="908" t="s">
        <v>1582</v>
      </c>
      <c r="R32" s="908" t="s">
        <v>1582</v>
      </c>
      <c r="S32" s="908" t="s">
        <v>1582</v>
      </c>
      <c r="T32" s="894"/>
      <c r="U32" s="894"/>
    </row>
    <row r="33" spans="2:21" s="137" customFormat="1" ht="43.5" customHeight="1">
      <c r="B33" s="907">
        <v>25</v>
      </c>
      <c r="C33" s="907" t="s">
        <v>1611</v>
      </c>
      <c r="D33" s="908" t="s">
        <v>1553</v>
      </c>
      <c r="E33" s="908" t="s">
        <v>1612</v>
      </c>
      <c r="F33" s="908" t="s">
        <v>1612</v>
      </c>
      <c r="G33" s="908" t="s">
        <v>1553</v>
      </c>
      <c r="H33" s="908" t="s">
        <v>1553</v>
      </c>
      <c r="I33" s="908" t="s">
        <v>1553</v>
      </c>
      <c r="J33" s="908" t="s">
        <v>1553</v>
      </c>
      <c r="K33" s="908" t="s">
        <v>1553</v>
      </c>
      <c r="L33" s="909" t="s">
        <v>1553</v>
      </c>
      <c r="M33" s="910" t="s">
        <v>1582</v>
      </c>
      <c r="N33" s="908" t="s">
        <v>1582</v>
      </c>
      <c r="O33" s="908" t="s">
        <v>1582</v>
      </c>
      <c r="P33" s="908" t="s">
        <v>1582</v>
      </c>
      <c r="Q33" s="908" t="s">
        <v>1582</v>
      </c>
      <c r="R33" s="908" t="s">
        <v>1582</v>
      </c>
      <c r="S33" s="908" t="s">
        <v>1582</v>
      </c>
      <c r="T33" s="894"/>
      <c r="U33" s="894"/>
    </row>
    <row r="34" spans="2:21" s="137" customFormat="1" ht="114.75" customHeight="1">
      <c r="B34" s="907">
        <v>26</v>
      </c>
      <c r="C34" s="907" t="s">
        <v>1613</v>
      </c>
      <c r="D34" s="908" t="s">
        <v>1553</v>
      </c>
      <c r="E34" s="908" t="s">
        <v>1614</v>
      </c>
      <c r="F34" s="908" t="s">
        <v>1615</v>
      </c>
      <c r="G34" s="908" t="s">
        <v>1553</v>
      </c>
      <c r="H34" s="908" t="s">
        <v>1553</v>
      </c>
      <c r="I34" s="908" t="s">
        <v>1553</v>
      </c>
      <c r="J34" s="908" t="s">
        <v>1553</v>
      </c>
      <c r="K34" s="908" t="s">
        <v>1553</v>
      </c>
      <c r="L34" s="909" t="s">
        <v>1553</v>
      </c>
      <c r="M34" s="910" t="s">
        <v>1582</v>
      </c>
      <c r="N34" s="908" t="s">
        <v>1582</v>
      </c>
      <c r="O34" s="908" t="s">
        <v>1582</v>
      </c>
      <c r="P34" s="908" t="s">
        <v>1582</v>
      </c>
      <c r="Q34" s="908" t="s">
        <v>1582</v>
      </c>
      <c r="R34" s="908" t="s">
        <v>1582</v>
      </c>
      <c r="S34" s="908" t="s">
        <v>1582</v>
      </c>
      <c r="T34" s="894"/>
      <c r="U34" s="894"/>
    </row>
    <row r="35" spans="2:21" s="137" customFormat="1" ht="60.75" customHeight="1">
      <c r="B35" s="907">
        <v>27</v>
      </c>
      <c r="C35" s="907" t="s">
        <v>1616</v>
      </c>
      <c r="D35" s="908" t="s">
        <v>1553</v>
      </c>
      <c r="E35" s="908" t="s">
        <v>1599</v>
      </c>
      <c r="F35" s="908" t="s">
        <v>1599</v>
      </c>
      <c r="G35" s="908" t="s">
        <v>1553</v>
      </c>
      <c r="H35" s="908" t="s">
        <v>1553</v>
      </c>
      <c r="I35" s="908" t="s">
        <v>1553</v>
      </c>
      <c r="J35" s="908" t="s">
        <v>1553</v>
      </c>
      <c r="K35" s="908" t="s">
        <v>1553</v>
      </c>
      <c r="L35" s="909" t="s">
        <v>1553</v>
      </c>
      <c r="M35" s="910" t="s">
        <v>1582</v>
      </c>
      <c r="N35" s="908" t="s">
        <v>1582</v>
      </c>
      <c r="O35" s="908" t="s">
        <v>1582</v>
      </c>
      <c r="P35" s="908" t="s">
        <v>1582</v>
      </c>
      <c r="Q35" s="908" t="s">
        <v>1582</v>
      </c>
      <c r="R35" s="908" t="s">
        <v>1582</v>
      </c>
      <c r="S35" s="908" t="s">
        <v>1582</v>
      </c>
      <c r="T35" s="894"/>
      <c r="U35" s="894"/>
    </row>
    <row r="36" spans="2:21" s="137" customFormat="1" ht="96" customHeight="1">
      <c r="B36" s="907">
        <v>28</v>
      </c>
      <c r="C36" s="911" t="s">
        <v>1617</v>
      </c>
      <c r="D36" s="908" t="s">
        <v>1553</v>
      </c>
      <c r="E36" s="908" t="s">
        <v>1537</v>
      </c>
      <c r="F36" s="908" t="s">
        <v>1537</v>
      </c>
      <c r="G36" s="908" t="s">
        <v>1553</v>
      </c>
      <c r="H36" s="908" t="s">
        <v>1553</v>
      </c>
      <c r="I36" s="908" t="s">
        <v>1553</v>
      </c>
      <c r="J36" s="908" t="s">
        <v>1553</v>
      </c>
      <c r="K36" s="908" t="s">
        <v>1553</v>
      </c>
      <c r="L36" s="909" t="s">
        <v>1553</v>
      </c>
      <c r="M36" s="910" t="s">
        <v>1582</v>
      </c>
      <c r="N36" s="908" t="s">
        <v>1582</v>
      </c>
      <c r="O36" s="908" t="s">
        <v>1582</v>
      </c>
      <c r="P36" s="908" t="s">
        <v>1582</v>
      </c>
      <c r="Q36" s="908" t="s">
        <v>1582</v>
      </c>
      <c r="R36" s="908" t="s">
        <v>1582</v>
      </c>
      <c r="S36" s="908" t="s">
        <v>1582</v>
      </c>
      <c r="T36" s="894"/>
      <c r="U36" s="894"/>
    </row>
    <row r="37" spans="2:21" s="137" customFormat="1" ht="66.75" customHeight="1">
      <c r="B37" s="907">
        <v>29</v>
      </c>
      <c r="C37" s="911" t="s">
        <v>1618</v>
      </c>
      <c r="D37" s="908" t="s">
        <v>1553</v>
      </c>
      <c r="E37" s="908" t="s">
        <v>1530</v>
      </c>
      <c r="F37" s="908" t="s">
        <v>1530</v>
      </c>
      <c r="G37" s="908" t="s">
        <v>1553</v>
      </c>
      <c r="H37" s="908" t="s">
        <v>1553</v>
      </c>
      <c r="I37" s="908" t="s">
        <v>1553</v>
      </c>
      <c r="J37" s="908" t="s">
        <v>1553</v>
      </c>
      <c r="K37" s="908" t="s">
        <v>1553</v>
      </c>
      <c r="L37" s="909" t="s">
        <v>1553</v>
      </c>
      <c r="M37" s="910" t="s">
        <v>1582</v>
      </c>
      <c r="N37" s="908" t="s">
        <v>1582</v>
      </c>
      <c r="O37" s="908" t="s">
        <v>1582</v>
      </c>
      <c r="P37" s="908" t="s">
        <v>1582</v>
      </c>
      <c r="Q37" s="908" t="s">
        <v>1582</v>
      </c>
      <c r="R37" s="908" t="s">
        <v>1582</v>
      </c>
      <c r="S37" s="908" t="s">
        <v>1582</v>
      </c>
      <c r="T37" s="894"/>
      <c r="U37" s="894"/>
    </row>
    <row r="38" spans="2:21" s="137" customFormat="1" ht="36" customHeight="1">
      <c r="B38" s="907">
        <v>30</v>
      </c>
      <c r="C38" s="911" t="s">
        <v>1619</v>
      </c>
      <c r="D38" s="908" t="s">
        <v>1553</v>
      </c>
      <c r="E38" s="908" t="s">
        <v>1569</v>
      </c>
      <c r="F38" s="908" t="s">
        <v>1569</v>
      </c>
      <c r="G38" s="908" t="s">
        <v>1569</v>
      </c>
      <c r="H38" s="908" t="s">
        <v>1553</v>
      </c>
      <c r="I38" s="908" t="s">
        <v>1569</v>
      </c>
      <c r="J38" s="908" t="s">
        <v>1569</v>
      </c>
      <c r="K38" s="908" t="s">
        <v>1569</v>
      </c>
      <c r="L38" s="909" t="s">
        <v>1569</v>
      </c>
      <c r="M38" s="910" t="s">
        <v>1582</v>
      </c>
      <c r="N38" s="908" t="s">
        <v>1582</v>
      </c>
      <c r="O38" s="908" t="s">
        <v>1582</v>
      </c>
      <c r="P38" s="908" t="s">
        <v>1582</v>
      </c>
      <c r="Q38" s="908" t="s">
        <v>1582</v>
      </c>
      <c r="R38" s="908" t="s">
        <v>1582</v>
      </c>
      <c r="S38" s="908" t="s">
        <v>1582</v>
      </c>
      <c r="T38" s="894"/>
      <c r="U38" s="894"/>
    </row>
    <row r="39" spans="2:21" s="137" customFormat="1" ht="46.5" customHeight="1">
      <c r="B39" s="907">
        <v>31</v>
      </c>
      <c r="C39" s="907" t="s">
        <v>1620</v>
      </c>
      <c r="D39" s="908" t="s">
        <v>1553</v>
      </c>
      <c r="E39" s="908" t="s">
        <v>1553</v>
      </c>
      <c r="F39" s="908" t="s">
        <v>1582</v>
      </c>
      <c r="G39" s="908" t="s">
        <v>1553</v>
      </c>
      <c r="H39" s="908" t="s">
        <v>1553</v>
      </c>
      <c r="I39" s="908" t="s">
        <v>1553</v>
      </c>
      <c r="J39" s="908" t="s">
        <v>1553</v>
      </c>
      <c r="K39" s="908" t="s">
        <v>1553</v>
      </c>
      <c r="L39" s="909" t="s">
        <v>1553</v>
      </c>
      <c r="M39" s="910" t="s">
        <v>1582</v>
      </c>
      <c r="N39" s="908" t="s">
        <v>1582</v>
      </c>
      <c r="O39" s="908" t="s">
        <v>1582</v>
      </c>
      <c r="P39" s="908" t="s">
        <v>1582</v>
      </c>
      <c r="Q39" s="908" t="s">
        <v>1582</v>
      </c>
      <c r="R39" s="908" t="s">
        <v>1582</v>
      </c>
      <c r="S39" s="908" t="s">
        <v>1582</v>
      </c>
      <c r="T39" s="894"/>
      <c r="U39" s="894"/>
    </row>
    <row r="40" spans="2:21" s="137" customFormat="1" ht="40.5" customHeight="1">
      <c r="B40" s="907">
        <v>32</v>
      </c>
      <c r="C40" s="907" t="s">
        <v>1621</v>
      </c>
      <c r="D40" s="908" t="s">
        <v>1553</v>
      </c>
      <c r="E40" s="908" t="s">
        <v>1553</v>
      </c>
      <c r="F40" s="908" t="s">
        <v>1582</v>
      </c>
      <c r="G40" s="908" t="s">
        <v>1553</v>
      </c>
      <c r="H40" s="908" t="s">
        <v>1553</v>
      </c>
      <c r="I40" s="908" t="s">
        <v>1553</v>
      </c>
      <c r="J40" s="908" t="s">
        <v>1553</v>
      </c>
      <c r="K40" s="908" t="s">
        <v>1553</v>
      </c>
      <c r="L40" s="909" t="s">
        <v>1553</v>
      </c>
      <c r="M40" s="910" t="s">
        <v>1582</v>
      </c>
      <c r="N40" s="908" t="s">
        <v>1582</v>
      </c>
      <c r="O40" s="908" t="s">
        <v>1582</v>
      </c>
      <c r="P40" s="908" t="s">
        <v>1582</v>
      </c>
      <c r="Q40" s="908" t="s">
        <v>1582</v>
      </c>
      <c r="R40" s="908" t="s">
        <v>1582</v>
      </c>
      <c r="S40" s="908" t="s">
        <v>1582</v>
      </c>
      <c r="T40" s="894"/>
      <c r="U40" s="894"/>
    </row>
    <row r="41" spans="2:21" s="137" customFormat="1" ht="47.25" customHeight="1">
      <c r="B41" s="907">
        <v>33</v>
      </c>
      <c r="C41" s="911" t="s">
        <v>1622</v>
      </c>
      <c r="D41" s="908" t="s">
        <v>1553</v>
      </c>
      <c r="E41" s="908" t="s">
        <v>1553</v>
      </c>
      <c r="F41" s="908" t="s">
        <v>1582</v>
      </c>
      <c r="G41" s="908" t="s">
        <v>1553</v>
      </c>
      <c r="H41" s="908" t="s">
        <v>1553</v>
      </c>
      <c r="I41" s="908" t="s">
        <v>1553</v>
      </c>
      <c r="J41" s="908" t="s">
        <v>1553</v>
      </c>
      <c r="K41" s="908" t="s">
        <v>1553</v>
      </c>
      <c r="L41" s="909" t="s">
        <v>1553</v>
      </c>
      <c r="M41" s="910" t="s">
        <v>1582</v>
      </c>
      <c r="N41" s="908" t="s">
        <v>1582</v>
      </c>
      <c r="O41" s="908" t="s">
        <v>1582</v>
      </c>
      <c r="P41" s="908" t="s">
        <v>1582</v>
      </c>
      <c r="Q41" s="908" t="s">
        <v>1582</v>
      </c>
      <c r="R41" s="908" t="s">
        <v>1582</v>
      </c>
      <c r="S41" s="908" t="s">
        <v>1582</v>
      </c>
      <c r="T41" s="894"/>
      <c r="U41" s="894"/>
    </row>
    <row r="42" spans="2:21" s="137" customFormat="1" ht="60.75" customHeight="1">
      <c r="B42" s="907">
        <v>34</v>
      </c>
      <c r="C42" s="907" t="s">
        <v>1623</v>
      </c>
      <c r="D42" s="908" t="s">
        <v>1553</v>
      </c>
      <c r="E42" s="908" t="s">
        <v>1553</v>
      </c>
      <c r="F42" s="908" t="s">
        <v>1582</v>
      </c>
      <c r="G42" s="908" t="s">
        <v>1553</v>
      </c>
      <c r="H42" s="908" t="s">
        <v>1553</v>
      </c>
      <c r="I42" s="908" t="s">
        <v>1553</v>
      </c>
      <c r="J42" s="908" t="s">
        <v>1553</v>
      </c>
      <c r="K42" s="908" t="s">
        <v>1553</v>
      </c>
      <c r="L42" s="909" t="s">
        <v>1553</v>
      </c>
      <c r="M42" s="910" t="s">
        <v>1582</v>
      </c>
      <c r="N42" s="908" t="s">
        <v>1582</v>
      </c>
      <c r="O42" s="908" t="s">
        <v>1582</v>
      </c>
      <c r="P42" s="908" t="s">
        <v>1582</v>
      </c>
      <c r="Q42" s="908" t="s">
        <v>1582</v>
      </c>
      <c r="R42" s="908" t="s">
        <v>1582</v>
      </c>
      <c r="S42" s="908" t="s">
        <v>1582</v>
      </c>
      <c r="T42" s="894"/>
      <c r="U42" s="894"/>
    </row>
    <row r="43" spans="2:21" s="137" customFormat="1" ht="104.25" customHeight="1">
      <c r="B43" s="907">
        <v>35</v>
      </c>
      <c r="C43" s="911" t="s">
        <v>1624</v>
      </c>
      <c r="D43" s="908" t="s">
        <v>1625</v>
      </c>
      <c r="E43" s="908" t="s">
        <v>1626</v>
      </c>
      <c r="F43" s="908" t="s">
        <v>1626</v>
      </c>
      <c r="G43" s="908" t="s">
        <v>1627</v>
      </c>
      <c r="H43" s="908" t="s">
        <v>1553</v>
      </c>
      <c r="I43" s="908" t="s">
        <v>1627</v>
      </c>
      <c r="J43" s="908" t="s">
        <v>1627</v>
      </c>
      <c r="K43" s="908" t="s">
        <v>1627</v>
      </c>
      <c r="L43" s="909" t="s">
        <v>1628</v>
      </c>
      <c r="M43" s="910" t="s">
        <v>1629</v>
      </c>
      <c r="N43" s="908" t="s">
        <v>1629</v>
      </c>
      <c r="O43" s="908" t="s">
        <v>1629</v>
      </c>
      <c r="P43" s="908" t="s">
        <v>1629</v>
      </c>
      <c r="Q43" s="908" t="s">
        <v>1629</v>
      </c>
      <c r="R43" s="908" t="s">
        <v>1629</v>
      </c>
      <c r="S43" s="908" t="s">
        <v>1629</v>
      </c>
      <c r="T43" s="894"/>
      <c r="U43" s="894"/>
    </row>
    <row r="44" spans="2:21" s="137" customFormat="1" ht="40.5" customHeight="1">
      <c r="B44" s="907">
        <v>36</v>
      </c>
      <c r="C44" s="911" t="s">
        <v>1630</v>
      </c>
      <c r="D44" s="908" t="s">
        <v>1569</v>
      </c>
      <c r="E44" s="908" t="s">
        <v>1631</v>
      </c>
      <c r="F44" s="908" t="s">
        <v>1631</v>
      </c>
      <c r="G44" s="908" t="s">
        <v>1582</v>
      </c>
      <c r="H44" s="908" t="s">
        <v>1553</v>
      </c>
      <c r="I44" s="908" t="s">
        <v>1631</v>
      </c>
      <c r="J44" s="908" t="s">
        <v>1631</v>
      </c>
      <c r="K44" s="908" t="s">
        <v>1631</v>
      </c>
      <c r="L44" s="909" t="s">
        <v>1631</v>
      </c>
      <c r="M44" s="910" t="s">
        <v>1569</v>
      </c>
      <c r="N44" s="908" t="s">
        <v>1569</v>
      </c>
      <c r="O44" s="908" t="s">
        <v>1569</v>
      </c>
      <c r="P44" s="908" t="s">
        <v>1569</v>
      </c>
      <c r="Q44" s="908" t="s">
        <v>1569</v>
      </c>
      <c r="R44" s="908" t="s">
        <v>1569</v>
      </c>
      <c r="S44" s="908" t="s">
        <v>1569</v>
      </c>
      <c r="T44" s="894"/>
      <c r="U44" s="894"/>
    </row>
    <row r="45" spans="2:21" s="137" customFormat="1" ht="70.5" customHeight="1">
      <c r="B45" s="907">
        <v>37</v>
      </c>
      <c r="C45" s="911" t="s">
        <v>1632</v>
      </c>
      <c r="D45" s="908" t="s">
        <v>1553</v>
      </c>
      <c r="E45" s="908" t="s">
        <v>1553</v>
      </c>
      <c r="F45" s="908" t="s">
        <v>1553</v>
      </c>
      <c r="G45" s="908" t="s">
        <v>1553</v>
      </c>
      <c r="H45" s="908" t="s">
        <v>1553</v>
      </c>
      <c r="I45" s="908" t="s">
        <v>1553</v>
      </c>
      <c r="J45" s="908" t="s">
        <v>1553</v>
      </c>
      <c r="K45" s="908" t="s">
        <v>1553</v>
      </c>
      <c r="L45" s="909" t="s">
        <v>1553</v>
      </c>
      <c r="M45" s="910" t="s">
        <v>1553</v>
      </c>
      <c r="N45" s="908" t="s">
        <v>1553</v>
      </c>
      <c r="O45" s="908" t="s">
        <v>1553</v>
      </c>
      <c r="P45" s="908" t="s">
        <v>1553</v>
      </c>
      <c r="Q45" s="908" t="s">
        <v>1553</v>
      </c>
      <c r="R45" s="908" t="s">
        <v>1553</v>
      </c>
      <c r="S45" s="908" t="s">
        <v>1553</v>
      </c>
      <c r="T45" s="894"/>
      <c r="U45" s="894"/>
    </row>
    <row r="46" spans="2:21" s="137" customFormat="1" ht="90" customHeight="1">
      <c r="B46" s="907">
        <v>38</v>
      </c>
      <c r="C46" s="907" t="s">
        <v>1633</v>
      </c>
      <c r="D46" s="908" t="s">
        <v>1582</v>
      </c>
      <c r="E46" s="908" t="s">
        <v>1634</v>
      </c>
      <c r="F46" s="908" t="s">
        <v>1635</v>
      </c>
      <c r="G46" s="908" t="s">
        <v>1553</v>
      </c>
      <c r="H46" s="908" t="s">
        <v>1553</v>
      </c>
      <c r="I46" s="908" t="s">
        <v>1636</v>
      </c>
      <c r="J46" s="908" t="s">
        <v>1637</v>
      </c>
      <c r="K46" s="908" t="s">
        <v>1638</v>
      </c>
      <c r="L46" s="909" t="s">
        <v>1639</v>
      </c>
      <c r="M46" s="937" t="s">
        <v>1640</v>
      </c>
      <c r="N46" s="908" t="s">
        <v>1641</v>
      </c>
      <c r="O46" s="908" t="s">
        <v>1642</v>
      </c>
      <c r="P46" s="908" t="s">
        <v>1643</v>
      </c>
      <c r="Q46" s="908" t="s">
        <v>1644</v>
      </c>
      <c r="R46" s="908" t="s">
        <v>1645</v>
      </c>
      <c r="S46" s="908" t="s">
        <v>1646</v>
      </c>
      <c r="T46" s="894"/>
      <c r="U46" s="894"/>
    </row>
    <row r="47" spans="2:21" s="137" customFormat="1" ht="25.5" customHeight="1">
      <c r="B47" s="1189" t="s">
        <v>1647</v>
      </c>
      <c r="C47" s="1189" t="s">
        <v>0</v>
      </c>
      <c r="D47" s="1189" t="s">
        <v>0</v>
      </c>
      <c r="E47" s="1189" t="s">
        <v>0</v>
      </c>
      <c r="F47" s="1189" t="s">
        <v>0</v>
      </c>
      <c r="G47" s="1189" t="s">
        <v>0</v>
      </c>
      <c r="H47" s="1189" t="s">
        <v>0</v>
      </c>
      <c r="I47" s="1189" t="s">
        <v>0</v>
      </c>
      <c r="J47" s="1189" t="s">
        <v>0</v>
      </c>
      <c r="K47" s="1189" t="s">
        <v>0</v>
      </c>
      <c r="L47" s="1189" t="s">
        <v>0</v>
      </c>
      <c r="M47" s="1189" t="s">
        <v>0</v>
      </c>
      <c r="N47" s="1189" t="s">
        <v>0</v>
      </c>
      <c r="O47" s="938"/>
      <c r="P47" s="938"/>
      <c r="Q47" s="938"/>
      <c r="R47" s="938"/>
      <c r="S47" s="938"/>
      <c r="T47" s="894"/>
      <c r="U47" s="894"/>
    </row>
    <row r="48" spans="2:21" s="137" customFormat="1" ht="12.75" customHeight="1">
      <c r="B48" s="1190" t="s">
        <v>0</v>
      </c>
      <c r="C48" s="1190" t="s">
        <v>0</v>
      </c>
      <c r="D48" s="1190" t="s">
        <v>0</v>
      </c>
      <c r="E48" s="1190" t="s">
        <v>0</v>
      </c>
      <c r="F48" s="1190" t="s">
        <v>0</v>
      </c>
      <c r="G48" s="1190" t="s">
        <v>0</v>
      </c>
      <c r="H48" s="1190" t="s">
        <v>0</v>
      </c>
      <c r="I48" s="1190" t="s">
        <v>0</v>
      </c>
      <c r="J48" s="1190" t="s">
        <v>0</v>
      </c>
      <c r="K48" s="1190" t="s">
        <v>0</v>
      </c>
      <c r="L48" s="1190" t="s">
        <v>0</v>
      </c>
      <c r="M48" s="1190" t="s">
        <v>0</v>
      </c>
      <c r="N48" s="1190" t="s">
        <v>0</v>
      </c>
      <c r="O48" s="939"/>
      <c r="P48" s="939"/>
      <c r="Q48" s="939"/>
      <c r="R48" s="939"/>
      <c r="S48" s="939"/>
      <c r="T48" s="894"/>
      <c r="U48" s="894"/>
    </row>
    <row r="49" spans="2:21" s="137" customFormat="1" ht="11.25">
      <c r="B49" s="894"/>
      <c r="C49" s="894"/>
      <c r="D49" s="894"/>
      <c r="E49" s="894"/>
      <c r="F49" s="894"/>
      <c r="G49" s="894"/>
      <c r="H49" s="894"/>
      <c r="I49" s="894"/>
      <c r="J49" s="894"/>
      <c r="K49" s="894"/>
      <c r="L49" s="894"/>
      <c r="M49" s="894"/>
      <c r="N49" s="894"/>
      <c r="O49" s="894"/>
      <c r="P49" s="894"/>
      <c r="Q49" s="894"/>
      <c r="R49" s="894"/>
      <c r="S49" s="894"/>
      <c r="T49" s="894"/>
      <c r="U49" s="894"/>
    </row>
    <row r="50" spans="2:21" s="137" customFormat="1" ht="11.25">
      <c r="B50" s="894"/>
      <c r="C50" s="894"/>
      <c r="D50" s="894"/>
      <c r="E50" s="894"/>
      <c r="F50" s="894"/>
      <c r="G50" s="894"/>
      <c r="H50" s="894"/>
      <c r="I50" s="894"/>
      <c r="J50" s="894"/>
      <c r="K50" s="894"/>
      <c r="L50" s="894"/>
      <c r="M50" s="894"/>
      <c r="N50" s="894"/>
      <c r="O50" s="894"/>
      <c r="P50" s="894"/>
      <c r="Q50" s="894"/>
      <c r="R50" s="894"/>
      <c r="S50" s="894"/>
      <c r="T50" s="894"/>
      <c r="U50" s="894"/>
    </row>
    <row r="51" spans="2:21" s="137" customFormat="1" ht="11.25">
      <c r="B51" s="894"/>
      <c r="C51" s="894"/>
      <c r="D51" s="894"/>
      <c r="E51" s="894"/>
      <c r="F51" s="894"/>
      <c r="G51" s="894"/>
      <c r="H51" s="894"/>
      <c r="I51" s="894"/>
      <c r="J51" s="894"/>
      <c r="K51" s="894"/>
      <c r="L51" s="894"/>
      <c r="M51" s="894"/>
      <c r="N51" s="894"/>
      <c r="O51" s="894"/>
      <c r="P51" s="894"/>
      <c r="Q51" s="894"/>
      <c r="R51" s="894"/>
      <c r="S51" s="894"/>
      <c r="T51" s="894"/>
      <c r="U51" s="894"/>
    </row>
    <row r="52" spans="2:21" s="137" customFormat="1" ht="11.25">
      <c r="B52" s="894"/>
      <c r="C52" s="894"/>
      <c r="D52" s="894"/>
      <c r="E52" s="894"/>
      <c r="F52" s="894"/>
      <c r="G52" s="894"/>
      <c r="H52" s="894"/>
      <c r="I52" s="894"/>
      <c r="J52" s="894"/>
      <c r="K52" s="894"/>
      <c r="L52" s="894"/>
      <c r="M52" s="894"/>
      <c r="N52" s="894"/>
      <c r="O52" s="894"/>
      <c r="P52" s="894"/>
      <c r="Q52" s="894"/>
      <c r="R52" s="894"/>
      <c r="S52" s="894"/>
      <c r="T52" s="894"/>
      <c r="U52" s="894"/>
    </row>
    <row r="53" spans="2:21" s="137" customFormat="1" ht="11.25">
      <c r="B53" s="894"/>
      <c r="C53" s="894"/>
      <c r="D53" s="894"/>
      <c r="E53" s="894"/>
      <c r="F53" s="894"/>
      <c r="G53" s="894"/>
      <c r="H53" s="894"/>
      <c r="I53" s="894"/>
      <c r="J53" s="894"/>
      <c r="K53" s="894"/>
      <c r="L53" s="894"/>
      <c r="M53" s="894"/>
      <c r="N53" s="894"/>
      <c r="O53" s="894"/>
      <c r="P53" s="894"/>
      <c r="Q53" s="894"/>
      <c r="R53" s="894"/>
      <c r="S53" s="894"/>
      <c r="T53" s="894"/>
      <c r="U53" s="894"/>
    </row>
    <row r="54" spans="2:21" s="137" customFormat="1" ht="11.25">
      <c r="B54" s="894"/>
      <c r="C54" s="894"/>
      <c r="D54" s="894"/>
      <c r="E54" s="894"/>
      <c r="F54" s="894"/>
      <c r="G54" s="894"/>
      <c r="H54" s="894"/>
      <c r="I54" s="894"/>
      <c r="J54" s="894"/>
      <c r="K54" s="894"/>
      <c r="L54" s="894"/>
      <c r="M54" s="894"/>
      <c r="N54" s="894"/>
      <c r="O54" s="894"/>
      <c r="P54" s="894"/>
      <c r="Q54" s="894"/>
      <c r="R54" s="894"/>
      <c r="S54" s="894"/>
      <c r="T54" s="894"/>
      <c r="U54" s="894"/>
    </row>
    <row r="55" spans="2:21" s="137" customFormat="1" ht="11.25">
      <c r="B55" s="894"/>
      <c r="C55" s="894"/>
      <c r="D55" s="894"/>
      <c r="E55" s="894"/>
      <c r="F55" s="894"/>
      <c r="G55" s="894"/>
      <c r="H55" s="894"/>
      <c r="I55" s="894"/>
      <c r="J55" s="894"/>
      <c r="K55" s="894"/>
      <c r="L55" s="894"/>
      <c r="M55" s="894"/>
      <c r="N55" s="894"/>
      <c r="O55" s="894"/>
      <c r="P55" s="894"/>
      <c r="Q55" s="894"/>
      <c r="R55" s="894"/>
      <c r="S55" s="894"/>
      <c r="T55" s="894"/>
      <c r="U55" s="894"/>
    </row>
    <row r="56" spans="2:21" s="137" customFormat="1" ht="11.25">
      <c r="B56" s="894"/>
      <c r="C56" s="894"/>
      <c r="D56" s="894"/>
      <c r="E56" s="894"/>
      <c r="F56" s="894"/>
      <c r="G56" s="894"/>
      <c r="H56" s="894"/>
      <c r="I56" s="894"/>
      <c r="J56" s="894"/>
      <c r="K56" s="894"/>
      <c r="L56" s="894"/>
      <c r="M56" s="894"/>
      <c r="N56" s="894"/>
      <c r="O56" s="894"/>
      <c r="P56" s="894"/>
      <c r="Q56" s="894"/>
      <c r="R56" s="894"/>
      <c r="S56" s="894"/>
      <c r="T56" s="894"/>
      <c r="U56" s="894"/>
    </row>
    <row r="57" spans="2:21" s="137" customFormat="1" ht="11.25">
      <c r="B57" s="894"/>
      <c r="C57" s="894"/>
      <c r="D57" s="894"/>
      <c r="E57" s="894"/>
      <c r="F57" s="894"/>
      <c r="G57" s="894"/>
      <c r="H57" s="894"/>
      <c r="I57" s="894"/>
      <c r="J57" s="894"/>
      <c r="K57" s="894"/>
      <c r="L57" s="894"/>
      <c r="M57" s="894"/>
      <c r="N57" s="894"/>
      <c r="O57" s="894"/>
      <c r="P57" s="894"/>
      <c r="Q57" s="894"/>
      <c r="R57" s="894"/>
      <c r="S57" s="894"/>
      <c r="T57" s="894"/>
      <c r="U57" s="894"/>
    </row>
    <row r="58" spans="2:21" s="137" customFormat="1" ht="11.25">
      <c r="B58" s="894"/>
      <c r="C58" s="894"/>
      <c r="D58" s="894"/>
      <c r="E58" s="894"/>
      <c r="F58" s="894"/>
      <c r="G58" s="894"/>
      <c r="H58" s="894"/>
      <c r="I58" s="894"/>
      <c r="J58" s="894"/>
      <c r="K58" s="894"/>
      <c r="L58" s="894"/>
      <c r="M58" s="894"/>
      <c r="N58" s="894"/>
      <c r="O58" s="894"/>
      <c r="P58" s="894"/>
      <c r="Q58" s="894"/>
      <c r="R58" s="894"/>
      <c r="S58" s="894"/>
      <c r="T58" s="894"/>
      <c r="U58" s="894"/>
    </row>
    <row r="59" spans="2:21" s="137" customFormat="1" ht="11.25">
      <c r="B59" s="894"/>
      <c r="C59" s="894"/>
      <c r="D59" s="894"/>
      <c r="E59" s="894"/>
      <c r="F59" s="894"/>
      <c r="G59" s="894"/>
      <c r="H59" s="894"/>
      <c r="I59" s="894"/>
      <c r="J59" s="894"/>
      <c r="K59" s="894"/>
      <c r="L59" s="894"/>
      <c r="M59" s="894"/>
      <c r="N59" s="894"/>
      <c r="O59" s="894"/>
      <c r="P59" s="894"/>
      <c r="Q59" s="894"/>
      <c r="R59" s="894"/>
      <c r="S59" s="894"/>
      <c r="T59" s="894"/>
      <c r="U59" s="894"/>
    </row>
    <row r="60" spans="2:21" s="137" customFormat="1" ht="11.25">
      <c r="B60" s="894"/>
      <c r="C60" s="894"/>
      <c r="D60" s="894"/>
      <c r="E60" s="894"/>
      <c r="F60" s="894"/>
      <c r="G60" s="894"/>
      <c r="H60" s="894"/>
      <c r="I60" s="894"/>
      <c r="J60" s="894"/>
      <c r="K60" s="894"/>
      <c r="L60" s="894"/>
      <c r="M60" s="894"/>
      <c r="N60" s="894"/>
      <c r="O60" s="894"/>
      <c r="P60" s="894"/>
      <c r="Q60" s="894"/>
      <c r="R60" s="894"/>
      <c r="S60" s="894"/>
      <c r="T60" s="894"/>
      <c r="U60" s="894"/>
    </row>
    <row r="61" spans="2:21" s="137" customFormat="1" ht="11.25">
      <c r="B61" s="894"/>
      <c r="C61" s="894"/>
      <c r="D61" s="894"/>
      <c r="E61" s="894"/>
      <c r="F61" s="894"/>
      <c r="G61" s="894"/>
      <c r="H61" s="894"/>
      <c r="I61" s="894"/>
      <c r="J61" s="894"/>
      <c r="K61" s="894"/>
      <c r="L61" s="894"/>
      <c r="M61" s="894"/>
      <c r="N61" s="894"/>
      <c r="O61" s="894"/>
      <c r="P61" s="894"/>
      <c r="Q61" s="894"/>
      <c r="R61" s="894"/>
      <c r="S61" s="894"/>
      <c r="T61" s="894"/>
      <c r="U61" s="894"/>
    </row>
    <row r="62" spans="2:21" s="137" customFormat="1" ht="11.25">
      <c r="B62" s="894"/>
      <c r="C62" s="894"/>
      <c r="D62" s="894"/>
      <c r="E62" s="894"/>
      <c r="F62" s="894"/>
      <c r="G62" s="894"/>
      <c r="H62" s="894"/>
      <c r="I62" s="894"/>
      <c r="J62" s="894"/>
      <c r="K62" s="894"/>
      <c r="L62" s="894"/>
      <c r="M62" s="894"/>
      <c r="N62" s="894"/>
      <c r="O62" s="894"/>
      <c r="P62" s="894"/>
      <c r="Q62" s="894"/>
      <c r="R62" s="894"/>
      <c r="S62" s="894"/>
      <c r="T62" s="894"/>
      <c r="U62" s="894"/>
    </row>
    <row r="63" spans="2:21" s="137" customFormat="1" ht="11.25">
      <c r="B63" s="894"/>
      <c r="C63" s="894"/>
      <c r="D63" s="894"/>
      <c r="E63" s="894"/>
      <c r="F63" s="894"/>
      <c r="G63" s="894"/>
      <c r="H63" s="894"/>
      <c r="I63" s="894"/>
      <c r="J63" s="894"/>
      <c r="K63" s="894"/>
      <c r="L63" s="894"/>
      <c r="M63" s="894"/>
      <c r="N63" s="894"/>
      <c r="O63" s="894"/>
      <c r="P63" s="894"/>
      <c r="Q63" s="894"/>
      <c r="R63" s="894"/>
      <c r="S63" s="894"/>
      <c r="T63" s="894"/>
      <c r="U63" s="894"/>
    </row>
    <row r="64" spans="2:21" s="137" customFormat="1" ht="11.25">
      <c r="B64" s="894"/>
      <c r="C64" s="894"/>
      <c r="D64" s="894"/>
      <c r="E64" s="894"/>
      <c r="F64" s="894"/>
      <c r="G64" s="894"/>
      <c r="H64" s="894"/>
      <c r="I64" s="894"/>
      <c r="J64" s="894"/>
      <c r="K64" s="894"/>
      <c r="L64" s="894"/>
      <c r="M64" s="894"/>
      <c r="N64" s="894"/>
      <c r="O64" s="894"/>
      <c r="P64" s="894"/>
      <c r="Q64" s="894"/>
      <c r="R64" s="894"/>
      <c r="S64" s="894"/>
      <c r="T64" s="894"/>
      <c r="U64" s="894"/>
    </row>
    <row r="65" spans="2:21" s="137" customFormat="1" ht="11.25">
      <c r="B65" s="894"/>
      <c r="C65" s="894"/>
      <c r="D65" s="894"/>
      <c r="E65" s="894"/>
      <c r="F65" s="894"/>
      <c r="G65" s="894"/>
      <c r="H65" s="894"/>
      <c r="I65" s="894"/>
      <c r="J65" s="894"/>
      <c r="K65" s="894"/>
      <c r="L65" s="894"/>
      <c r="M65" s="894"/>
      <c r="N65" s="894"/>
      <c r="O65" s="894"/>
      <c r="P65" s="894"/>
      <c r="Q65" s="894"/>
      <c r="R65" s="894"/>
      <c r="S65" s="894"/>
      <c r="T65" s="894"/>
      <c r="U65" s="894"/>
    </row>
    <row r="66" spans="2:21" s="137" customFormat="1" ht="11.25">
      <c r="B66" s="894"/>
      <c r="C66" s="894"/>
      <c r="D66" s="894"/>
      <c r="E66" s="894"/>
      <c r="F66" s="894"/>
      <c r="G66" s="894"/>
      <c r="H66" s="894"/>
      <c r="I66" s="894"/>
      <c r="J66" s="894"/>
      <c r="K66" s="894"/>
      <c r="L66" s="894"/>
      <c r="M66" s="894"/>
      <c r="N66" s="894"/>
      <c r="O66" s="894"/>
      <c r="P66" s="894"/>
      <c r="Q66" s="894"/>
      <c r="R66" s="894"/>
      <c r="S66" s="894"/>
      <c r="T66" s="894"/>
      <c r="U66" s="894"/>
    </row>
    <row r="67" spans="2:21" s="137" customFormat="1" ht="11.25">
      <c r="B67" s="894"/>
      <c r="C67" s="894"/>
      <c r="D67" s="894"/>
      <c r="E67" s="894"/>
      <c r="F67" s="894"/>
      <c r="G67" s="894"/>
      <c r="H67" s="894"/>
      <c r="I67" s="894"/>
      <c r="J67" s="894"/>
      <c r="K67" s="894"/>
      <c r="L67" s="894"/>
      <c r="M67" s="894"/>
      <c r="N67" s="894"/>
      <c r="O67" s="894"/>
      <c r="P67" s="894"/>
      <c r="Q67" s="894"/>
      <c r="R67" s="894"/>
      <c r="S67" s="894"/>
      <c r="T67" s="894"/>
      <c r="U67" s="894"/>
    </row>
    <row r="68" spans="2:21" s="137" customFormat="1" ht="11.25">
      <c r="B68" s="894"/>
      <c r="C68" s="894"/>
      <c r="D68" s="894"/>
      <c r="E68" s="894"/>
      <c r="F68" s="894"/>
      <c r="G68" s="894"/>
      <c r="H68" s="894"/>
      <c r="I68" s="894"/>
      <c r="J68" s="894"/>
      <c r="K68" s="894"/>
      <c r="L68" s="894"/>
      <c r="M68" s="894"/>
      <c r="N68" s="894"/>
      <c r="O68" s="894"/>
      <c r="P68" s="894"/>
      <c r="Q68" s="894"/>
      <c r="R68" s="894"/>
      <c r="S68" s="894"/>
      <c r="T68" s="894"/>
      <c r="U68" s="894"/>
    </row>
    <row r="69" spans="2:21" s="137" customFormat="1" ht="11.25">
      <c r="B69" s="894"/>
      <c r="C69" s="894"/>
      <c r="D69" s="894"/>
      <c r="E69" s="894"/>
      <c r="F69" s="894"/>
      <c r="G69" s="894"/>
      <c r="H69" s="894"/>
      <c r="I69" s="894"/>
      <c r="J69" s="894"/>
      <c r="K69" s="894"/>
      <c r="L69" s="894"/>
      <c r="M69" s="894"/>
      <c r="N69" s="894"/>
      <c r="O69" s="894"/>
      <c r="P69" s="894"/>
      <c r="Q69" s="894"/>
      <c r="R69" s="894"/>
      <c r="S69" s="894"/>
      <c r="T69" s="894"/>
      <c r="U69" s="894"/>
    </row>
    <row r="70" spans="2:21" s="137" customFormat="1" ht="11.25">
      <c r="B70" s="894"/>
      <c r="C70" s="894"/>
      <c r="D70" s="894"/>
      <c r="E70" s="894"/>
      <c r="F70" s="894"/>
      <c r="G70" s="894"/>
      <c r="H70" s="894"/>
      <c r="I70" s="894"/>
      <c r="J70" s="894"/>
      <c r="K70" s="894"/>
      <c r="L70" s="894"/>
      <c r="M70" s="894"/>
      <c r="N70" s="894"/>
      <c r="O70" s="894"/>
      <c r="P70" s="894"/>
      <c r="Q70" s="894"/>
      <c r="R70" s="894"/>
      <c r="S70" s="894"/>
      <c r="T70" s="894"/>
      <c r="U70" s="894"/>
    </row>
    <row r="71" spans="2:21" s="137" customFormat="1" ht="11.25">
      <c r="B71" s="894"/>
      <c r="C71" s="894"/>
      <c r="D71" s="894"/>
      <c r="E71" s="894"/>
      <c r="F71" s="894"/>
      <c r="G71" s="894"/>
      <c r="H71" s="894"/>
      <c r="I71" s="894"/>
      <c r="J71" s="894"/>
      <c r="K71" s="894"/>
      <c r="L71" s="894"/>
      <c r="M71" s="894"/>
      <c r="N71" s="894"/>
      <c r="O71" s="894"/>
      <c r="P71" s="894"/>
      <c r="Q71" s="894"/>
      <c r="R71" s="894"/>
      <c r="S71" s="894"/>
      <c r="T71" s="894"/>
      <c r="U71" s="894"/>
    </row>
    <row r="72" spans="2:21" s="137" customFormat="1" ht="11.25">
      <c r="B72" s="894"/>
      <c r="C72" s="894"/>
      <c r="D72" s="894"/>
      <c r="E72" s="894"/>
      <c r="F72" s="894"/>
      <c r="G72" s="894"/>
      <c r="H72" s="894"/>
      <c r="I72" s="894"/>
      <c r="J72" s="894"/>
      <c r="K72" s="894"/>
      <c r="L72" s="894"/>
      <c r="M72" s="894"/>
      <c r="N72" s="894"/>
      <c r="O72" s="894"/>
      <c r="P72" s="894"/>
      <c r="Q72" s="894"/>
      <c r="R72" s="894"/>
      <c r="S72" s="894"/>
      <c r="T72" s="894"/>
      <c r="U72" s="894"/>
    </row>
    <row r="73" spans="2:21" s="137" customFormat="1" ht="11.25">
      <c r="B73" s="894"/>
      <c r="C73" s="894"/>
      <c r="D73" s="894"/>
      <c r="E73" s="894"/>
      <c r="F73" s="894"/>
      <c r="G73" s="894"/>
      <c r="H73" s="894"/>
      <c r="I73" s="894"/>
      <c r="J73" s="894"/>
      <c r="K73" s="894"/>
      <c r="L73" s="894"/>
      <c r="M73" s="894"/>
      <c r="N73" s="894"/>
      <c r="O73" s="894"/>
      <c r="P73" s="894"/>
      <c r="Q73" s="894"/>
      <c r="R73" s="894"/>
      <c r="S73" s="894"/>
      <c r="T73" s="894"/>
      <c r="U73" s="894"/>
    </row>
    <row r="74" spans="2:21" s="137" customFormat="1" ht="11.25">
      <c r="B74" s="894"/>
      <c r="C74" s="894"/>
      <c r="D74" s="894"/>
      <c r="E74" s="894"/>
      <c r="F74" s="894"/>
      <c r="G74" s="894"/>
      <c r="H74" s="894"/>
      <c r="I74" s="894"/>
      <c r="J74" s="894"/>
      <c r="K74" s="894"/>
      <c r="L74" s="894"/>
      <c r="M74" s="894"/>
      <c r="N74" s="894"/>
      <c r="O74" s="894"/>
      <c r="P74" s="894"/>
      <c r="Q74" s="894"/>
      <c r="R74" s="894"/>
      <c r="S74" s="894"/>
      <c r="T74" s="894"/>
      <c r="U74" s="894"/>
    </row>
    <row r="75" spans="2:21" s="137" customFormat="1" ht="11.25">
      <c r="B75" s="894"/>
      <c r="C75" s="894"/>
      <c r="D75" s="894"/>
      <c r="E75" s="894"/>
      <c r="F75" s="894"/>
      <c r="G75" s="894"/>
      <c r="H75" s="894"/>
      <c r="I75" s="894"/>
      <c r="J75" s="894"/>
      <c r="K75" s="894"/>
      <c r="L75" s="894"/>
      <c r="M75" s="894"/>
      <c r="N75" s="894"/>
      <c r="O75" s="894"/>
      <c r="P75" s="894"/>
      <c r="Q75" s="894"/>
      <c r="R75" s="894"/>
      <c r="S75" s="894"/>
      <c r="T75" s="894"/>
      <c r="U75" s="894"/>
    </row>
    <row r="76" spans="2:21" s="137" customFormat="1" ht="11.25">
      <c r="B76" s="894"/>
      <c r="C76" s="894"/>
      <c r="D76" s="894"/>
      <c r="E76" s="894"/>
      <c r="F76" s="894"/>
      <c r="G76" s="894"/>
      <c r="H76" s="894"/>
      <c r="I76" s="894"/>
      <c r="J76" s="894"/>
      <c r="K76" s="894"/>
      <c r="L76" s="894"/>
      <c r="M76" s="894"/>
      <c r="N76" s="894"/>
      <c r="O76" s="894"/>
      <c r="P76" s="894"/>
      <c r="Q76" s="894"/>
      <c r="R76" s="894"/>
      <c r="S76" s="894"/>
      <c r="T76" s="894"/>
      <c r="U76" s="894"/>
    </row>
    <row r="77" spans="2:21" s="137" customFormat="1" ht="11.25">
      <c r="B77" s="894"/>
      <c r="C77" s="894"/>
      <c r="D77" s="894"/>
      <c r="E77" s="894"/>
      <c r="F77" s="894"/>
      <c r="G77" s="894"/>
      <c r="H77" s="894"/>
      <c r="I77" s="894"/>
      <c r="J77" s="894"/>
      <c r="K77" s="894"/>
      <c r="L77" s="894"/>
      <c r="M77" s="894"/>
      <c r="N77" s="894"/>
      <c r="O77" s="894"/>
      <c r="P77" s="894"/>
      <c r="Q77" s="894"/>
      <c r="R77" s="894"/>
      <c r="S77" s="894"/>
      <c r="T77" s="894"/>
      <c r="U77" s="894"/>
    </row>
    <row r="78" spans="2:21" s="137" customFormat="1" ht="11.25">
      <c r="B78" s="894"/>
      <c r="C78" s="894"/>
      <c r="D78" s="894"/>
      <c r="E78" s="894"/>
      <c r="F78" s="894"/>
      <c r="G78" s="894"/>
      <c r="H78" s="894"/>
      <c r="I78" s="894"/>
      <c r="J78" s="894"/>
      <c r="K78" s="894"/>
      <c r="L78" s="894"/>
      <c r="M78" s="894"/>
      <c r="N78" s="894"/>
      <c r="O78" s="894"/>
      <c r="P78" s="894"/>
      <c r="Q78" s="894"/>
      <c r="R78" s="894"/>
      <c r="S78" s="894"/>
      <c r="T78" s="894"/>
      <c r="U78" s="894"/>
    </row>
    <row r="79" spans="2:21" s="137" customFormat="1" ht="11.25">
      <c r="B79" s="894"/>
      <c r="C79" s="894"/>
      <c r="D79" s="894"/>
      <c r="E79" s="894"/>
      <c r="F79" s="894"/>
      <c r="G79" s="894"/>
      <c r="H79" s="894"/>
      <c r="I79" s="894"/>
      <c r="J79" s="894"/>
      <c r="K79" s="894"/>
      <c r="L79" s="894"/>
      <c r="M79" s="894"/>
      <c r="N79" s="894"/>
      <c r="O79" s="894"/>
      <c r="P79" s="894"/>
      <c r="Q79" s="894"/>
      <c r="R79" s="894"/>
      <c r="S79" s="894"/>
      <c r="T79" s="894"/>
      <c r="U79" s="894"/>
    </row>
    <row r="80" spans="2:21" s="137" customFormat="1" ht="11.25">
      <c r="B80" s="894"/>
      <c r="C80" s="894"/>
      <c r="D80" s="894"/>
      <c r="E80" s="894"/>
      <c r="F80" s="894"/>
      <c r="G80" s="894"/>
      <c r="H80" s="894"/>
      <c r="I80" s="894"/>
      <c r="J80" s="894"/>
      <c r="K80" s="894"/>
      <c r="L80" s="894"/>
      <c r="M80" s="894"/>
      <c r="N80" s="894"/>
      <c r="O80" s="894"/>
      <c r="P80" s="894"/>
      <c r="Q80" s="894"/>
      <c r="R80" s="894"/>
      <c r="S80" s="894"/>
      <c r="T80" s="894"/>
      <c r="U80" s="894"/>
    </row>
  </sheetData>
  <mergeCells count="3">
    <mergeCell ref="B3:I3"/>
    <mergeCell ref="B4:G4"/>
    <mergeCell ref="B47:N48"/>
  </mergeCells>
  <printOptions horizontalCentered="1"/>
  <pageMargins left="0" right="0" top="0.196850393700787" bottom="0.39370078740157499" header="0.31496062992126" footer="0.31496062992126"/>
  <pageSetup paperSize="9"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2"/>
  <sheetViews>
    <sheetView showGridLines="0" showRowColHeaders="0" zoomScaleNormal="100" workbookViewId="0"/>
  </sheetViews>
  <sheetFormatPr baseColWidth="10" defaultColWidth="8.85546875" defaultRowHeight="12.75"/>
  <cols>
    <col min="2" max="2" width="8.42578125" customWidth="1"/>
    <col min="3" max="3" width="39" customWidth="1"/>
    <col min="4" max="4" width="24.5703125" customWidth="1"/>
    <col min="5" max="5" width="18.140625" customWidth="1"/>
  </cols>
  <sheetData>
    <row r="1" spans="1:8" ht="15" customHeight="1">
      <c r="B1" s="132"/>
      <c r="C1" s="133"/>
      <c r="D1" s="762"/>
      <c r="E1" s="133"/>
      <c r="F1" s="133"/>
      <c r="G1" s="889"/>
    </row>
    <row r="2" spans="1:8" s="942" customFormat="1" ht="24" customHeight="1" thickBot="1">
      <c r="B2" s="1191" t="s">
        <v>1649</v>
      </c>
      <c r="C2" s="1191"/>
      <c r="D2" s="1191"/>
      <c r="E2" s="1191"/>
      <c r="G2" s="941"/>
    </row>
    <row r="3" spans="1:8" s="942" customFormat="1" ht="12.75" customHeight="1">
      <c r="A3" s="1019"/>
      <c r="B3" s="1278" t="s">
        <v>312</v>
      </c>
      <c r="C3" s="1021"/>
      <c r="D3" s="1021" t="s">
        <v>0</v>
      </c>
      <c r="E3" s="1021" t="s">
        <v>0</v>
      </c>
      <c r="F3" s="1021" t="s">
        <v>0</v>
      </c>
      <c r="G3" s="1021" t="s">
        <v>0</v>
      </c>
      <c r="H3" s="1021" t="s">
        <v>0</v>
      </c>
    </row>
    <row r="4" spans="1:8" ht="12.75" customHeight="1">
      <c r="B4" s="133"/>
      <c r="C4" s="1195"/>
      <c r="D4" s="1195"/>
      <c r="E4" s="1195"/>
      <c r="F4" s="1195"/>
      <c r="G4" s="1195"/>
      <c r="H4" s="1195"/>
    </row>
    <row r="5" spans="1:8" s="894" customFormat="1" ht="24" customHeight="1">
      <c r="B5" s="1040"/>
      <c r="C5" s="1193" t="s">
        <v>1650</v>
      </c>
      <c r="D5" s="1193" t="s">
        <v>0</v>
      </c>
      <c r="E5" s="1020"/>
      <c r="F5" s="952"/>
      <c r="G5" s="952"/>
      <c r="H5" s="952"/>
    </row>
    <row r="6" spans="1:8" s="894" customFormat="1" ht="15" customHeight="1">
      <c r="B6" s="1022">
        <v>1</v>
      </c>
      <c r="C6" s="1194" t="s">
        <v>1651</v>
      </c>
      <c r="D6" s="1194" t="s">
        <v>0</v>
      </c>
      <c r="E6" s="1025">
        <v>391413.97100000002</v>
      </c>
    </row>
    <row r="7" spans="1:8" s="894" customFormat="1" ht="25.5" customHeight="1">
      <c r="B7" s="1023">
        <v>2</v>
      </c>
      <c r="C7" s="1192" t="s">
        <v>1652</v>
      </c>
      <c r="D7" s="1192" t="s">
        <v>0</v>
      </c>
      <c r="E7" s="1026">
        <v>-63057.321000000004</v>
      </c>
    </row>
    <row r="8" spans="1:8" s="894" customFormat="1" ht="32.25" customHeight="1">
      <c r="B8" s="1023">
        <v>3</v>
      </c>
      <c r="C8" s="1192" t="s">
        <v>1653</v>
      </c>
      <c r="D8" s="1192" t="s">
        <v>0</v>
      </c>
      <c r="E8" s="1026">
        <v>0</v>
      </c>
    </row>
    <row r="9" spans="1:8" s="894" customFormat="1" ht="15" customHeight="1">
      <c r="B9" s="1023">
        <v>4</v>
      </c>
      <c r="C9" s="1192" t="s">
        <v>1654</v>
      </c>
      <c r="D9" s="1192" t="s">
        <v>0</v>
      </c>
      <c r="E9" s="1026">
        <v>-8651.7389999999996</v>
      </c>
    </row>
    <row r="10" spans="1:8" s="894" customFormat="1" ht="15" customHeight="1">
      <c r="B10" s="1023">
        <v>5</v>
      </c>
      <c r="C10" s="1192" t="s">
        <v>1655</v>
      </c>
      <c r="D10" s="1192" t="s">
        <v>0</v>
      </c>
      <c r="E10" s="1026">
        <v>938.26700000000005</v>
      </c>
    </row>
    <row r="11" spans="1:8" s="894" customFormat="1" ht="25.5" customHeight="1">
      <c r="B11" s="1023">
        <v>6</v>
      </c>
      <c r="C11" s="1192" t="s">
        <v>1656</v>
      </c>
      <c r="D11" s="1192" t="s">
        <v>0</v>
      </c>
      <c r="E11" s="1026">
        <v>27363.675999999999</v>
      </c>
    </row>
    <row r="12" spans="1:8" s="894" customFormat="1" ht="21.75" customHeight="1">
      <c r="B12" s="1023" t="s">
        <v>1429</v>
      </c>
      <c r="C12" s="1192" t="s">
        <v>1657</v>
      </c>
      <c r="D12" s="1192" t="s">
        <v>0</v>
      </c>
      <c r="E12" s="1026">
        <v>0</v>
      </c>
    </row>
    <row r="13" spans="1:8" s="894" customFormat="1" ht="21" customHeight="1">
      <c r="B13" s="1023" t="s">
        <v>1430</v>
      </c>
      <c r="C13" s="1192" t="s">
        <v>1658</v>
      </c>
      <c r="D13" s="1192" t="s">
        <v>0</v>
      </c>
      <c r="E13" s="1026">
        <v>0</v>
      </c>
    </row>
    <row r="14" spans="1:8" s="894" customFormat="1" ht="16.5" customHeight="1">
      <c r="B14" s="1023">
        <v>7</v>
      </c>
      <c r="C14" s="1192" t="s">
        <v>766</v>
      </c>
      <c r="D14" s="1192" t="s">
        <v>0</v>
      </c>
      <c r="E14" s="1026">
        <v>-6326.2060000000001</v>
      </c>
    </row>
    <row r="15" spans="1:8" s="894" customFormat="1" ht="13.5" customHeight="1">
      <c r="B15" s="1024">
        <v>8</v>
      </c>
      <c r="C15" s="1196" t="s">
        <v>1659</v>
      </c>
      <c r="D15" s="1196" t="s">
        <v>0</v>
      </c>
      <c r="E15" s="1027">
        <v>341680.64899999998</v>
      </c>
    </row>
    <row r="16" spans="1:8" s="894" customFormat="1" ht="9.75" customHeight="1">
      <c r="B16" s="1041"/>
      <c r="C16" s="944"/>
      <c r="D16" s="944"/>
      <c r="E16" s="1028"/>
    </row>
    <row r="17" spans="2:5" s="894" customFormat="1" ht="21.75" customHeight="1">
      <c r="B17" s="1042"/>
      <c r="C17" s="1197" t="s">
        <v>1660</v>
      </c>
      <c r="D17" s="1198" t="s">
        <v>0</v>
      </c>
      <c r="E17" s="1029"/>
    </row>
    <row r="18" spans="2:5" s="894" customFormat="1" ht="23.25" customHeight="1">
      <c r="B18" s="1022">
        <v>1</v>
      </c>
      <c r="C18" s="1199" t="s">
        <v>1661</v>
      </c>
      <c r="D18" s="1199" t="s">
        <v>0</v>
      </c>
      <c r="E18" s="1025">
        <v>311355.11900000001</v>
      </c>
    </row>
    <row r="19" spans="2:5" s="894" customFormat="1" ht="16.5" customHeight="1">
      <c r="B19" s="1043">
        <v>2</v>
      </c>
      <c r="C19" s="1200" t="s">
        <v>1662</v>
      </c>
      <c r="D19" s="1200" t="s">
        <v>0</v>
      </c>
      <c r="E19" s="1030">
        <v>-6326.2060000000001</v>
      </c>
    </row>
    <row r="20" spans="2:5" s="894" customFormat="1" ht="21.75" customHeight="1">
      <c r="B20" s="1044">
        <v>3</v>
      </c>
      <c r="C20" s="1201" t="s">
        <v>1663</v>
      </c>
      <c r="D20" s="1202" t="s">
        <v>0</v>
      </c>
      <c r="E20" s="1031">
        <v>305028.913</v>
      </c>
    </row>
    <row r="21" spans="2:5" s="894" customFormat="1" ht="21.75" customHeight="1">
      <c r="B21" s="1042"/>
      <c r="C21" s="1197" t="s">
        <v>1660</v>
      </c>
      <c r="D21" s="1198" t="s">
        <v>0</v>
      </c>
      <c r="E21" s="1029"/>
    </row>
    <row r="22" spans="2:5" s="894" customFormat="1" ht="24" customHeight="1">
      <c r="B22" s="1022">
        <v>4</v>
      </c>
      <c r="C22" s="1194" t="s">
        <v>1664</v>
      </c>
      <c r="D22" s="1194" t="s">
        <v>0</v>
      </c>
      <c r="E22" s="1025">
        <v>6395.9840000000004</v>
      </c>
    </row>
    <row r="23" spans="2:5" s="894" customFormat="1" ht="24" customHeight="1">
      <c r="B23" s="1023">
        <v>5</v>
      </c>
      <c r="C23" s="1192" t="s">
        <v>1665</v>
      </c>
      <c r="D23" s="1192" t="s">
        <v>0</v>
      </c>
      <c r="E23" s="1026">
        <v>2913.2440000000001</v>
      </c>
    </row>
    <row r="24" spans="2:5" s="894" customFormat="1" ht="14.25" customHeight="1">
      <c r="B24" s="1023" t="s">
        <v>1431</v>
      </c>
      <c r="C24" s="1192" t="s">
        <v>1666</v>
      </c>
      <c r="D24" s="1192" t="s">
        <v>0</v>
      </c>
      <c r="E24" s="1026">
        <v>0</v>
      </c>
    </row>
    <row r="25" spans="2:5" s="894" customFormat="1" ht="24.75" customHeight="1">
      <c r="B25" s="1023">
        <v>6</v>
      </c>
      <c r="C25" s="1192" t="s">
        <v>1667</v>
      </c>
      <c r="D25" s="1192" t="s">
        <v>0</v>
      </c>
      <c r="E25" s="1026">
        <v>2372.377</v>
      </c>
    </row>
    <row r="26" spans="2:5" s="894" customFormat="1" ht="23.25" customHeight="1">
      <c r="B26" s="1023">
        <v>7</v>
      </c>
      <c r="C26" s="1192" t="s">
        <v>1668</v>
      </c>
      <c r="D26" s="1192" t="s">
        <v>0</v>
      </c>
      <c r="E26" s="1026">
        <v>-4949.4139999999998</v>
      </c>
    </row>
    <row r="27" spans="2:5" s="894" customFormat="1" ht="14.25" customHeight="1">
      <c r="B27" s="1023">
        <v>8</v>
      </c>
      <c r="C27" s="1192" t="s">
        <v>1669</v>
      </c>
      <c r="D27" s="1192" t="s">
        <v>0</v>
      </c>
      <c r="E27" s="1026">
        <v>0</v>
      </c>
    </row>
    <row r="28" spans="2:5" s="894" customFormat="1" ht="14.25" customHeight="1">
      <c r="B28" s="1023">
        <v>9</v>
      </c>
      <c r="C28" s="1192" t="s">
        <v>1670</v>
      </c>
      <c r="D28" s="1192" t="s">
        <v>0</v>
      </c>
      <c r="E28" s="1026">
        <v>0</v>
      </c>
    </row>
    <row r="29" spans="2:5" s="894" customFormat="1" ht="25.5" customHeight="1">
      <c r="B29" s="1023">
        <v>10</v>
      </c>
      <c r="C29" s="1204" t="s">
        <v>1671</v>
      </c>
      <c r="D29" s="1204" t="s">
        <v>0</v>
      </c>
      <c r="E29" s="1026">
        <v>0</v>
      </c>
    </row>
    <row r="30" spans="2:5" s="894" customFormat="1" ht="16.5" customHeight="1">
      <c r="B30" s="1045">
        <v>11</v>
      </c>
      <c r="C30" s="1205" t="s">
        <v>1672</v>
      </c>
      <c r="D30" s="1205" t="s">
        <v>0</v>
      </c>
      <c r="E30" s="1032">
        <v>6732.1910000000016</v>
      </c>
    </row>
    <row r="31" spans="2:5" s="894" customFormat="1" ht="23.25" customHeight="1">
      <c r="B31" s="1042"/>
      <c r="C31" s="1197" t="s">
        <v>1660</v>
      </c>
      <c r="D31" s="1198" t="s">
        <v>0</v>
      </c>
      <c r="E31" s="1029"/>
    </row>
    <row r="32" spans="2:5" s="894" customFormat="1" ht="24.75" customHeight="1">
      <c r="B32" s="1022">
        <v>12</v>
      </c>
      <c r="C32" s="1194" t="s">
        <v>1673</v>
      </c>
      <c r="D32" s="1194" t="s">
        <v>0</v>
      </c>
      <c r="E32" s="1025">
        <v>1617.5989999999999</v>
      </c>
    </row>
    <row r="33" spans="2:5" s="894" customFormat="1" ht="16.5" customHeight="1">
      <c r="B33" s="1023">
        <v>13</v>
      </c>
      <c r="C33" s="1192" t="s">
        <v>1674</v>
      </c>
      <c r="D33" s="1192" t="s">
        <v>0</v>
      </c>
      <c r="E33" s="1026">
        <v>0</v>
      </c>
    </row>
    <row r="34" spans="2:5" s="894" customFormat="1" ht="16.5" customHeight="1">
      <c r="B34" s="1023">
        <v>14</v>
      </c>
      <c r="C34" s="1192" t="s">
        <v>1675</v>
      </c>
      <c r="D34" s="1192" t="s">
        <v>0</v>
      </c>
      <c r="E34" s="1026">
        <v>938.26700000000005</v>
      </c>
    </row>
    <row r="35" spans="2:5" s="894" customFormat="1" ht="27.75" customHeight="1">
      <c r="B35" s="1023" t="s">
        <v>1432</v>
      </c>
      <c r="C35" s="1192" t="s">
        <v>1688</v>
      </c>
      <c r="D35" s="1192" t="s">
        <v>0</v>
      </c>
      <c r="E35" s="1026">
        <v>0</v>
      </c>
    </row>
    <row r="36" spans="2:5" s="894" customFormat="1" ht="16.5" customHeight="1">
      <c r="B36" s="1023">
        <v>15</v>
      </c>
      <c r="C36" s="1192" t="s">
        <v>1676</v>
      </c>
      <c r="D36" s="1192" t="s">
        <v>0</v>
      </c>
      <c r="E36" s="1026">
        <v>0</v>
      </c>
    </row>
    <row r="37" spans="2:5" s="894" customFormat="1" ht="19.350000000000001" customHeight="1">
      <c r="B37" s="1023" t="s">
        <v>1433</v>
      </c>
      <c r="C37" s="1192" t="s">
        <v>1677</v>
      </c>
      <c r="D37" s="1192" t="s">
        <v>0</v>
      </c>
      <c r="E37" s="1026">
        <v>0</v>
      </c>
    </row>
    <row r="38" spans="2:5" s="894" customFormat="1" ht="16.5" customHeight="1">
      <c r="B38" s="1046">
        <v>16</v>
      </c>
      <c r="C38" s="1206" t="s">
        <v>1678</v>
      </c>
      <c r="D38" s="1206" t="s">
        <v>0</v>
      </c>
      <c r="E38" s="1033">
        <v>2555.866</v>
      </c>
    </row>
    <row r="39" spans="2:5" s="894" customFormat="1" ht="23.25" customHeight="1">
      <c r="B39" s="1047"/>
      <c r="C39" s="1203" t="s">
        <v>1660</v>
      </c>
      <c r="D39" s="1203" t="s">
        <v>0</v>
      </c>
      <c r="E39" s="1034"/>
    </row>
    <row r="40" spans="2:5" s="894" customFormat="1" ht="16.5" customHeight="1">
      <c r="B40" s="1022">
        <v>17</v>
      </c>
      <c r="C40" s="1194" t="s">
        <v>1679</v>
      </c>
      <c r="D40" s="1194" t="s">
        <v>0</v>
      </c>
      <c r="E40" s="1025">
        <v>97823.278999999995</v>
      </c>
    </row>
    <row r="41" spans="2:5" s="894" customFormat="1" ht="16.5" customHeight="1">
      <c r="B41" s="1023">
        <v>18</v>
      </c>
      <c r="C41" s="1192" t="s">
        <v>1680</v>
      </c>
      <c r="D41" s="1192" t="s">
        <v>0</v>
      </c>
      <c r="E41" s="1026">
        <v>-70459.603000000003</v>
      </c>
    </row>
    <row r="42" spans="2:5" s="894" customFormat="1" ht="16.5" customHeight="1">
      <c r="B42" s="1046">
        <v>19</v>
      </c>
      <c r="C42" s="1206" t="s">
        <v>1681</v>
      </c>
      <c r="D42" s="1206" t="s">
        <v>0</v>
      </c>
      <c r="E42" s="1033">
        <v>27363.675999999992</v>
      </c>
    </row>
    <row r="43" spans="2:5" s="894" customFormat="1" ht="23.25" customHeight="1">
      <c r="B43" s="1047"/>
      <c r="C43" s="1203" t="s">
        <v>1682</v>
      </c>
      <c r="D43" s="1203" t="s">
        <v>0</v>
      </c>
      <c r="E43" s="1034"/>
    </row>
    <row r="44" spans="2:5" s="894" customFormat="1" ht="23.25" customHeight="1">
      <c r="B44" s="1022" t="s">
        <v>1434</v>
      </c>
      <c r="C44" s="1194" t="s">
        <v>1690</v>
      </c>
      <c r="D44" s="1194" t="s">
        <v>0</v>
      </c>
      <c r="E44" s="1025">
        <v>0</v>
      </c>
    </row>
    <row r="45" spans="2:5" s="894" customFormat="1" ht="24.75" customHeight="1">
      <c r="B45" s="1048" t="s">
        <v>1435</v>
      </c>
      <c r="C45" s="1209" t="s">
        <v>1689</v>
      </c>
      <c r="D45" s="1209" t="s">
        <v>0</v>
      </c>
      <c r="E45" s="1035">
        <v>0</v>
      </c>
    </row>
    <row r="46" spans="2:5" s="894" customFormat="1" ht="23.25" customHeight="1">
      <c r="B46" s="1042"/>
      <c r="C46" s="1197" t="s">
        <v>1660</v>
      </c>
      <c r="D46" s="1198" t="s">
        <v>0</v>
      </c>
      <c r="E46" s="1029"/>
    </row>
    <row r="47" spans="2:5" s="894" customFormat="1" ht="15" customHeight="1">
      <c r="B47" s="1049">
        <v>20</v>
      </c>
      <c r="C47" s="1210" t="s">
        <v>1683</v>
      </c>
      <c r="D47" s="1210" t="s">
        <v>0</v>
      </c>
      <c r="E47" s="1036">
        <v>20023.138999999999</v>
      </c>
    </row>
    <row r="48" spans="2:5" s="894" customFormat="1" ht="15" customHeight="1">
      <c r="B48" s="1050">
        <v>21</v>
      </c>
      <c r="C48" s="1211" t="s">
        <v>1684</v>
      </c>
      <c r="D48" s="1211" t="s">
        <v>0</v>
      </c>
      <c r="E48" s="1037">
        <v>341680.64899999998</v>
      </c>
    </row>
    <row r="49" spans="2:5" s="894" customFormat="1" ht="23.25" customHeight="1">
      <c r="B49" s="1042"/>
      <c r="C49" s="1197" t="s">
        <v>1660</v>
      </c>
      <c r="D49" s="1198" t="s">
        <v>0</v>
      </c>
      <c r="E49" s="946"/>
    </row>
    <row r="50" spans="2:5" s="894" customFormat="1" ht="15" customHeight="1">
      <c r="B50" s="1051">
        <v>22</v>
      </c>
      <c r="C50" s="1212" t="s">
        <v>193</v>
      </c>
      <c r="D50" s="1213" t="s">
        <v>0</v>
      </c>
      <c r="E50" s="1038">
        <v>5.8999999999999997E-2</v>
      </c>
    </row>
    <row r="51" spans="2:5" s="894" customFormat="1" ht="23.25" customHeight="1">
      <c r="B51" s="1042"/>
      <c r="C51" s="1207" t="s">
        <v>1685</v>
      </c>
      <c r="D51" s="1208" t="s">
        <v>0</v>
      </c>
      <c r="E51" s="945"/>
    </row>
    <row r="52" spans="2:5" s="894" customFormat="1" ht="24.75" customHeight="1">
      <c r="B52" s="1022">
        <v>23</v>
      </c>
      <c r="C52" s="1194" t="s">
        <v>1686</v>
      </c>
      <c r="D52" s="1194" t="s">
        <v>0</v>
      </c>
      <c r="E52" s="943" t="s">
        <v>1691</v>
      </c>
    </row>
    <row r="53" spans="2:5" s="894" customFormat="1" ht="21" customHeight="1">
      <c r="B53" s="1023">
        <v>24</v>
      </c>
      <c r="C53" s="1192" t="s">
        <v>1687</v>
      </c>
      <c r="D53" s="1192" t="s">
        <v>0</v>
      </c>
      <c r="E53" s="1026">
        <v>0</v>
      </c>
    </row>
    <row r="54" spans="2:5" s="894" customFormat="1" ht="12.75" customHeight="1">
      <c r="B54" s="1052"/>
      <c r="C54" s="947"/>
      <c r="D54" s="947"/>
      <c r="E54" s="948"/>
    </row>
    <row r="55" spans="2:5" s="894" customFormat="1" ht="12.75" customHeight="1">
      <c r="B55" s="1053"/>
      <c r="C55" s="1078" t="s">
        <v>1388</v>
      </c>
      <c r="D55" s="1078" t="s">
        <v>0</v>
      </c>
      <c r="E55" s="949"/>
    </row>
    <row r="56" spans="2:5" s="894" customFormat="1" ht="27.75" customHeight="1">
      <c r="B56" s="1042"/>
      <c r="C56" s="1207" t="s">
        <v>1692</v>
      </c>
      <c r="D56" s="1208" t="s">
        <v>0</v>
      </c>
      <c r="E56" s="1039"/>
    </row>
    <row r="57" spans="2:5" s="894" customFormat="1" ht="22.5" customHeight="1">
      <c r="B57" s="1022" t="s">
        <v>1436</v>
      </c>
      <c r="C57" s="1215" t="s">
        <v>1693</v>
      </c>
      <c r="D57" s="1215" t="s">
        <v>0</v>
      </c>
      <c r="E57" s="1026">
        <v>311355.11900000001</v>
      </c>
    </row>
    <row r="58" spans="2:5" s="894" customFormat="1" ht="15" customHeight="1">
      <c r="B58" s="1023" t="s">
        <v>1437</v>
      </c>
      <c r="C58" s="1192" t="s">
        <v>1694</v>
      </c>
      <c r="D58" s="1192" t="s">
        <v>0</v>
      </c>
      <c r="E58" s="1026">
        <v>12.372</v>
      </c>
    </row>
    <row r="59" spans="2:5" s="894" customFormat="1" ht="15" customHeight="1">
      <c r="B59" s="1023" t="s">
        <v>1438</v>
      </c>
      <c r="C59" s="1192" t="s">
        <v>1695</v>
      </c>
      <c r="D59" s="1192" t="s">
        <v>0</v>
      </c>
      <c r="E59" s="1026">
        <v>311342.74699999997</v>
      </c>
    </row>
    <row r="60" spans="2:5" s="894" customFormat="1" ht="15" customHeight="1">
      <c r="B60" s="1054" t="s">
        <v>1439</v>
      </c>
      <c r="C60" s="1214" t="s">
        <v>543</v>
      </c>
      <c r="D60" s="1214" t="s">
        <v>0</v>
      </c>
      <c r="E60" s="1026">
        <v>0</v>
      </c>
    </row>
    <row r="61" spans="2:5" s="894" customFormat="1" ht="15" customHeight="1">
      <c r="B61" s="1054" t="s">
        <v>1440</v>
      </c>
      <c r="C61" s="1214" t="s">
        <v>1696</v>
      </c>
      <c r="D61" s="1214" t="s">
        <v>0</v>
      </c>
      <c r="E61" s="1026">
        <v>56336.470999999998</v>
      </c>
    </row>
    <row r="62" spans="2:5" s="894" customFormat="1" ht="24.75" customHeight="1">
      <c r="B62" s="1054" t="s">
        <v>1441</v>
      </c>
      <c r="C62" s="1214" t="s">
        <v>1697</v>
      </c>
      <c r="D62" s="1214" t="s">
        <v>0</v>
      </c>
      <c r="E62" s="1026">
        <v>4928.4070000000002</v>
      </c>
    </row>
    <row r="63" spans="2:5" s="894" customFormat="1" ht="15" customHeight="1">
      <c r="B63" s="1054" t="s">
        <v>1442</v>
      </c>
      <c r="C63" s="1214" t="s">
        <v>538</v>
      </c>
      <c r="D63" s="1214" t="s">
        <v>0</v>
      </c>
      <c r="E63" s="1026">
        <v>4640.1760000000004</v>
      </c>
    </row>
    <row r="64" spans="2:5" s="894" customFormat="1" ht="15" customHeight="1">
      <c r="B64" s="1054" t="s">
        <v>1443</v>
      </c>
      <c r="C64" s="1214" t="s">
        <v>1698</v>
      </c>
      <c r="D64" s="1214" t="s">
        <v>0</v>
      </c>
      <c r="E64" s="1026">
        <v>99052.767000000007</v>
      </c>
    </row>
    <row r="65" spans="2:5" s="894" customFormat="1" ht="15" customHeight="1">
      <c r="B65" s="1054" t="s">
        <v>1444</v>
      </c>
      <c r="C65" s="1214" t="s">
        <v>1699</v>
      </c>
      <c r="D65" s="1214" t="s">
        <v>0</v>
      </c>
      <c r="E65" s="1026">
        <v>34391.72</v>
      </c>
    </row>
    <row r="66" spans="2:5" s="894" customFormat="1" ht="15" customHeight="1">
      <c r="B66" s="1054" t="s">
        <v>1445</v>
      </c>
      <c r="C66" s="1214" t="s">
        <v>605</v>
      </c>
      <c r="D66" s="1214" t="s">
        <v>0</v>
      </c>
      <c r="E66" s="1026">
        <v>67898.509000000005</v>
      </c>
    </row>
    <row r="67" spans="2:5" s="894" customFormat="1" ht="15" customHeight="1">
      <c r="B67" s="1054" t="s">
        <v>1446</v>
      </c>
      <c r="C67" s="1214" t="s">
        <v>541</v>
      </c>
      <c r="D67" s="1214" t="s">
        <v>0</v>
      </c>
      <c r="E67" s="1026">
        <v>7461.1769999999997</v>
      </c>
    </row>
    <row r="68" spans="2:5" s="894" customFormat="1" ht="9.75" customHeight="1">
      <c r="B68" s="1054" t="s">
        <v>1447</v>
      </c>
      <c r="C68" s="1214" t="s">
        <v>1700</v>
      </c>
      <c r="D68" s="1214" t="s">
        <v>0</v>
      </c>
      <c r="E68" s="1026">
        <v>36633.521000000001</v>
      </c>
    </row>
    <row r="69" spans="2:5" s="894" customFormat="1" ht="9.75" customHeight="1">
      <c r="B69" s="1055"/>
      <c r="C69" s="950"/>
      <c r="D69" s="950"/>
      <c r="E69" s="951"/>
    </row>
    <row r="70" spans="2:5" s="894" customFormat="1" ht="23.25" customHeight="1">
      <c r="B70" s="1042"/>
      <c r="C70" s="1217" t="s">
        <v>1705</v>
      </c>
      <c r="D70" s="1198" t="s">
        <v>0</v>
      </c>
      <c r="E70" s="945"/>
    </row>
    <row r="71" spans="2:5" s="894" customFormat="1" ht="39" customHeight="1">
      <c r="B71" s="1022">
        <v>1</v>
      </c>
      <c r="C71" s="996" t="s">
        <v>1701</v>
      </c>
      <c r="D71" s="1218" t="s">
        <v>1703</v>
      </c>
      <c r="E71" s="1219"/>
    </row>
    <row r="72" spans="2:5" s="952" customFormat="1" ht="53.25" customHeight="1">
      <c r="B72" s="1023">
        <v>2</v>
      </c>
      <c r="C72" s="995" t="s">
        <v>1702</v>
      </c>
      <c r="D72" s="1216" t="s">
        <v>1704</v>
      </c>
      <c r="E72" s="1216"/>
    </row>
    <row r="73" spans="2:5" s="894" customFormat="1" ht="10.5"/>
    <row r="74" spans="2:5" s="894" customFormat="1" ht="10.5"/>
    <row r="75" spans="2:5" s="894" customFormat="1" ht="10.5"/>
    <row r="76" spans="2:5" s="894" customFormat="1" ht="10.5"/>
    <row r="77" spans="2:5" s="894" customFormat="1" ht="10.5"/>
    <row r="78" spans="2:5" s="894" customFormat="1" ht="10.5"/>
    <row r="79" spans="2:5" s="894" customFormat="1" ht="10.5"/>
    <row r="80" spans="2:5" s="894" customFormat="1" ht="10.5"/>
    <row r="81" s="894" customFormat="1" ht="10.5"/>
    <row r="82" s="894" customFormat="1" ht="10.5"/>
    <row r="83" s="894" customFormat="1" ht="10.5"/>
    <row r="84" s="894" customFormat="1" ht="10.5"/>
    <row r="85" s="894" customFormat="1" ht="10.5"/>
    <row r="86" s="894" customFormat="1" ht="10.5"/>
    <row r="87" s="894" customFormat="1" ht="10.5"/>
    <row r="88" s="894" customFormat="1" ht="10.5"/>
    <row r="89" s="894" customFormat="1" ht="10.5"/>
    <row r="90" s="894" customFormat="1" ht="10.5"/>
    <row r="91" s="894" customFormat="1" ht="10.5"/>
    <row r="92" s="894" customFormat="1" ht="10.5"/>
    <row r="93" s="894" customFormat="1" ht="10.5"/>
    <row r="94" s="894" customFormat="1" ht="10.5"/>
    <row r="95" s="894" customFormat="1" ht="10.5"/>
    <row r="96" s="894" customFormat="1" ht="10.5"/>
    <row r="97" s="894" customFormat="1" ht="10.5"/>
    <row r="98" s="894" customFormat="1" ht="10.5"/>
    <row r="99" s="894" customFormat="1" ht="10.5"/>
    <row r="100" s="894" customFormat="1" ht="10.5"/>
    <row r="101" s="894" customFormat="1" ht="10.5"/>
    <row r="102" s="894" customFormat="1" ht="10.5"/>
    <row r="103" s="894" customFormat="1" ht="10.5"/>
    <row r="104" s="894" customFormat="1" ht="10.5"/>
    <row r="105" s="894" customFormat="1" ht="10.5"/>
    <row r="106" s="894" customFormat="1" ht="10.5"/>
    <row r="107" s="894" customFormat="1" ht="10.5"/>
    <row r="108" s="894" customFormat="1" ht="10.5"/>
    <row r="109" s="894" customFormat="1" ht="10.5"/>
    <row r="110" s="894" customFormat="1" ht="10.5"/>
    <row r="111" s="894" customFormat="1" ht="10.5"/>
    <row r="112" s="894" customFormat="1" ht="10.5"/>
    <row r="113" s="894" customFormat="1" ht="10.5"/>
    <row r="114" s="894" customFormat="1" ht="10.5"/>
    <row r="115" s="894" customFormat="1" ht="10.5"/>
    <row r="116" s="894" customFormat="1" ht="10.5"/>
    <row r="117" s="894" customFormat="1" ht="10.5"/>
    <row r="118" s="894" customFormat="1" ht="10.5"/>
    <row r="119" s="894" customFormat="1" ht="10.5"/>
    <row r="120" s="894" customFormat="1" ht="10.5"/>
    <row r="121" s="894" customFormat="1" ht="10.5"/>
    <row r="122" s="894" customFormat="1" ht="10.5"/>
    <row r="123" s="894" customFormat="1" ht="10.5"/>
    <row r="124" s="894" customFormat="1" ht="10.5"/>
    <row r="125" s="894" customFormat="1" ht="10.5"/>
    <row r="126" s="894" customFormat="1" ht="10.5"/>
    <row r="127" s="894" customFormat="1" ht="10.5"/>
    <row r="128" s="894" customFormat="1" ht="10.5"/>
    <row r="129" s="894" customFormat="1" ht="10.5"/>
    <row r="130" s="894" customFormat="1" ht="10.5"/>
    <row r="131" s="894" customFormat="1" ht="10.5"/>
    <row r="132" s="894" customFormat="1" ht="10.5"/>
    <row r="133" s="894" customFormat="1" ht="10.5"/>
    <row r="134" s="894" customFormat="1" ht="10.5"/>
    <row r="135" s="894" customFormat="1" ht="10.5"/>
    <row r="136" s="894" customFormat="1" ht="10.5"/>
    <row r="137" s="894" customFormat="1" ht="10.5"/>
    <row r="138" s="894" customFormat="1" ht="10.5"/>
    <row r="139" s="894" customFormat="1" ht="10.5"/>
    <row r="140" s="894" customFormat="1" ht="10.5"/>
    <row r="141" s="894" customFormat="1" ht="10.5"/>
    <row r="142" s="894" customFormat="1" ht="10.5"/>
    <row r="143" s="894" customFormat="1" ht="10.5"/>
    <row r="144" s="894" customFormat="1" ht="10.5"/>
    <row r="145" s="894" customFormat="1" ht="10.5"/>
    <row r="146" s="894" customFormat="1" ht="10.5"/>
    <row r="147" s="894" customFormat="1" ht="10.5"/>
    <row r="148" s="894" customFormat="1" ht="10.5"/>
    <row r="149" s="894" customFormat="1" ht="10.5"/>
    <row r="150" s="894" customFormat="1" ht="10.5"/>
    <row r="151" s="894" customFormat="1" ht="10.5"/>
    <row r="152" s="894" customFormat="1" ht="10.5"/>
    <row r="153" s="894" customFormat="1" ht="10.5"/>
    <row r="154" s="894" customFormat="1" ht="10.5"/>
    <row r="155" s="894" customFormat="1" ht="10.5"/>
    <row r="156" s="894" customFormat="1" ht="10.5"/>
    <row r="157" s="894" customFormat="1" ht="10.5"/>
    <row r="158" s="894" customFormat="1" ht="10.5"/>
    <row r="159" s="894" customFormat="1" ht="10.5"/>
    <row r="160" s="894" customFormat="1" ht="10.5"/>
    <row r="161" s="894" customFormat="1" ht="10.5"/>
    <row r="162" s="894" customFormat="1" ht="10.5"/>
    <row r="163" s="894" customFormat="1" ht="10.5"/>
    <row r="164" s="894" customFormat="1" ht="10.5"/>
    <row r="165" s="894" customFormat="1" ht="10.5"/>
    <row r="166" s="894" customFormat="1" ht="10.5"/>
    <row r="167" s="894" customFormat="1" ht="10.5"/>
    <row r="168" s="894" customFormat="1" ht="10.5"/>
    <row r="169" s="894" customFormat="1" ht="10.5"/>
    <row r="170" s="894" customFormat="1" ht="10.5"/>
    <row r="171" s="894" customFormat="1" ht="10.5"/>
    <row r="172" s="894" customFormat="1" ht="10.5"/>
    <row r="173" s="894" customFormat="1" ht="10.5"/>
    <row r="174" s="894" customFormat="1" ht="10.5"/>
    <row r="175" s="894" customFormat="1" ht="10.5"/>
    <row r="176" s="894" customFormat="1" ht="10.5"/>
    <row r="177" s="894" customFormat="1" ht="10.5"/>
    <row r="178" s="894" customFormat="1" ht="10.5"/>
    <row r="179" s="894" customFormat="1" ht="10.5"/>
    <row r="180" s="894" customFormat="1" ht="10.5"/>
    <row r="181" s="894" customFormat="1" ht="10.5"/>
    <row r="182" s="894" customFormat="1" ht="10.5"/>
    <row r="183" s="894" customFormat="1" ht="10.5"/>
    <row r="184" s="894" customFormat="1" ht="10.5"/>
    <row r="185" s="894" customFormat="1" ht="10.5"/>
    <row r="186" s="894" customFormat="1" ht="10.5"/>
    <row r="187" s="894" customFormat="1" ht="10.5"/>
    <row r="188" s="894" customFormat="1" ht="10.5"/>
    <row r="189" s="894" customFormat="1" ht="10.5"/>
    <row r="190" s="894" customFormat="1" ht="10.5"/>
    <row r="191" s="894" customFormat="1" ht="10.5"/>
    <row r="192" s="894" customFormat="1" ht="10.5"/>
    <row r="193" s="894" customFormat="1" ht="10.5"/>
    <row r="194" s="894" customFormat="1" ht="10.5"/>
    <row r="195" s="894" customFormat="1" ht="10.5"/>
    <row r="196" s="894" customFormat="1" ht="10.5"/>
    <row r="197" s="894" customFormat="1" ht="10.5"/>
    <row r="198" s="894" customFormat="1" ht="10.5"/>
    <row r="199" s="894" customFormat="1" ht="10.5"/>
    <row r="200" s="894" customFormat="1" ht="10.5"/>
    <row r="201" s="894" customFormat="1" ht="10.5"/>
    <row r="202" s="894" customFormat="1" ht="10.5"/>
    <row r="203" s="894" customFormat="1" ht="10.5"/>
    <row r="204" s="894" customFormat="1" ht="10.5"/>
    <row r="205" s="894" customFormat="1" ht="10.5"/>
    <row r="206" s="894" customFormat="1" ht="10.5"/>
    <row r="207" s="894" customFormat="1" ht="10.5"/>
    <row r="208" s="894" customFormat="1" ht="10.5"/>
    <row r="209" s="894" customFormat="1" ht="10.5"/>
    <row r="210" s="894" customFormat="1" ht="10.5"/>
    <row r="211" s="894" customFormat="1" ht="10.5"/>
    <row r="212" s="894" customFormat="1" ht="10.5"/>
    <row r="213" s="894" customFormat="1" ht="10.5"/>
    <row r="214" s="894" customFormat="1" ht="10.5"/>
    <row r="215" s="894" customFormat="1" ht="10.5"/>
    <row r="216" s="894" customFormat="1" ht="10.5"/>
    <row r="217" s="894" customFormat="1" ht="10.5"/>
    <row r="218" s="894" customFormat="1" ht="10.5"/>
    <row r="219" s="894" customFormat="1" ht="10.5"/>
    <row r="220" s="894" customFormat="1" ht="10.5"/>
    <row r="221" s="894" customFormat="1" ht="10.5"/>
    <row r="222" s="894" customFormat="1" ht="10.5"/>
  </sheetData>
  <mergeCells count="67">
    <mergeCell ref="D72:E72"/>
    <mergeCell ref="C65:D65"/>
    <mergeCell ref="C66:D66"/>
    <mergeCell ref="C67:D67"/>
    <mergeCell ref="C68:D68"/>
    <mergeCell ref="C70:D70"/>
    <mergeCell ref="D71:E71"/>
    <mergeCell ref="C64:D64"/>
    <mergeCell ref="C52:D52"/>
    <mergeCell ref="C53:D53"/>
    <mergeCell ref="C55:D55"/>
    <mergeCell ref="C56:D56"/>
    <mergeCell ref="C57:D57"/>
    <mergeCell ref="C58:D58"/>
    <mergeCell ref="C59:D59"/>
    <mergeCell ref="C60:D60"/>
    <mergeCell ref="C61:D61"/>
    <mergeCell ref="C62:D62"/>
    <mergeCell ref="C63:D63"/>
    <mergeCell ref="C51:D51"/>
    <mergeCell ref="C40:D40"/>
    <mergeCell ref="C41:D41"/>
    <mergeCell ref="C42:D42"/>
    <mergeCell ref="C43:D43"/>
    <mergeCell ref="C44:D44"/>
    <mergeCell ref="C45:D45"/>
    <mergeCell ref="C46:D46"/>
    <mergeCell ref="C47:D47"/>
    <mergeCell ref="C48:D48"/>
    <mergeCell ref="C49:D49"/>
    <mergeCell ref="C50:D50"/>
    <mergeCell ref="C39:D39"/>
    <mergeCell ref="C28:D28"/>
    <mergeCell ref="C29:D29"/>
    <mergeCell ref="C30:D30"/>
    <mergeCell ref="C31:D31"/>
    <mergeCell ref="C32:D32"/>
    <mergeCell ref="C33:D33"/>
    <mergeCell ref="C34:D34"/>
    <mergeCell ref="C35:D35"/>
    <mergeCell ref="C36:D36"/>
    <mergeCell ref="C37:D37"/>
    <mergeCell ref="C38:D38"/>
    <mergeCell ref="C27:D27"/>
    <mergeCell ref="C15:D15"/>
    <mergeCell ref="C17:D17"/>
    <mergeCell ref="C18:D18"/>
    <mergeCell ref="C19:D19"/>
    <mergeCell ref="C20:D20"/>
    <mergeCell ref="C21:D21"/>
    <mergeCell ref="C22:D22"/>
    <mergeCell ref="C23:D23"/>
    <mergeCell ref="C24:D24"/>
    <mergeCell ref="C25:D25"/>
    <mergeCell ref="C26:D26"/>
    <mergeCell ref="B2:E2"/>
    <mergeCell ref="C14:D14"/>
    <mergeCell ref="C5:D5"/>
    <mergeCell ref="C6:D6"/>
    <mergeCell ref="C7:D7"/>
    <mergeCell ref="C8:D8"/>
    <mergeCell ref="C9:D9"/>
    <mergeCell ref="C10:D10"/>
    <mergeCell ref="C11:D11"/>
    <mergeCell ref="C12:D12"/>
    <mergeCell ref="C13:D13"/>
    <mergeCell ref="C4:H4"/>
  </mergeCells>
  <printOptions horizontalCentered="1"/>
  <pageMargins left="0.70866141732283505" right="0.70866141732283505" top="0.74803149606299202" bottom="0.74803149606299202" header="0.31496062992126" footer="0.31496062992126"/>
  <pageSetup paperSize="9" orientation="portrait"/>
  <headerFooter alignWithMargins="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showRowColHeaders="0" zoomScaleNormal="100" workbookViewId="0"/>
  </sheetViews>
  <sheetFormatPr baseColWidth="10" defaultColWidth="8.85546875" defaultRowHeight="12.75"/>
  <cols>
    <col min="2" max="2" width="27" customWidth="1"/>
    <col min="3" max="3" width="39.42578125" customWidth="1"/>
    <col min="4" max="4" width="32.5703125" customWidth="1"/>
    <col min="5" max="6" width="11.42578125" customWidth="1"/>
  </cols>
  <sheetData>
    <row r="1" spans="1:6" ht="15" customHeight="1">
      <c r="A1" s="132"/>
      <c r="B1" s="133"/>
      <c r="C1" s="762"/>
      <c r="D1" s="133"/>
      <c r="E1" s="133"/>
      <c r="F1" s="889"/>
    </row>
    <row r="2" spans="1:6" s="942" customFormat="1" ht="24" customHeight="1" thickBot="1">
      <c r="A2" s="940"/>
      <c r="B2" s="1220" t="s">
        <v>1744</v>
      </c>
      <c r="C2" s="1220" t="s">
        <v>0</v>
      </c>
      <c r="D2" s="1220" t="s">
        <v>0</v>
      </c>
      <c r="E2" s="1220" t="s">
        <v>0</v>
      </c>
      <c r="F2" s="941"/>
    </row>
    <row r="3" spans="1:6" s="953" customFormat="1" ht="14.25" customHeight="1">
      <c r="B3" s="954"/>
      <c r="C3" s="954"/>
      <c r="D3" s="954"/>
      <c r="E3" s="954"/>
      <c r="F3" s="954"/>
    </row>
    <row r="4" spans="1:6" s="953" customFormat="1" ht="21" customHeight="1">
      <c r="B4" s="1221" t="s">
        <v>1739</v>
      </c>
      <c r="C4" s="1221" t="s">
        <v>1740</v>
      </c>
      <c r="D4" s="1221" t="s">
        <v>1741</v>
      </c>
      <c r="E4" s="1223" t="s">
        <v>1742</v>
      </c>
      <c r="F4" s="1224" t="s">
        <v>0</v>
      </c>
    </row>
    <row r="5" spans="1:6" s="953" customFormat="1" ht="22.5" customHeight="1">
      <c r="B5" s="1222" t="s">
        <v>0</v>
      </c>
      <c r="C5" s="1222" t="s">
        <v>0</v>
      </c>
      <c r="D5" s="1222" t="s">
        <v>0</v>
      </c>
      <c r="E5" s="1056" t="s">
        <v>1743</v>
      </c>
      <c r="F5" s="955" t="s">
        <v>1448</v>
      </c>
    </row>
    <row r="6" spans="1:6" s="953" customFormat="1" ht="15" customHeight="1">
      <c r="B6" s="956" t="s">
        <v>1706</v>
      </c>
      <c r="C6" s="957" t="s">
        <v>1707</v>
      </c>
      <c r="D6" s="957" t="s">
        <v>1708</v>
      </c>
      <c r="E6" s="958">
        <v>0</v>
      </c>
      <c r="F6" s="958">
        <v>35.67</v>
      </c>
    </row>
    <row r="7" spans="1:6" s="953" customFormat="1" ht="14.25" customHeight="1">
      <c r="B7" s="959"/>
      <c r="C7" s="960" t="s">
        <v>1709</v>
      </c>
      <c r="D7" s="961" t="s">
        <v>1710</v>
      </c>
      <c r="E7" s="958">
        <v>0</v>
      </c>
      <c r="F7" s="958">
        <v>25</v>
      </c>
    </row>
    <row r="8" spans="1:6" s="953" customFormat="1" ht="14.25" customHeight="1">
      <c r="B8" s="959"/>
      <c r="C8" s="962" t="s">
        <v>1711</v>
      </c>
      <c r="D8" s="963" t="s">
        <v>1708</v>
      </c>
      <c r="E8" s="958">
        <v>0</v>
      </c>
      <c r="F8" s="958">
        <v>100</v>
      </c>
    </row>
    <row r="9" spans="1:6" s="953" customFormat="1" ht="14.25" customHeight="1">
      <c r="B9" s="959"/>
      <c r="C9" s="960" t="s">
        <v>1712</v>
      </c>
      <c r="D9" s="961" t="s">
        <v>1713</v>
      </c>
      <c r="E9" s="964">
        <v>0</v>
      </c>
      <c r="F9" s="964">
        <v>22.5</v>
      </c>
    </row>
    <row r="10" spans="1:6" s="953" customFormat="1" ht="14.25" customHeight="1">
      <c r="B10" s="959"/>
      <c r="C10" s="960" t="s">
        <v>1714</v>
      </c>
      <c r="D10" s="961" t="s">
        <v>1715</v>
      </c>
      <c r="E10" s="964">
        <v>0</v>
      </c>
      <c r="F10" s="964">
        <v>49</v>
      </c>
    </row>
    <row r="11" spans="1:6" s="953" customFormat="1" ht="14.25" customHeight="1">
      <c r="B11" s="959"/>
      <c r="C11" s="960" t="s">
        <v>1716</v>
      </c>
      <c r="D11" s="961" t="s">
        <v>1717</v>
      </c>
      <c r="E11" s="964">
        <v>0</v>
      </c>
      <c r="F11" s="964">
        <v>35</v>
      </c>
    </row>
    <row r="12" spans="1:6" s="953" customFormat="1" ht="23.25" customHeight="1">
      <c r="B12" s="959"/>
      <c r="C12" s="960" t="s">
        <v>1718</v>
      </c>
      <c r="D12" s="961" t="s">
        <v>1719</v>
      </c>
      <c r="E12" s="964">
        <v>0</v>
      </c>
      <c r="F12" s="964">
        <v>50</v>
      </c>
    </row>
    <row r="13" spans="1:6" s="953" customFormat="1" ht="14.25" customHeight="1">
      <c r="B13" s="959"/>
      <c r="C13" s="960" t="s">
        <v>1720</v>
      </c>
      <c r="D13" s="961" t="s">
        <v>1715</v>
      </c>
      <c r="E13" s="964">
        <v>49</v>
      </c>
      <c r="F13" s="964">
        <v>49</v>
      </c>
    </row>
    <row r="14" spans="1:6" s="953" customFormat="1" ht="25.35" customHeight="1">
      <c r="B14" s="959"/>
      <c r="C14" s="960" t="s">
        <v>1721</v>
      </c>
      <c r="D14" s="961" t="s">
        <v>1722</v>
      </c>
      <c r="E14" s="964">
        <v>33.33</v>
      </c>
      <c r="F14" s="964">
        <v>33.33</v>
      </c>
    </row>
    <row r="15" spans="1:6" s="953" customFormat="1" ht="14.25" customHeight="1">
      <c r="B15" s="959"/>
      <c r="C15" s="960" t="s">
        <v>1723</v>
      </c>
      <c r="D15" s="961" t="s">
        <v>1724</v>
      </c>
      <c r="E15" s="964">
        <v>0</v>
      </c>
      <c r="F15" s="964">
        <v>49</v>
      </c>
    </row>
    <row r="16" spans="1:6" s="953" customFormat="1" ht="14.25" customHeight="1">
      <c r="B16" s="959"/>
      <c r="C16" s="960" t="s">
        <v>1725</v>
      </c>
      <c r="D16" s="961" t="s">
        <v>1726</v>
      </c>
      <c r="E16" s="964">
        <v>33.33</v>
      </c>
      <c r="F16" s="964">
        <v>66.67</v>
      </c>
    </row>
    <row r="17" spans="2:6" s="953" customFormat="1" ht="14.25" customHeight="1">
      <c r="B17" s="959"/>
      <c r="C17" s="960" t="s">
        <v>1727</v>
      </c>
      <c r="D17" s="961" t="s">
        <v>1728</v>
      </c>
      <c r="E17" s="964">
        <v>0</v>
      </c>
      <c r="F17" s="964">
        <v>20</v>
      </c>
    </row>
    <row r="18" spans="2:6" s="953" customFormat="1" ht="14.25" customHeight="1">
      <c r="B18" s="959"/>
      <c r="C18" s="960" t="s">
        <v>1729</v>
      </c>
      <c r="D18" s="961" t="s">
        <v>1728</v>
      </c>
      <c r="E18" s="964">
        <v>0</v>
      </c>
      <c r="F18" s="964">
        <v>22.01</v>
      </c>
    </row>
    <row r="19" spans="2:6" s="953" customFormat="1" ht="14.25" customHeight="1">
      <c r="B19" s="959"/>
      <c r="C19" s="960" t="s">
        <v>1730</v>
      </c>
      <c r="D19" s="961" t="s">
        <v>1728</v>
      </c>
      <c r="E19" s="964">
        <v>0</v>
      </c>
      <c r="F19" s="964">
        <v>18.11</v>
      </c>
    </row>
    <row r="20" spans="2:6" s="953" customFormat="1" ht="14.25" customHeight="1">
      <c r="B20" s="959"/>
      <c r="C20" s="960" t="s">
        <v>1731</v>
      </c>
      <c r="D20" s="961" t="s">
        <v>1715</v>
      </c>
      <c r="E20" s="964">
        <v>0</v>
      </c>
      <c r="F20" s="964">
        <v>22.92</v>
      </c>
    </row>
    <row r="21" spans="2:6" s="953" customFormat="1" ht="14.25" customHeight="1">
      <c r="B21" s="959"/>
      <c r="C21" s="960" t="s">
        <v>1732</v>
      </c>
      <c r="D21" s="961" t="s">
        <v>1733</v>
      </c>
      <c r="E21" s="964">
        <v>20</v>
      </c>
      <c r="F21" s="964">
        <v>20</v>
      </c>
    </row>
    <row r="22" spans="2:6" s="953" customFormat="1" ht="14.25" customHeight="1">
      <c r="B22" s="959"/>
      <c r="C22" s="960" t="s">
        <v>1734</v>
      </c>
      <c r="D22" s="961" t="s">
        <v>1733</v>
      </c>
      <c r="E22" s="964">
        <v>20</v>
      </c>
      <c r="F22" s="964">
        <v>20</v>
      </c>
    </row>
    <row r="23" spans="2:6" s="953" customFormat="1" ht="14.25" customHeight="1">
      <c r="B23" s="965"/>
      <c r="C23" s="966" t="s">
        <v>1735</v>
      </c>
      <c r="D23" s="967" t="s">
        <v>1736</v>
      </c>
      <c r="E23" s="968">
        <v>0</v>
      </c>
      <c r="F23" s="968">
        <v>21.01</v>
      </c>
    </row>
    <row r="24" spans="2:6" s="953" customFormat="1" ht="14.25" customHeight="1">
      <c r="B24" s="969" t="s">
        <v>1737</v>
      </c>
      <c r="C24" s="969" t="s">
        <v>1738</v>
      </c>
      <c r="D24" s="969" t="s">
        <v>1708</v>
      </c>
      <c r="E24" s="970">
        <v>9.92</v>
      </c>
      <c r="F24" s="970">
        <v>9.92</v>
      </c>
    </row>
    <row r="25" spans="2:6" s="953" customFormat="1" ht="10.5" customHeight="1">
      <c r="B25" s="1279" t="s">
        <v>1745</v>
      </c>
      <c r="C25" s="1279" t="s">
        <v>0</v>
      </c>
      <c r="D25" s="1279" t="s">
        <v>0</v>
      </c>
      <c r="E25" s="1279" t="s">
        <v>0</v>
      </c>
      <c r="F25" s="1279" t="s">
        <v>0</v>
      </c>
    </row>
    <row r="26" spans="2:6" s="953" customFormat="1" ht="10.5"/>
    <row r="27" spans="2:6" s="953" customFormat="1" ht="10.5"/>
    <row r="28" spans="2:6" s="953" customFormat="1" ht="10.5"/>
    <row r="29" spans="2:6" s="953" customFormat="1" ht="10.5"/>
    <row r="30" spans="2:6" s="953" customFormat="1" ht="10.5"/>
    <row r="31" spans="2:6" s="953" customFormat="1" ht="10.5"/>
    <row r="32" spans="2:6" s="953" customFormat="1" ht="10.5"/>
    <row r="33" s="953" customFormat="1" ht="10.5"/>
    <row r="34" s="953" customFormat="1" ht="10.5"/>
    <row r="35" s="953" customFormat="1" ht="10.5"/>
    <row r="36" s="953" customFormat="1" ht="10.5"/>
    <row r="37" s="953" customFormat="1" ht="10.5"/>
    <row r="38" s="953" customFormat="1" ht="10.5"/>
    <row r="39" s="953" customFormat="1" ht="10.5"/>
    <row r="40" s="953" customFormat="1" ht="10.5"/>
    <row r="41" s="953" customFormat="1" ht="10.5"/>
    <row r="42" s="953" customFormat="1" ht="10.5"/>
    <row r="43" s="953" customFormat="1" ht="10.5"/>
    <row r="44" s="953" customFormat="1" ht="10.5"/>
    <row r="45" s="953" customFormat="1" ht="10.5"/>
    <row r="46" s="953" customFormat="1" ht="10.5"/>
    <row r="47" s="953" customFormat="1" ht="10.5"/>
    <row r="48" s="953" customFormat="1" ht="10.5"/>
  </sheetData>
  <mergeCells count="6">
    <mergeCell ref="B25:F25"/>
    <mergeCell ref="B2:E2"/>
    <mergeCell ref="B4:B5"/>
    <mergeCell ref="C4:C5"/>
    <mergeCell ref="D4:D5"/>
    <mergeCell ref="E4:F4"/>
  </mergeCells>
  <pageMargins left="0.7" right="0.7" top="0.75" bottom="0.75" header="0.3" footer="0.3"/>
  <pageSetup orientation="portrait" horizontalDpi="72" verticalDpi="72"/>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showRowColHeaders="0" workbookViewId="0"/>
  </sheetViews>
  <sheetFormatPr baseColWidth="10" defaultColWidth="0" defaultRowHeight="12.75" zeroHeight="1"/>
  <cols>
    <col min="1" max="1" width="9.140625" customWidth="1"/>
    <col min="2" max="2" width="12.85546875" style="250" customWidth="1"/>
    <col min="3" max="3" width="9.42578125" style="280" customWidth="1"/>
    <col min="4" max="4" width="8.42578125" customWidth="1"/>
    <col min="5" max="5" width="9.42578125" customWidth="1"/>
    <col min="6" max="6" width="9.28515625" customWidth="1"/>
    <col min="7" max="7" width="9.140625" customWidth="1"/>
    <col min="8" max="16384" width="9.140625" hidden="1"/>
  </cols>
  <sheetData>
    <row r="1" spans="2:6"/>
    <row r="2" spans="2:6" ht="27.6" customHeight="1" thickBot="1">
      <c r="B2" s="1066" t="s">
        <v>454</v>
      </c>
      <c r="C2" s="1066" t="s">
        <v>0</v>
      </c>
      <c r="D2" s="1066" t="s">
        <v>0</v>
      </c>
      <c r="E2" s="1066" t="s">
        <v>0</v>
      </c>
      <c r="F2" s="1066" t="s">
        <v>0</v>
      </c>
    </row>
    <row r="3" spans="2:6" ht="19.899999999999999" customHeight="1">
      <c r="B3" s="1078" t="s">
        <v>455</v>
      </c>
      <c r="C3" s="1078"/>
      <c r="D3" s="1078"/>
      <c r="E3" s="1078"/>
      <c r="F3" s="1078"/>
    </row>
    <row r="4" spans="2:6" ht="19.899999999999999" customHeight="1">
      <c r="B4" s="273"/>
      <c r="C4" s="1092">
        <v>2017</v>
      </c>
      <c r="D4" s="1092" t="s">
        <v>0</v>
      </c>
      <c r="E4" s="1092">
        <v>2018</v>
      </c>
      <c r="F4" s="1092" t="s">
        <v>0</v>
      </c>
    </row>
    <row r="5" spans="2:6" ht="19.899999999999999" customHeight="1">
      <c r="B5" s="325"/>
      <c r="C5" s="242" t="s">
        <v>197</v>
      </c>
      <c r="D5" s="318" t="s">
        <v>223</v>
      </c>
      <c r="E5" s="242" t="s">
        <v>222</v>
      </c>
      <c r="F5" s="318" t="s">
        <v>223</v>
      </c>
    </row>
    <row r="6" spans="2:6" ht="19.899999999999999" customHeight="1">
      <c r="B6" s="278" t="s">
        <v>459</v>
      </c>
      <c r="C6" s="326">
        <v>10473.458000000001</v>
      </c>
      <c r="D6" s="327">
        <v>0.9</v>
      </c>
      <c r="E6" s="326">
        <v>10580.56</v>
      </c>
      <c r="F6" s="327">
        <v>0.89434748209709158</v>
      </c>
    </row>
    <row r="7" spans="2:6" ht="19.899999999999999" customHeight="1">
      <c r="B7" s="279" t="s">
        <v>456</v>
      </c>
      <c r="C7" s="328">
        <v>153.256</v>
      </c>
      <c r="D7" s="329">
        <v>0.01</v>
      </c>
      <c r="E7" s="328">
        <v>177.92000000000002</v>
      </c>
      <c r="F7" s="329">
        <v>1.5039119291863055E-2</v>
      </c>
    </row>
    <row r="8" spans="2:6" ht="19.899999999999999" customHeight="1">
      <c r="B8" s="278" t="s">
        <v>457</v>
      </c>
      <c r="C8" s="326">
        <v>1048.681</v>
      </c>
      <c r="D8" s="327">
        <v>0.09</v>
      </c>
      <c r="E8" s="326">
        <v>1072</v>
      </c>
      <c r="F8" s="327">
        <v>9.0613398611045365E-2</v>
      </c>
    </row>
    <row r="9" spans="2:6" ht="19.899999999999999" customHeight="1" thickBot="1">
      <c r="B9" s="390" t="s">
        <v>12</v>
      </c>
      <c r="C9" s="297">
        <v>11675.395</v>
      </c>
      <c r="D9" s="330">
        <v>1</v>
      </c>
      <c r="E9" s="297">
        <v>11830.48</v>
      </c>
      <c r="F9" s="330">
        <v>1</v>
      </c>
    </row>
    <row r="10" spans="2:6" ht="20.45" customHeight="1">
      <c r="B10" s="1093" t="s">
        <v>458</v>
      </c>
      <c r="C10" s="1093" t="s">
        <v>0</v>
      </c>
      <c r="D10" s="1093" t="s">
        <v>0</v>
      </c>
      <c r="E10" s="1093" t="s">
        <v>0</v>
      </c>
      <c r="F10" s="1093" t="s">
        <v>0</v>
      </c>
    </row>
    <row r="11" spans="2:6" ht="20.45" customHeight="1"/>
    <row r="12" spans="2:6" ht="20.45" hidden="1" customHeight="1"/>
    <row r="13" spans="2:6" ht="20.45" hidden="1" customHeight="1"/>
    <row r="14" spans="2:6" ht="20.45" hidden="1" customHeight="1"/>
    <row r="15" spans="2:6" ht="20.45" hidden="1" customHeight="1"/>
    <row r="16" spans="2:6" ht="20.45" hidden="1" customHeight="1"/>
    <row r="17" ht="20.45" hidden="1" customHeight="1"/>
    <row r="18" ht="20.45" hidden="1" customHeight="1"/>
    <row r="19" ht="20.45" hidden="1" customHeight="1"/>
    <row r="20" ht="20.45" hidden="1" customHeight="1"/>
    <row r="21" ht="20.45" hidden="1" customHeight="1"/>
    <row r="22" ht="20.45" hidden="1" customHeight="1"/>
    <row r="23" ht="20.45" hidden="1" customHeight="1"/>
    <row r="24" ht="20.45" hidden="1" customHeight="1"/>
    <row r="25" ht="20.45" hidden="1" customHeight="1"/>
    <row r="26" hidden="1"/>
    <row r="27" hidden="1"/>
    <row r="28" hidden="1"/>
    <row r="29" hidden="1"/>
    <row r="30" hidden="1"/>
    <row r="31" hidden="1"/>
    <row r="32" hidden="1"/>
    <row r="33" hidden="1"/>
    <row r="34" hidden="1"/>
    <row r="35" hidden="1"/>
    <row r="36" hidden="1"/>
    <row r="37" hidden="1"/>
  </sheetData>
  <mergeCells count="5">
    <mergeCell ref="B2:F2"/>
    <mergeCell ref="C4:D4"/>
    <mergeCell ref="E4:F4"/>
    <mergeCell ref="B10:F10"/>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showGridLines="0" showRowColHeaders="0" zoomScaleNormal="100" workbookViewId="0"/>
  </sheetViews>
  <sheetFormatPr baseColWidth="10" defaultColWidth="8.85546875" defaultRowHeight="12.75"/>
  <cols>
    <col min="2" max="2" width="39.140625" customWidth="1"/>
    <col min="3" max="3" width="19.5703125" customWidth="1"/>
    <col min="4" max="4" width="12.140625" customWidth="1"/>
    <col min="5" max="5" width="19" customWidth="1"/>
    <col min="6" max="6" width="14" customWidth="1"/>
    <col min="7" max="7" width="12.42578125" customWidth="1"/>
    <col min="8" max="8" width="35.5703125" customWidth="1"/>
  </cols>
  <sheetData>
    <row r="1" spans="1:8" ht="15" customHeight="1">
      <c r="A1" s="132"/>
      <c r="B1" s="133"/>
      <c r="C1" s="762"/>
      <c r="D1" s="133"/>
      <c r="E1" s="133"/>
      <c r="F1" s="889"/>
    </row>
    <row r="2" spans="1:8" s="942" customFormat="1" ht="24" customHeight="1" thickBot="1">
      <c r="A2" s="940"/>
      <c r="B2" s="1191" t="s">
        <v>1774</v>
      </c>
      <c r="C2" s="1191"/>
      <c r="D2" s="1191"/>
      <c r="E2" s="1191"/>
      <c r="F2" s="1191"/>
      <c r="G2" s="1191"/>
      <c r="H2" s="1191"/>
    </row>
    <row r="3" spans="1:8" s="894" customFormat="1" ht="15" customHeight="1">
      <c r="B3" s="971"/>
      <c r="C3" s="971"/>
      <c r="D3" s="971"/>
      <c r="E3" s="971"/>
      <c r="F3" s="971"/>
      <c r="G3" s="971"/>
      <c r="H3" s="971"/>
    </row>
    <row r="4" spans="1:8" s="894" customFormat="1" ht="15" customHeight="1">
      <c r="B4" s="1225" t="s">
        <v>1766</v>
      </c>
      <c r="C4" s="1227" t="s">
        <v>1767</v>
      </c>
      <c r="D4" s="1229" t="s">
        <v>1768</v>
      </c>
      <c r="E4" s="1229" t="s">
        <v>0</v>
      </c>
      <c r="F4" s="1229" t="s">
        <v>0</v>
      </c>
      <c r="G4" s="1229" t="s">
        <v>0</v>
      </c>
      <c r="H4" s="1227" t="s">
        <v>1772</v>
      </c>
    </row>
    <row r="5" spans="1:8" s="894" customFormat="1" ht="22.5" customHeight="1">
      <c r="B5" s="1226" t="s">
        <v>0</v>
      </c>
      <c r="C5" s="1228" t="s">
        <v>0</v>
      </c>
      <c r="D5" s="1057" t="s">
        <v>1769</v>
      </c>
      <c r="E5" s="1057" t="s">
        <v>1770</v>
      </c>
      <c r="F5" s="1057" t="s">
        <v>1771</v>
      </c>
      <c r="G5" s="1057" t="s">
        <v>1362</v>
      </c>
      <c r="H5" s="1230" t="s">
        <v>0</v>
      </c>
    </row>
    <row r="6" spans="1:8" s="894" customFormat="1" ht="15" customHeight="1">
      <c r="B6" s="972" t="s">
        <v>1449</v>
      </c>
      <c r="C6" s="973" t="s">
        <v>1746</v>
      </c>
      <c r="D6" s="974"/>
      <c r="E6" s="974"/>
      <c r="F6" s="974" t="s">
        <v>1450</v>
      </c>
      <c r="G6" s="974"/>
      <c r="H6" s="974" t="s">
        <v>1747</v>
      </c>
    </row>
    <row r="7" spans="1:8" s="894" customFormat="1" ht="15" customHeight="1">
      <c r="B7" s="972" t="s">
        <v>1451</v>
      </c>
      <c r="C7" s="973" t="s">
        <v>1746</v>
      </c>
      <c r="D7" s="974"/>
      <c r="E7" s="974"/>
      <c r="F7" s="974" t="s">
        <v>1450</v>
      </c>
      <c r="G7" s="974"/>
      <c r="H7" s="974" t="s">
        <v>1748</v>
      </c>
    </row>
    <row r="8" spans="1:8" s="894" customFormat="1" ht="22.5" customHeight="1">
      <c r="B8" s="973" t="s">
        <v>1749</v>
      </c>
      <c r="C8" s="973" t="s">
        <v>1746</v>
      </c>
      <c r="D8" s="974"/>
      <c r="E8" s="974"/>
      <c r="F8" s="974" t="s">
        <v>1450</v>
      </c>
      <c r="G8" s="974"/>
      <c r="H8" s="974" t="s">
        <v>1750</v>
      </c>
    </row>
    <row r="9" spans="1:8" s="894" customFormat="1" ht="22.5" customHeight="1">
      <c r="B9" s="973" t="s">
        <v>1751</v>
      </c>
      <c r="C9" s="973" t="s">
        <v>1746</v>
      </c>
      <c r="D9" s="974"/>
      <c r="E9" s="974"/>
      <c r="F9" s="974" t="s">
        <v>1450</v>
      </c>
      <c r="G9" s="974"/>
      <c r="H9" s="974" t="s">
        <v>1750</v>
      </c>
    </row>
    <row r="10" spans="1:8" s="894" customFormat="1" ht="15" customHeight="1">
      <c r="B10" s="972" t="s">
        <v>1452</v>
      </c>
      <c r="C10" s="973" t="s">
        <v>1746</v>
      </c>
      <c r="D10" s="974"/>
      <c r="E10" s="974"/>
      <c r="F10" s="974" t="s">
        <v>1450</v>
      </c>
      <c r="G10" s="974"/>
      <c r="H10" s="974" t="s">
        <v>1752</v>
      </c>
    </row>
    <row r="11" spans="1:8" s="894" customFormat="1" ht="15" customHeight="1">
      <c r="B11" s="972" t="s">
        <v>1453</v>
      </c>
      <c r="C11" s="973" t="s">
        <v>1746</v>
      </c>
      <c r="D11" s="974"/>
      <c r="E11" s="974"/>
      <c r="F11" s="974" t="s">
        <v>1450</v>
      </c>
      <c r="G11" s="974"/>
      <c r="H11" s="975" t="s">
        <v>1753</v>
      </c>
    </row>
    <row r="12" spans="1:8" s="894" customFormat="1" ht="22.5" customHeight="1">
      <c r="B12" s="972" t="s">
        <v>1454</v>
      </c>
      <c r="C12" s="973" t="s">
        <v>1746</v>
      </c>
      <c r="D12" s="974"/>
      <c r="E12" s="974"/>
      <c r="F12" s="974" t="s">
        <v>1450</v>
      </c>
      <c r="G12" s="974"/>
      <c r="H12" s="974" t="s">
        <v>1754</v>
      </c>
    </row>
    <row r="13" spans="1:8" s="894" customFormat="1" ht="15" customHeight="1">
      <c r="B13" s="972" t="s">
        <v>1455</v>
      </c>
      <c r="C13" s="973" t="s">
        <v>1746</v>
      </c>
      <c r="D13" s="974"/>
      <c r="E13" s="974"/>
      <c r="F13" s="974" t="s">
        <v>1450</v>
      </c>
      <c r="G13" s="974"/>
      <c r="H13" s="974" t="s">
        <v>1747</v>
      </c>
    </row>
    <row r="14" spans="1:8" s="894" customFormat="1" ht="15" customHeight="1">
      <c r="B14" s="972" t="s">
        <v>1456</v>
      </c>
      <c r="C14" s="973" t="s">
        <v>1746</v>
      </c>
      <c r="D14" s="974"/>
      <c r="E14" s="974"/>
      <c r="F14" s="974" t="s">
        <v>1450</v>
      </c>
      <c r="G14" s="974"/>
      <c r="H14" s="974" t="s">
        <v>1755</v>
      </c>
    </row>
    <row r="15" spans="1:8" s="894" customFormat="1" ht="15" customHeight="1">
      <c r="B15" s="972" t="s">
        <v>1457</v>
      </c>
      <c r="C15" s="973" t="s">
        <v>1746</v>
      </c>
      <c r="D15" s="974"/>
      <c r="E15" s="974"/>
      <c r="F15" s="974" t="s">
        <v>1450</v>
      </c>
      <c r="G15" s="974"/>
      <c r="H15" s="974" t="s">
        <v>1756</v>
      </c>
    </row>
    <row r="16" spans="1:8" s="894" customFormat="1" ht="22.5" customHeight="1">
      <c r="B16" s="972" t="s">
        <v>1458</v>
      </c>
      <c r="C16" s="973" t="s">
        <v>1746</v>
      </c>
      <c r="D16" s="974"/>
      <c r="E16" s="974"/>
      <c r="F16" s="974" t="s">
        <v>1450</v>
      </c>
      <c r="G16" s="974"/>
      <c r="H16" s="976" t="s">
        <v>1757</v>
      </c>
    </row>
    <row r="17" spans="2:8" s="894" customFormat="1" ht="22.5" customHeight="1">
      <c r="B17" s="973" t="s">
        <v>1758</v>
      </c>
      <c r="C17" s="973" t="s">
        <v>1746</v>
      </c>
      <c r="D17" s="974"/>
      <c r="E17" s="974"/>
      <c r="F17" s="974" t="s">
        <v>1450</v>
      </c>
      <c r="G17" s="974"/>
      <c r="H17" s="974" t="s">
        <v>1759</v>
      </c>
    </row>
    <row r="18" spans="2:8" s="894" customFormat="1" ht="22.5" customHeight="1">
      <c r="B18" s="973" t="s">
        <v>1760</v>
      </c>
      <c r="C18" s="973" t="s">
        <v>1746</v>
      </c>
      <c r="D18" s="974"/>
      <c r="E18" s="974"/>
      <c r="F18" s="974" t="s">
        <v>1450</v>
      </c>
      <c r="G18" s="974"/>
      <c r="H18" s="974" t="s">
        <v>1761</v>
      </c>
    </row>
    <row r="19" spans="2:8" s="894" customFormat="1" ht="22.5" customHeight="1">
      <c r="B19" s="973" t="s">
        <v>1762</v>
      </c>
      <c r="C19" s="973" t="s">
        <v>1746</v>
      </c>
      <c r="D19" s="974"/>
      <c r="E19" s="974"/>
      <c r="F19" s="974" t="s">
        <v>1450</v>
      </c>
      <c r="G19" s="974"/>
      <c r="H19" s="976" t="s">
        <v>1763</v>
      </c>
    </row>
    <row r="20" spans="2:8" s="894" customFormat="1" ht="22.5" customHeight="1">
      <c r="B20" s="977" t="s">
        <v>1764</v>
      </c>
      <c r="C20" s="977" t="s">
        <v>1746</v>
      </c>
      <c r="D20" s="978"/>
      <c r="E20" s="978"/>
      <c r="F20" s="978" t="s">
        <v>1450</v>
      </c>
      <c r="G20" s="978"/>
      <c r="H20" s="979" t="s">
        <v>1765</v>
      </c>
    </row>
    <row r="21" spans="2:8" s="894" customFormat="1" ht="15" customHeight="1">
      <c r="B21" s="1280" t="s">
        <v>1773</v>
      </c>
      <c r="C21" s="1280" t="s">
        <v>0</v>
      </c>
      <c r="D21" s="1280" t="s">
        <v>0</v>
      </c>
      <c r="E21" s="1280" t="s">
        <v>0</v>
      </c>
      <c r="F21" s="1280" t="s">
        <v>0</v>
      </c>
      <c r="G21" s="1280" t="s">
        <v>0</v>
      </c>
      <c r="H21" s="1280" t="s">
        <v>0</v>
      </c>
    </row>
    <row r="22" spans="2:8" s="894" customFormat="1" ht="10.5"/>
    <row r="23" spans="2:8" s="894" customFormat="1" ht="10.5"/>
    <row r="24" spans="2:8" s="894" customFormat="1" ht="10.5"/>
    <row r="25" spans="2:8" s="894" customFormat="1" ht="10.5"/>
    <row r="26" spans="2:8" s="894" customFormat="1" ht="10.5"/>
    <row r="27" spans="2:8" s="894" customFormat="1" ht="10.5"/>
    <row r="28" spans="2:8" s="894" customFormat="1" ht="10.5"/>
    <row r="29" spans="2:8" s="894" customFormat="1" ht="10.5"/>
    <row r="30" spans="2:8" s="894" customFormat="1" ht="10.5"/>
    <row r="31" spans="2:8" s="894" customFormat="1" ht="10.5"/>
    <row r="32" spans="2:8" s="894" customFormat="1" ht="10.5"/>
    <row r="33" s="894" customFormat="1" ht="10.5"/>
    <row r="34" s="894" customFormat="1" ht="10.5"/>
    <row r="35" s="894" customFormat="1" ht="10.5"/>
    <row r="36" s="894" customFormat="1" ht="10.5"/>
    <row r="37" s="894" customFormat="1" ht="10.5"/>
    <row r="38" s="894" customFormat="1" ht="10.5"/>
    <row r="39" s="894" customFormat="1" ht="10.5"/>
    <row r="40" s="894" customFormat="1" ht="10.5"/>
    <row r="41" s="894" customFormat="1" ht="10.5"/>
    <row r="42" s="894" customFormat="1" ht="10.5"/>
    <row r="43" s="894" customFormat="1" ht="10.5"/>
    <row r="44" s="894" customFormat="1" ht="10.5"/>
    <row r="45" s="894" customFormat="1" ht="10.5"/>
    <row r="46" s="894" customFormat="1" ht="10.5"/>
    <row r="47" s="894" customFormat="1" ht="10.5"/>
  </sheetData>
  <mergeCells count="6">
    <mergeCell ref="B21:H21"/>
    <mergeCell ref="B2:H2"/>
    <mergeCell ref="B4:B5"/>
    <mergeCell ref="C4:C5"/>
    <mergeCell ref="D4:G4"/>
    <mergeCell ref="H4:H5"/>
  </mergeCells>
  <pageMargins left="0.7" right="0.7" top="0.75" bottom="0.75" header="0.3" footer="0.3"/>
  <pageSetup orientation="portrait" horizontalDpi="72" verticalDpi="7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GridLines="0" showRowColHeaders="0" workbookViewId="0"/>
  </sheetViews>
  <sheetFormatPr baseColWidth="10" defaultColWidth="0" defaultRowHeight="12.75" zeroHeight="1"/>
  <cols>
    <col min="1" max="1" width="9.140625" customWidth="1"/>
    <col min="2" max="2" width="30" customWidth="1"/>
    <col min="3" max="3" width="5.42578125" customWidth="1"/>
    <col min="4" max="4" width="56.7109375" customWidth="1"/>
    <col min="5" max="8" width="9.140625" customWidth="1"/>
    <col min="9" max="9" width="8.85546875" customWidth="1"/>
    <col min="10" max="16384" width="9.140625" hidden="1"/>
  </cols>
  <sheetData>
    <row r="1" spans="2:9" ht="15" customHeight="1">
      <c r="B1" s="3"/>
      <c r="C1" s="3"/>
      <c r="D1" s="3"/>
      <c r="E1" s="3"/>
      <c r="F1" s="3"/>
      <c r="G1" s="3"/>
      <c r="H1" s="3"/>
      <c r="I1" s="3"/>
    </row>
    <row r="2" spans="2:9" ht="30" customHeight="1" thickBot="1">
      <c r="B2" s="1066" t="s">
        <v>1349</v>
      </c>
      <c r="C2" s="1066"/>
      <c r="D2" s="1066"/>
      <c r="E2" s="240"/>
      <c r="F2" s="240"/>
      <c r="G2" s="240"/>
      <c r="H2" s="240"/>
      <c r="I2" s="3"/>
    </row>
    <row r="3" spans="2:9" ht="12.75" customHeight="1">
      <c r="B3" s="331" t="s">
        <v>312</v>
      </c>
      <c r="C3" s="9"/>
      <c r="D3" s="8" t="s">
        <v>1</v>
      </c>
      <c r="E3" s="8"/>
      <c r="F3" s="10"/>
      <c r="G3" s="10"/>
      <c r="H3" s="11"/>
      <c r="I3" s="3"/>
    </row>
    <row r="4" spans="2:9" ht="15" customHeight="1">
      <c r="B4" s="282"/>
      <c r="C4" s="282"/>
      <c r="D4" s="282"/>
      <c r="E4" s="1094" t="s">
        <v>511</v>
      </c>
      <c r="F4" s="1094" t="s">
        <v>0</v>
      </c>
      <c r="G4" s="1094" t="s">
        <v>197</v>
      </c>
      <c r="H4" s="1094" t="s">
        <v>0</v>
      </c>
      <c r="I4" s="3"/>
    </row>
    <row r="5" spans="2:9" ht="15" customHeight="1">
      <c r="B5" s="282"/>
      <c r="C5" s="282"/>
      <c r="D5" s="282"/>
      <c r="E5" s="348">
        <v>2017</v>
      </c>
      <c r="F5" s="348">
        <v>2018</v>
      </c>
      <c r="G5" s="348">
        <v>2017</v>
      </c>
      <c r="H5" s="348">
        <v>2018</v>
      </c>
      <c r="I5" s="3"/>
    </row>
    <row r="6" spans="2:9" ht="15" customHeight="1" thickBot="1">
      <c r="B6" s="383"/>
      <c r="C6" s="308">
        <v>1</v>
      </c>
      <c r="D6" s="334" t="s">
        <v>460</v>
      </c>
      <c r="E6" s="335">
        <v>125568.16800000001</v>
      </c>
      <c r="F6" s="335">
        <v>126198.113</v>
      </c>
      <c r="G6" s="335">
        <v>10045.453</v>
      </c>
      <c r="H6" s="335">
        <v>10095.849</v>
      </c>
      <c r="I6" s="3"/>
    </row>
    <row r="7" spans="2:9" ht="15" customHeight="1">
      <c r="B7" s="384" t="s">
        <v>461</v>
      </c>
      <c r="C7" s="336">
        <v>2</v>
      </c>
      <c r="D7" s="337" t="s">
        <v>462</v>
      </c>
      <c r="E7" s="338">
        <v>58045.695</v>
      </c>
      <c r="F7" s="338">
        <v>58838.45</v>
      </c>
      <c r="G7" s="338">
        <v>4643.6559999999999</v>
      </c>
      <c r="H7" s="338">
        <v>4707.076</v>
      </c>
      <c r="I7" s="3"/>
    </row>
    <row r="8" spans="2:9" ht="15" customHeight="1">
      <c r="B8" s="385" t="s">
        <v>461</v>
      </c>
      <c r="C8" s="301">
        <v>3</v>
      </c>
      <c r="D8" s="314" t="s">
        <v>463</v>
      </c>
      <c r="E8" s="339">
        <v>0</v>
      </c>
      <c r="F8" s="339">
        <v>0</v>
      </c>
      <c r="G8" s="339">
        <v>0</v>
      </c>
      <c r="H8" s="339">
        <v>0</v>
      </c>
      <c r="I8" s="3"/>
    </row>
    <row r="9" spans="2:9" ht="15" customHeight="1">
      <c r="B9" s="386" t="s">
        <v>461</v>
      </c>
      <c r="C9" s="303">
        <v>4</v>
      </c>
      <c r="D9" s="316" t="s">
        <v>464</v>
      </c>
      <c r="E9" s="340">
        <v>57729.161999999997</v>
      </c>
      <c r="F9" s="340">
        <v>57238.616000000002</v>
      </c>
      <c r="G9" s="340">
        <v>4618.3329999999996</v>
      </c>
      <c r="H9" s="340">
        <v>4579.0889999999999</v>
      </c>
      <c r="I9" s="3"/>
    </row>
    <row r="10" spans="2:9" ht="15" customHeight="1">
      <c r="B10" s="385" t="s">
        <v>465</v>
      </c>
      <c r="C10" s="301">
        <v>5</v>
      </c>
      <c r="D10" s="314" t="s">
        <v>466</v>
      </c>
      <c r="E10" s="339">
        <v>9793.3109999999997</v>
      </c>
      <c r="F10" s="339">
        <v>10121.047</v>
      </c>
      <c r="G10" s="339">
        <v>783.46500000000003</v>
      </c>
      <c r="H10" s="339">
        <v>809.68399999999997</v>
      </c>
      <c r="I10" s="3"/>
    </row>
    <row r="11" spans="2:9" ht="15" customHeight="1" thickBot="1">
      <c r="B11" s="383" t="s">
        <v>467</v>
      </c>
      <c r="C11" s="308">
        <v>6</v>
      </c>
      <c r="D11" s="334" t="s">
        <v>468</v>
      </c>
      <c r="E11" s="335">
        <v>2938.6819999999998</v>
      </c>
      <c r="F11" s="335">
        <v>2866.8069999999998</v>
      </c>
      <c r="G11" s="335">
        <v>235.095</v>
      </c>
      <c r="H11" s="335">
        <v>229.345</v>
      </c>
      <c r="I11" s="3"/>
    </row>
    <row r="12" spans="2:9" ht="15" customHeight="1">
      <c r="B12" s="387" t="s">
        <v>461</v>
      </c>
      <c r="C12" s="309">
        <v>7</v>
      </c>
      <c r="D12" s="341" t="s">
        <v>469</v>
      </c>
      <c r="E12" s="342">
        <v>1780.71</v>
      </c>
      <c r="F12" s="342">
        <v>1853.36</v>
      </c>
      <c r="G12" s="342">
        <v>142.45699999999999</v>
      </c>
      <c r="H12" s="342">
        <v>148.26900000000001</v>
      </c>
      <c r="I12" s="3"/>
    </row>
    <row r="13" spans="2:9" ht="15" customHeight="1">
      <c r="B13" s="386" t="s">
        <v>461</v>
      </c>
      <c r="C13" s="303">
        <v>8</v>
      </c>
      <c r="D13" s="316" t="s">
        <v>470</v>
      </c>
      <c r="E13" s="340">
        <v>0</v>
      </c>
      <c r="F13" s="340">
        <v>0</v>
      </c>
      <c r="G13" s="340">
        <v>0</v>
      </c>
      <c r="H13" s="340">
        <v>0</v>
      </c>
      <c r="I13" s="3"/>
    </row>
    <row r="14" spans="2:9" ht="15" customHeight="1">
      <c r="B14" s="385"/>
      <c r="C14" s="301">
        <v>9</v>
      </c>
      <c r="D14" s="314" t="s">
        <v>471</v>
      </c>
      <c r="E14" s="339">
        <v>0</v>
      </c>
      <c r="F14" s="339">
        <v>0</v>
      </c>
      <c r="G14" s="339">
        <v>0</v>
      </c>
      <c r="H14" s="339">
        <v>0</v>
      </c>
      <c r="I14" s="3"/>
    </row>
    <row r="15" spans="2:9" ht="15" customHeight="1">
      <c r="B15" s="386"/>
      <c r="C15" s="303">
        <v>10</v>
      </c>
      <c r="D15" s="316" t="s">
        <v>472</v>
      </c>
      <c r="E15" s="340">
        <v>0</v>
      </c>
      <c r="F15" s="340">
        <v>0</v>
      </c>
      <c r="G15" s="340">
        <v>0</v>
      </c>
      <c r="H15" s="340">
        <v>0</v>
      </c>
      <c r="I15" s="3"/>
    </row>
    <row r="16" spans="2:9" ht="15" customHeight="1">
      <c r="B16" s="385"/>
      <c r="C16" s="301">
        <v>11</v>
      </c>
      <c r="D16" s="314" t="s">
        <v>473</v>
      </c>
      <c r="E16" s="339">
        <v>288.96699999999998</v>
      </c>
      <c r="F16" s="339">
        <v>229.761</v>
      </c>
      <c r="G16" s="339">
        <v>23.117000000000001</v>
      </c>
      <c r="H16" s="339">
        <v>18.381</v>
      </c>
      <c r="I16" s="3"/>
    </row>
    <row r="17" spans="2:9" ht="15" customHeight="1">
      <c r="B17" s="386" t="s">
        <v>461</v>
      </c>
      <c r="C17" s="303">
        <v>12</v>
      </c>
      <c r="D17" s="316" t="s">
        <v>474</v>
      </c>
      <c r="E17" s="340">
        <v>2.61</v>
      </c>
      <c r="F17" s="340">
        <v>1.157</v>
      </c>
      <c r="G17" s="340">
        <v>0.20899999999999999</v>
      </c>
      <c r="H17" s="340">
        <v>9.2999999999999999E-2</v>
      </c>
      <c r="I17" s="3"/>
    </row>
    <row r="18" spans="2:9" ht="15" customHeight="1">
      <c r="B18" s="385" t="s">
        <v>461</v>
      </c>
      <c r="C18" s="301">
        <v>13</v>
      </c>
      <c r="D18" s="314" t="s">
        <v>475</v>
      </c>
      <c r="E18" s="339">
        <v>866.39499999999998</v>
      </c>
      <c r="F18" s="339">
        <v>782.529</v>
      </c>
      <c r="G18" s="339">
        <v>69.311999999999998</v>
      </c>
      <c r="H18" s="339">
        <v>62.601999999999997</v>
      </c>
      <c r="I18" s="3"/>
    </row>
    <row r="19" spans="2:9" ht="15" customHeight="1" thickBot="1">
      <c r="B19" s="383" t="s">
        <v>476</v>
      </c>
      <c r="C19" s="308">
        <v>14</v>
      </c>
      <c r="D19" s="334" t="s">
        <v>477</v>
      </c>
      <c r="E19" s="335">
        <v>0</v>
      </c>
      <c r="F19" s="335">
        <v>0</v>
      </c>
      <c r="G19" s="335">
        <v>0</v>
      </c>
      <c r="H19" s="335">
        <v>0</v>
      </c>
      <c r="I19" s="3"/>
    </row>
    <row r="20" spans="2:9" ht="15" customHeight="1" thickBot="1">
      <c r="B20" s="388" t="s">
        <v>478</v>
      </c>
      <c r="C20" s="313">
        <v>15</v>
      </c>
      <c r="D20" s="343" t="s">
        <v>479</v>
      </c>
      <c r="E20" s="344">
        <v>267.38799999999998</v>
      </c>
      <c r="F20" s="344">
        <v>687.13300000000004</v>
      </c>
      <c r="G20" s="344">
        <v>21.390999999999998</v>
      </c>
      <c r="H20" s="344">
        <v>54.970999999999997</v>
      </c>
      <c r="I20" s="3"/>
    </row>
    <row r="21" spans="2:9" ht="15" customHeight="1">
      <c r="B21" s="384"/>
      <c r="C21" s="336">
        <v>16</v>
      </c>
      <c r="D21" s="337" t="s">
        <v>480</v>
      </c>
      <c r="E21" s="338">
        <v>28.123999999999999</v>
      </c>
      <c r="F21" s="338">
        <v>4.2039999999999997</v>
      </c>
      <c r="G21" s="338">
        <v>2.25</v>
      </c>
      <c r="H21" s="338">
        <v>0.33600000000000002</v>
      </c>
      <c r="I21" s="3"/>
    </row>
    <row r="22" spans="2:9" ht="15" customHeight="1">
      <c r="B22" s="385"/>
      <c r="C22" s="301">
        <v>17</v>
      </c>
      <c r="D22" s="314" t="s">
        <v>481</v>
      </c>
      <c r="E22" s="339">
        <v>186.84399999999999</v>
      </c>
      <c r="F22" s="339">
        <v>146.43</v>
      </c>
      <c r="G22" s="339">
        <v>14.948</v>
      </c>
      <c r="H22" s="339">
        <v>11.714</v>
      </c>
      <c r="I22" s="3"/>
    </row>
    <row r="23" spans="2:9" ht="15" customHeight="1">
      <c r="B23" s="386"/>
      <c r="C23" s="303">
        <v>18</v>
      </c>
      <c r="D23" s="316" t="s">
        <v>472</v>
      </c>
      <c r="E23" s="340">
        <v>0</v>
      </c>
      <c r="F23" s="340">
        <v>0</v>
      </c>
      <c r="G23" s="340">
        <v>0</v>
      </c>
      <c r="H23" s="340">
        <v>0</v>
      </c>
      <c r="I23" s="3"/>
    </row>
    <row r="24" spans="2:9" ht="15" customHeight="1">
      <c r="B24" s="385"/>
      <c r="C24" s="301">
        <v>19</v>
      </c>
      <c r="D24" s="314" t="s">
        <v>482</v>
      </c>
      <c r="E24" s="339">
        <v>52.42</v>
      </c>
      <c r="F24" s="339">
        <v>39.503</v>
      </c>
      <c r="G24" s="339">
        <v>4.194</v>
      </c>
      <c r="H24" s="339">
        <v>3.16</v>
      </c>
      <c r="I24" s="3"/>
    </row>
    <row r="25" spans="2:9" ht="15" customHeight="1">
      <c r="B25" s="386"/>
      <c r="C25" s="303">
        <v>20</v>
      </c>
      <c r="D25" s="316" t="s">
        <v>483</v>
      </c>
      <c r="E25" s="340">
        <v>0</v>
      </c>
      <c r="F25" s="340">
        <v>436.02600000000001</v>
      </c>
      <c r="G25" s="340">
        <v>0</v>
      </c>
      <c r="H25" s="340">
        <v>34.881999999999998</v>
      </c>
      <c r="I25" s="3"/>
    </row>
    <row r="26" spans="2:9" ht="15" customHeight="1">
      <c r="B26" s="385"/>
      <c r="C26" s="301">
        <v>21</v>
      </c>
      <c r="D26" s="314" t="s">
        <v>484</v>
      </c>
      <c r="E26" s="339">
        <v>0</v>
      </c>
      <c r="F26" s="339">
        <v>60.969000000000001</v>
      </c>
      <c r="G26" s="339">
        <v>0</v>
      </c>
      <c r="H26" s="339">
        <v>4.8780000000000001</v>
      </c>
      <c r="I26" s="3"/>
    </row>
    <row r="27" spans="2:9" ht="15" customHeight="1" thickBot="1">
      <c r="B27" s="383" t="s">
        <v>476</v>
      </c>
      <c r="C27" s="308">
        <v>22</v>
      </c>
      <c r="D27" s="334" t="s">
        <v>485</v>
      </c>
      <c r="E27" s="335">
        <v>1922.1559999999999</v>
      </c>
      <c r="F27" s="335">
        <v>2223.6439999999998</v>
      </c>
      <c r="G27" s="335">
        <v>153.773</v>
      </c>
      <c r="H27" s="335">
        <v>177.892</v>
      </c>
      <c r="I27" s="3"/>
    </row>
    <row r="28" spans="2:9" ht="15" customHeight="1">
      <c r="B28" s="387"/>
      <c r="C28" s="309">
        <v>23</v>
      </c>
      <c r="D28" s="341" t="s">
        <v>462</v>
      </c>
      <c r="E28" s="342">
        <v>1183.4839999999999</v>
      </c>
      <c r="F28" s="342">
        <v>1232.1279999999999</v>
      </c>
      <c r="G28" s="342">
        <v>94.679000000000002</v>
      </c>
      <c r="H28" s="342">
        <v>98.57</v>
      </c>
      <c r="I28" s="3"/>
    </row>
    <row r="29" spans="2:9" ht="15" customHeight="1">
      <c r="B29" s="386"/>
      <c r="C29" s="303">
        <v>24</v>
      </c>
      <c r="D29" s="316" t="s">
        <v>486</v>
      </c>
      <c r="E29" s="340">
        <v>738.67200000000003</v>
      </c>
      <c r="F29" s="340">
        <v>991.51700000000005</v>
      </c>
      <c r="G29" s="340">
        <v>59.094000000000001</v>
      </c>
      <c r="H29" s="340">
        <v>79.320999999999998</v>
      </c>
      <c r="I29" s="3"/>
    </row>
    <row r="30" spans="2:9" ht="15" customHeight="1" thickBot="1">
      <c r="B30" s="383" t="s">
        <v>476</v>
      </c>
      <c r="C30" s="308">
        <v>25</v>
      </c>
      <c r="D30" s="334" t="s">
        <v>487</v>
      </c>
      <c r="E30" s="335">
        <v>0</v>
      </c>
      <c r="F30" s="335">
        <v>0</v>
      </c>
      <c r="G30" s="335">
        <v>0</v>
      </c>
      <c r="H30" s="335">
        <v>0</v>
      </c>
      <c r="I30" s="3"/>
    </row>
    <row r="31" spans="2:9" ht="15" customHeight="1" thickBot="1">
      <c r="B31" s="388" t="s">
        <v>488</v>
      </c>
      <c r="C31" s="313">
        <v>26</v>
      </c>
      <c r="D31" s="343" t="s">
        <v>489</v>
      </c>
      <c r="E31" s="344">
        <v>13108.512000000001</v>
      </c>
      <c r="F31" s="344">
        <v>13400.056</v>
      </c>
      <c r="G31" s="344">
        <v>1048.681</v>
      </c>
      <c r="H31" s="344">
        <v>1072.0039999999999</v>
      </c>
      <c r="I31" s="3"/>
    </row>
    <row r="32" spans="2:9" ht="15" customHeight="1">
      <c r="B32" s="387"/>
      <c r="C32" s="309">
        <v>27</v>
      </c>
      <c r="D32" s="341" t="s">
        <v>490</v>
      </c>
      <c r="E32" s="342">
        <v>0</v>
      </c>
      <c r="F32" s="342">
        <v>0</v>
      </c>
      <c r="G32" s="342">
        <v>0</v>
      </c>
      <c r="H32" s="342">
        <v>0</v>
      </c>
      <c r="I32" s="3"/>
    </row>
    <row r="33" spans="2:9" ht="15" customHeight="1">
      <c r="B33" s="386"/>
      <c r="C33" s="303">
        <v>28</v>
      </c>
      <c r="D33" s="316" t="s">
        <v>482</v>
      </c>
      <c r="E33" s="340">
        <v>13108.512000000001</v>
      </c>
      <c r="F33" s="340">
        <v>13400.056</v>
      </c>
      <c r="G33" s="340">
        <v>1048.681</v>
      </c>
      <c r="H33" s="340">
        <v>1072.0039999999999</v>
      </c>
      <c r="I33" s="3"/>
    </row>
    <row r="34" spans="2:9" ht="15" customHeight="1">
      <c r="B34" s="385"/>
      <c r="C34" s="301">
        <v>29</v>
      </c>
      <c r="D34" s="314" t="s">
        <v>491</v>
      </c>
      <c r="E34" s="339">
        <v>0</v>
      </c>
      <c r="F34" s="339">
        <v>0</v>
      </c>
      <c r="G34" s="339">
        <v>0</v>
      </c>
      <c r="H34" s="339">
        <v>0</v>
      </c>
      <c r="I34" s="3"/>
    </row>
    <row r="35" spans="2:9" ht="15" customHeight="1" thickBot="1">
      <c r="B35" s="383" t="s">
        <v>492</v>
      </c>
      <c r="C35" s="308">
        <v>30</v>
      </c>
      <c r="D35" s="334" t="s">
        <v>493</v>
      </c>
      <c r="E35" s="335">
        <v>2350.0479999999998</v>
      </c>
      <c r="F35" s="335">
        <v>2504.0590000000002</v>
      </c>
      <c r="G35" s="335">
        <v>188.00399999999999</v>
      </c>
      <c r="H35" s="335">
        <v>200.32499999999999</v>
      </c>
      <c r="I35" s="3"/>
    </row>
    <row r="36" spans="2:9" ht="15" customHeight="1" thickBot="1">
      <c r="B36" s="388" t="s">
        <v>494</v>
      </c>
      <c r="C36" s="313">
        <v>31</v>
      </c>
      <c r="D36" s="343" t="s">
        <v>495</v>
      </c>
      <c r="E36" s="344">
        <v>0</v>
      </c>
      <c r="F36" s="344">
        <v>0</v>
      </c>
      <c r="G36" s="344">
        <v>0</v>
      </c>
      <c r="H36" s="344">
        <v>0</v>
      </c>
      <c r="I36" s="3"/>
    </row>
    <row r="37" spans="2:9" ht="15" customHeight="1" thickBot="1">
      <c r="B37" s="389"/>
      <c r="C37" s="345">
        <v>32</v>
      </c>
      <c r="D37" s="346" t="s">
        <v>10</v>
      </c>
      <c r="E37" s="347">
        <v>146154.954</v>
      </c>
      <c r="F37" s="347">
        <v>147879.81299999999</v>
      </c>
      <c r="G37" s="347">
        <v>11692.396000000001</v>
      </c>
      <c r="H37" s="347">
        <v>11830.385</v>
      </c>
      <c r="I37" s="3"/>
    </row>
    <row r="38" spans="2:9" ht="25.9" customHeight="1">
      <c r="B38" s="12"/>
      <c r="C38" s="12"/>
      <c r="D38" s="12"/>
      <c r="E38" s="13"/>
      <c r="F38" s="13"/>
      <c r="G38" s="13"/>
      <c r="H38" s="13"/>
      <c r="I38" s="3"/>
    </row>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sheetData>
  <mergeCells count="3">
    <mergeCell ref="E4:F4"/>
    <mergeCell ref="G4:H4"/>
    <mergeCell ref="B2:D2"/>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6"/>
  <sheetViews>
    <sheetView showGridLines="0" showRowColHeaders="0" workbookViewId="0"/>
  </sheetViews>
  <sheetFormatPr baseColWidth="10" defaultColWidth="0" defaultRowHeight="0" customHeight="1" zeroHeight="1"/>
  <cols>
    <col min="1" max="1" width="9.140625" customWidth="1"/>
    <col min="2" max="2" width="25" customWidth="1"/>
    <col min="3" max="3" width="13.85546875" customWidth="1"/>
    <col min="4" max="4" width="9.140625" customWidth="1"/>
    <col min="5" max="16382" width="9.140625" hidden="1"/>
    <col min="16383" max="16383" width="9.140625" hidden="1" customWidth="1"/>
    <col min="16384" max="16384" width="41.5703125" hidden="1"/>
  </cols>
  <sheetData>
    <row r="1" spans="2:3" ht="12.75"/>
    <row r="2" spans="2:3" ht="29.25" customHeight="1" thickBot="1">
      <c r="B2" s="1067" t="s">
        <v>500</v>
      </c>
      <c r="C2" s="1067" t="s">
        <v>0</v>
      </c>
    </row>
    <row r="3" spans="2:3" ht="16.899999999999999" customHeight="1">
      <c r="B3" s="331" t="s">
        <v>1459</v>
      </c>
      <c r="C3" s="14"/>
    </row>
    <row r="4" spans="2:3" ht="27" customHeight="1">
      <c r="B4" s="349"/>
      <c r="C4" s="350" t="s">
        <v>423</v>
      </c>
    </row>
    <row r="5" spans="2:3" s="477" customFormat="1" ht="12" customHeight="1">
      <c r="B5" s="480" t="s">
        <v>496</v>
      </c>
      <c r="C5" s="481">
        <v>20023</v>
      </c>
    </row>
    <row r="6" spans="2:3" ht="12" customHeight="1">
      <c r="B6" s="381" t="s">
        <v>497</v>
      </c>
      <c r="C6" s="276">
        <v>328357</v>
      </c>
    </row>
    <row r="7" spans="2:3" ht="12" customHeight="1">
      <c r="B7" s="380" t="s">
        <v>498</v>
      </c>
      <c r="C7" s="274">
        <v>-6326</v>
      </c>
    </row>
    <row r="8" spans="2:3" ht="12" customHeight="1">
      <c r="B8" s="381" t="s">
        <v>1466</v>
      </c>
      <c r="C8" s="276">
        <v>19650</v>
      </c>
    </row>
    <row r="9" spans="2:3" s="477" customFormat="1" ht="12" customHeight="1">
      <c r="B9" s="480" t="s">
        <v>499</v>
      </c>
      <c r="C9" s="481">
        <v>341681</v>
      </c>
    </row>
    <row r="10" spans="2:3" ht="13.5" thickBot="1">
      <c r="B10" s="382" t="s">
        <v>193</v>
      </c>
      <c r="C10" s="292">
        <v>5.8999999999999997E-2</v>
      </c>
    </row>
    <row r="11" spans="2:3" ht="18" customHeight="1">
      <c r="B11" s="1095" t="s">
        <v>1467</v>
      </c>
      <c r="C11" s="1095" t="s">
        <v>0</v>
      </c>
    </row>
    <row r="12" spans="2:3" ht="18" customHeight="1"/>
    <row r="13" spans="2:3" ht="18" hidden="1" customHeight="1"/>
    <row r="14" spans="2:3" ht="18" hidden="1" customHeight="1"/>
    <row r="15" spans="2:3" ht="18" hidden="1" customHeight="1"/>
    <row r="16" spans="2:3" ht="18" hidden="1" customHeight="1"/>
    <row r="17" ht="18" hidden="1" customHeight="1"/>
    <row r="18" ht="18" hidden="1" customHeight="1"/>
    <row r="19" ht="18" hidden="1" customHeight="1"/>
    <row r="20" ht="18" hidden="1" customHeight="1"/>
    <row r="21" ht="18" hidden="1" customHeight="1"/>
    <row r="22" ht="18" hidden="1" customHeight="1"/>
    <row r="23" ht="18" hidden="1" customHeight="1"/>
    <row r="24" ht="18" hidden="1" customHeight="1"/>
    <row r="25" ht="18" hidden="1" customHeight="1"/>
    <row r="26" ht="18" hidden="1" customHeight="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showRowColHeaders="0" workbookViewId="0"/>
  </sheetViews>
  <sheetFormatPr baseColWidth="10" defaultColWidth="0" defaultRowHeight="12.75" zeroHeight="1"/>
  <cols>
    <col min="1" max="1" width="9.140625" customWidth="1"/>
    <col min="2" max="2" width="38.5703125" customWidth="1"/>
    <col min="3" max="3" width="9.42578125" customWidth="1"/>
    <col min="4" max="4" width="9.140625" customWidth="1"/>
    <col min="5" max="16384" width="9.140625" hidden="1"/>
  </cols>
  <sheetData>
    <row r="1" spans="2:3"/>
    <row r="2" spans="2:3" ht="33" customHeight="1" thickBot="1">
      <c r="B2" s="1073" t="s">
        <v>501</v>
      </c>
      <c r="C2" s="1073" t="s">
        <v>0</v>
      </c>
    </row>
    <row r="3" spans="2:3" ht="12.75" customHeight="1">
      <c r="B3" s="331" t="s">
        <v>1459</v>
      </c>
      <c r="C3" s="15"/>
    </row>
    <row r="4" spans="2:3" ht="20.25" customHeight="1">
      <c r="B4" s="282"/>
      <c r="C4" s="350" t="s">
        <v>423</v>
      </c>
    </row>
    <row r="5" spans="2:3" ht="12.75" customHeight="1">
      <c r="B5" s="380" t="s">
        <v>502</v>
      </c>
      <c r="C5" s="274">
        <v>23247.138293</v>
      </c>
    </row>
    <row r="6" spans="2:3" ht="12.75" customHeight="1">
      <c r="B6" s="381" t="s">
        <v>503</v>
      </c>
      <c r="C6" s="276">
        <v>1475.484099208328</v>
      </c>
    </row>
    <row r="7" spans="2:3" s="477" customFormat="1" ht="12.75" customHeight="1">
      <c r="B7" s="480" t="s">
        <v>504</v>
      </c>
      <c r="C7" s="481">
        <v>24722.622392208326</v>
      </c>
    </row>
    <row r="8" spans="2:3" ht="12.75" customHeight="1">
      <c r="B8" s="381" t="s">
        <v>505</v>
      </c>
      <c r="C8" s="276">
        <v>18158.59103675995</v>
      </c>
    </row>
    <row r="9" spans="2:3" ht="12.75" customHeight="1">
      <c r="B9" s="380" t="s">
        <v>506</v>
      </c>
      <c r="C9" s="274">
        <v>1106.8436768049328</v>
      </c>
    </row>
    <row r="10" spans="2:3" s="477" customFormat="1" ht="12.75" customHeight="1">
      <c r="B10" s="767" t="s">
        <v>507</v>
      </c>
      <c r="C10" s="768">
        <v>19265.434713564882</v>
      </c>
    </row>
    <row r="11" spans="2:3" ht="13.5" thickBot="1">
      <c r="B11" s="382" t="s">
        <v>508</v>
      </c>
      <c r="C11" s="352">
        <v>1.2829999999999999</v>
      </c>
    </row>
    <row r="12" spans="2:3" hidden="1">
      <c r="B12" s="109"/>
      <c r="C12" s="109"/>
    </row>
    <row r="13" spans="2:3" hidden="1"/>
    <row r="14" spans="2:3" hidden="1"/>
    <row r="15" spans="2:3" hidden="1"/>
    <row r="16" spans="2:3" hidden="1"/>
    <row r="17" hidden="1"/>
    <row r="18" hidden="1"/>
    <row r="19" hidden="1"/>
    <row r="20" hidden="1"/>
    <row r="21" hidden="1"/>
    <row r="22" hidden="1"/>
    <row r="23" hidden="1"/>
    <row r="24" hidden="1"/>
    <row r="25" ht="21" customHeight="1"/>
    <row r="26" hidden="1"/>
    <row r="27" hidden="1"/>
    <row r="28" hidden="1"/>
    <row r="29" hidden="1"/>
    <row r="30" hidden="1"/>
    <row r="31" hidden="1"/>
    <row r="32" hidden="1"/>
    <row r="33" hidden="1"/>
    <row r="34" hidden="1"/>
    <row r="35" hidden="1"/>
    <row r="36" hidden="1"/>
    <row r="37" hidden="1"/>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5"/>
  <sheetViews>
    <sheetView showGridLines="0" showRowColHeaders="0" workbookViewId="0"/>
  </sheetViews>
  <sheetFormatPr baseColWidth="10" defaultColWidth="0" defaultRowHeight="12.75" zeroHeight="1"/>
  <cols>
    <col min="1" max="1" width="9.140625" customWidth="1"/>
    <col min="2" max="2" width="26.140625" customWidth="1"/>
    <col min="3" max="10" width="10.28515625" customWidth="1"/>
    <col min="11" max="11" width="11" customWidth="1"/>
    <col min="12" max="12" width="10.7109375" customWidth="1"/>
    <col min="13" max="13" width="9.140625" customWidth="1"/>
    <col min="14" max="16383" width="9.140625" hidden="1"/>
    <col min="16384" max="16384" width="79.42578125" hidden="1" customWidth="1"/>
  </cols>
  <sheetData>
    <row r="1" spans="2:12"/>
    <row r="2" spans="2:12" ht="25.15" customHeight="1" thickBot="1">
      <c r="B2" s="1066" t="s">
        <v>509</v>
      </c>
      <c r="C2" s="1066" t="s">
        <v>0</v>
      </c>
      <c r="D2" s="1066" t="s">
        <v>0</v>
      </c>
      <c r="E2" s="1066" t="s">
        <v>0</v>
      </c>
      <c r="F2" s="1066" t="s">
        <v>0</v>
      </c>
      <c r="G2" s="1066" t="s">
        <v>0</v>
      </c>
      <c r="H2" s="1066" t="s">
        <v>0</v>
      </c>
      <c r="I2" s="1066" t="s">
        <v>0</v>
      </c>
      <c r="J2" s="1066" t="s">
        <v>0</v>
      </c>
      <c r="K2" s="1066" t="s">
        <v>0</v>
      </c>
      <c r="L2" s="1066" t="s">
        <v>0</v>
      </c>
    </row>
    <row r="3" spans="2:12" ht="17.25" customHeight="1">
      <c r="B3" s="1064" t="s">
        <v>312</v>
      </c>
      <c r="C3" s="1"/>
      <c r="D3" s="1"/>
      <c r="E3" s="1"/>
      <c r="F3" s="1"/>
      <c r="G3" s="1"/>
      <c r="H3" s="1"/>
      <c r="I3" s="1"/>
      <c r="J3" s="1"/>
      <c r="K3" s="1"/>
      <c r="L3" s="1"/>
    </row>
    <row r="4" spans="2:12" ht="26.25" customHeight="1">
      <c r="B4" s="282"/>
      <c r="C4" s="1098" t="s">
        <v>160</v>
      </c>
      <c r="D4" s="1098" t="s">
        <v>0</v>
      </c>
      <c r="E4" s="1098" t="s">
        <v>0</v>
      </c>
      <c r="F4" s="1099" t="s">
        <v>511</v>
      </c>
      <c r="G4" s="1098" t="s">
        <v>0</v>
      </c>
      <c r="H4" s="1098" t="s">
        <v>0</v>
      </c>
      <c r="I4" s="1099" t="s">
        <v>512</v>
      </c>
      <c r="J4" s="1099" t="s">
        <v>513</v>
      </c>
      <c r="K4" s="1098" t="s">
        <v>0</v>
      </c>
      <c r="L4" s="1098" t="s">
        <v>0</v>
      </c>
    </row>
    <row r="5" spans="2:12" ht="15" customHeight="1">
      <c r="B5" s="351"/>
      <c r="C5" s="982" t="s">
        <v>510</v>
      </c>
      <c r="D5" s="982" t="s">
        <v>224</v>
      </c>
      <c r="E5" s="982" t="s">
        <v>10</v>
      </c>
      <c r="F5" s="982" t="s">
        <v>510</v>
      </c>
      <c r="G5" s="982" t="s">
        <v>224</v>
      </c>
      <c r="H5" s="982" t="s">
        <v>10</v>
      </c>
      <c r="I5" s="1099" t="s">
        <v>0</v>
      </c>
      <c r="J5" s="982" t="s">
        <v>510</v>
      </c>
      <c r="K5" s="982" t="s">
        <v>224</v>
      </c>
      <c r="L5" s="982" t="s">
        <v>10</v>
      </c>
    </row>
    <row r="6" spans="2:12">
      <c r="B6" s="377" t="s">
        <v>515</v>
      </c>
      <c r="C6" s="353">
        <v>132730.28899999999</v>
      </c>
      <c r="D6" s="353">
        <v>170827.86300000001</v>
      </c>
      <c r="E6" s="353">
        <v>303558.152</v>
      </c>
      <c r="F6" s="353">
        <v>58838.45</v>
      </c>
      <c r="G6" s="353">
        <v>51554.192000000003</v>
      </c>
      <c r="H6" s="353">
        <v>110392.64200000001</v>
      </c>
      <c r="I6" s="290">
        <v>0.36399999999999999</v>
      </c>
      <c r="J6" s="353">
        <v>4707.076</v>
      </c>
      <c r="K6" s="353">
        <v>4124.335</v>
      </c>
      <c r="L6" s="353">
        <v>8831.4110000000001</v>
      </c>
    </row>
    <row r="7" spans="2:12">
      <c r="B7" s="378" t="s">
        <v>516</v>
      </c>
      <c r="C7" s="333">
        <v>5387.866</v>
      </c>
      <c r="D7" s="333">
        <v>556.745</v>
      </c>
      <c r="E7" s="333">
        <v>5944.6109999999999</v>
      </c>
      <c r="F7" s="333">
        <v>2543.1680000000001</v>
      </c>
      <c r="G7" s="333">
        <v>323.63900000000001</v>
      </c>
      <c r="H7" s="333">
        <v>2866.8069999999998</v>
      </c>
      <c r="I7" s="289">
        <v>0.48199999999999998</v>
      </c>
      <c r="J7" s="333">
        <v>203.453</v>
      </c>
      <c r="K7" s="333">
        <v>25.890999999999998</v>
      </c>
      <c r="L7" s="333">
        <v>229.345</v>
      </c>
    </row>
    <row r="8" spans="2:12" ht="12.75" customHeight="1">
      <c r="B8" s="377" t="s">
        <v>517</v>
      </c>
      <c r="C8" s="353">
        <v>157.09100000000001</v>
      </c>
      <c r="D8" s="353">
        <v>3388.5590000000002</v>
      </c>
      <c r="E8" s="353">
        <v>3545.65</v>
      </c>
      <c r="F8" s="353">
        <v>100.473</v>
      </c>
      <c r="G8" s="353">
        <v>586.66099999999994</v>
      </c>
      <c r="H8" s="353">
        <v>687.13300000000004</v>
      </c>
      <c r="I8" s="290">
        <v>0.19400000000000001</v>
      </c>
      <c r="J8" s="353">
        <v>8.0380000000000003</v>
      </c>
      <c r="K8" s="353">
        <v>46.933</v>
      </c>
      <c r="L8" s="353">
        <v>54.970999999999997</v>
      </c>
    </row>
    <row r="9" spans="2:12" ht="15" customHeight="1">
      <c r="B9" s="378" t="s">
        <v>518</v>
      </c>
      <c r="C9" s="333">
        <v>0</v>
      </c>
      <c r="D9" s="333">
        <v>8056.7150000000001</v>
      </c>
      <c r="E9" s="333">
        <v>8056.7150000000001</v>
      </c>
      <c r="F9" s="333">
        <v>0</v>
      </c>
      <c r="G9" s="333">
        <v>18309.528999999999</v>
      </c>
      <c r="H9" s="333">
        <v>18309.528999999999</v>
      </c>
      <c r="I9" s="289">
        <v>2.2730000000000001</v>
      </c>
      <c r="J9" s="333">
        <v>0</v>
      </c>
      <c r="K9" s="333">
        <v>1464.7619999999999</v>
      </c>
      <c r="L9" s="333">
        <v>1464.7619999999999</v>
      </c>
    </row>
    <row r="10" spans="2:12" ht="13.5" thickBot="1">
      <c r="B10" s="379" t="s">
        <v>514</v>
      </c>
      <c r="C10" s="332">
        <v>138275.24600000001</v>
      </c>
      <c r="D10" s="332">
        <v>182829.88200000001</v>
      </c>
      <c r="E10" s="332">
        <v>321105.12800000003</v>
      </c>
      <c r="F10" s="332">
        <v>61482.091</v>
      </c>
      <c r="G10" s="332">
        <v>70774.021999999997</v>
      </c>
      <c r="H10" s="332">
        <v>132256.11199999999</v>
      </c>
      <c r="I10" s="292">
        <v>0.41199999999999998</v>
      </c>
      <c r="J10" s="332">
        <v>4918.567</v>
      </c>
      <c r="K10" s="332">
        <v>5661.9219999999996</v>
      </c>
      <c r="L10" s="332">
        <v>10580.489</v>
      </c>
    </row>
    <row r="11" spans="2:12" s="354" customFormat="1" ht="17.25" customHeight="1">
      <c r="B11" s="1068" t="s">
        <v>519</v>
      </c>
      <c r="C11" s="1068" t="s">
        <v>0</v>
      </c>
      <c r="D11" s="1068" t="s">
        <v>0</v>
      </c>
      <c r="E11" s="1068" t="s">
        <v>0</v>
      </c>
      <c r="F11" s="1068" t="s">
        <v>0</v>
      </c>
      <c r="G11" s="1068" t="s">
        <v>0</v>
      </c>
      <c r="H11" s="1068" t="s">
        <v>0</v>
      </c>
      <c r="I11" s="779"/>
      <c r="J11" s="779"/>
      <c r="K11" s="779"/>
      <c r="L11" s="779"/>
    </row>
    <row r="12" spans="2:12" s="354" customFormat="1" ht="10.5" customHeight="1">
      <c r="B12" s="1068" t="s">
        <v>520</v>
      </c>
      <c r="C12" s="1068" t="s">
        <v>0</v>
      </c>
      <c r="D12" s="1068" t="s">
        <v>0</v>
      </c>
      <c r="E12" s="1068" t="s">
        <v>0</v>
      </c>
      <c r="F12" s="1068" t="s">
        <v>0</v>
      </c>
      <c r="G12" s="1068" t="s">
        <v>0</v>
      </c>
      <c r="H12" s="1068" t="s">
        <v>0</v>
      </c>
      <c r="I12" s="1068" t="s">
        <v>0</v>
      </c>
      <c r="J12" s="1068" t="s">
        <v>0</v>
      </c>
      <c r="K12" s="1068" t="s">
        <v>0</v>
      </c>
      <c r="L12" s="1068" t="s">
        <v>0</v>
      </c>
    </row>
    <row r="13" spans="2:12" s="354" customFormat="1" ht="10.5" customHeight="1">
      <c r="B13" s="1068" t="s">
        <v>521</v>
      </c>
      <c r="C13" s="1068" t="s">
        <v>0</v>
      </c>
      <c r="D13" s="1068" t="s">
        <v>0</v>
      </c>
      <c r="E13" s="1068" t="s">
        <v>0</v>
      </c>
      <c r="F13" s="1068" t="s">
        <v>0</v>
      </c>
      <c r="G13" s="1068" t="s">
        <v>0</v>
      </c>
      <c r="H13" s="1068" t="s">
        <v>0</v>
      </c>
      <c r="I13" s="1068" t="s">
        <v>0</v>
      </c>
      <c r="J13" s="1068" t="s">
        <v>0</v>
      </c>
      <c r="K13" s="1068" t="s">
        <v>0</v>
      </c>
      <c r="L13" s="1068" t="s">
        <v>0</v>
      </c>
    </row>
    <row r="14" spans="2:12" s="354" customFormat="1" ht="10.5" customHeight="1">
      <c r="B14" s="1068" t="s">
        <v>522</v>
      </c>
      <c r="C14" s="1068" t="s">
        <v>0</v>
      </c>
      <c r="D14" s="1068" t="s">
        <v>0</v>
      </c>
      <c r="E14" s="1068" t="s">
        <v>0</v>
      </c>
      <c r="F14" s="1068" t="s">
        <v>0</v>
      </c>
      <c r="G14" s="1068" t="s">
        <v>0</v>
      </c>
      <c r="H14" s="1068" t="s">
        <v>0</v>
      </c>
      <c r="I14" s="1068" t="s">
        <v>0</v>
      </c>
      <c r="J14" s="1068" t="s">
        <v>0</v>
      </c>
      <c r="K14" s="1068" t="s">
        <v>0</v>
      </c>
      <c r="L14" s="1068" t="s">
        <v>0</v>
      </c>
    </row>
    <row r="15" spans="2:12" s="354" customFormat="1" ht="10.5" customHeight="1">
      <c r="B15" s="1068" t="s">
        <v>523</v>
      </c>
      <c r="C15" s="1068" t="s">
        <v>0</v>
      </c>
      <c r="D15" s="1068" t="s">
        <v>0</v>
      </c>
      <c r="E15" s="1068" t="s">
        <v>0</v>
      </c>
      <c r="F15" s="1068" t="s">
        <v>0</v>
      </c>
      <c r="G15" s="779"/>
      <c r="H15" s="779"/>
      <c r="I15" s="779"/>
      <c r="J15" s="779"/>
      <c r="K15" s="779"/>
      <c r="L15" s="779"/>
    </row>
    <row r="16" spans="2:12" ht="22.5" customHeight="1">
      <c r="B16" s="1096"/>
      <c r="C16" s="1097" t="s">
        <v>0</v>
      </c>
      <c r="D16" s="1097" t="s">
        <v>0</v>
      </c>
      <c r="E16" s="1097" t="s">
        <v>0</v>
      </c>
      <c r="F16" s="1097" t="s">
        <v>0</v>
      </c>
      <c r="G16" s="1097" t="s">
        <v>0</v>
      </c>
      <c r="H16" s="1097" t="s">
        <v>0</v>
      </c>
      <c r="I16" s="1097" t="s">
        <v>0</v>
      </c>
      <c r="J16" s="1097" t="s">
        <v>0</v>
      </c>
      <c r="K16" s="1097" t="s">
        <v>0</v>
      </c>
      <c r="L16" s="1097" t="s">
        <v>0</v>
      </c>
    </row>
    <row r="17" spans="2:12" ht="22.5" hidden="1" customHeight="1">
      <c r="B17" s="3"/>
      <c r="C17" s="3"/>
      <c r="D17" s="3"/>
      <c r="E17" s="3"/>
      <c r="F17" s="3"/>
      <c r="G17" s="3"/>
      <c r="H17" s="3"/>
      <c r="I17" s="3"/>
      <c r="J17" s="3"/>
      <c r="K17" s="3"/>
      <c r="L17" s="3"/>
    </row>
    <row r="18" spans="2:12" ht="22.5" hidden="1" customHeight="1">
      <c r="B18" s="3"/>
      <c r="C18" s="3"/>
      <c r="D18" s="3"/>
      <c r="E18" s="3"/>
      <c r="F18" s="3"/>
      <c r="G18" s="3"/>
      <c r="H18" s="3"/>
      <c r="I18" s="3"/>
      <c r="J18" s="3"/>
      <c r="K18" s="3"/>
      <c r="L18" s="3"/>
    </row>
    <row r="19" spans="2:12" ht="22.5" hidden="1" customHeight="1"/>
    <row r="20" spans="2:12" ht="22.5" hidden="1" customHeight="1"/>
    <row r="21" spans="2:12" ht="22.5" hidden="1" customHeight="1"/>
    <row r="22" spans="2:12" ht="22.5" hidden="1" customHeight="1"/>
    <row r="23" spans="2:12" ht="22.5" hidden="1" customHeight="1"/>
    <row r="24" spans="2:12" ht="22.5" hidden="1" customHeight="1"/>
    <row r="25" spans="2:12" ht="22.5" hidden="1" customHeight="1"/>
  </sheetData>
  <mergeCells count="11">
    <mergeCell ref="B2:L2"/>
    <mergeCell ref="B16:L16"/>
    <mergeCell ref="C4:E4"/>
    <mergeCell ref="F4:H4"/>
    <mergeCell ref="I4:I5"/>
    <mergeCell ref="J4:L4"/>
    <mergeCell ref="B12:L12"/>
    <mergeCell ref="B13:L13"/>
    <mergeCell ref="B15:F15"/>
    <mergeCell ref="B14:L14"/>
    <mergeCell ref="B11:H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showRowColHeaders="0" workbookViewId="0"/>
  </sheetViews>
  <sheetFormatPr baseColWidth="10" defaultColWidth="0" defaultRowHeight="12.75" zeroHeight="1"/>
  <cols>
    <col min="1" max="1" width="9.140625" customWidth="1"/>
    <col min="2" max="2" width="15" customWidth="1"/>
    <col min="3" max="6" width="17.42578125" customWidth="1"/>
    <col min="7" max="7" width="9.140625" customWidth="1"/>
    <col min="8" max="16384" width="9.140625" hidden="1"/>
  </cols>
  <sheetData>
    <row r="1" spans="2:6"/>
    <row r="2" spans="2:6" s="358" customFormat="1" ht="28.9" customHeight="1" thickBot="1">
      <c r="B2" s="1073" t="s">
        <v>524</v>
      </c>
      <c r="C2" s="1073"/>
      <c r="D2" s="1073"/>
      <c r="E2" s="1073"/>
      <c r="F2" s="1073"/>
    </row>
    <row r="3" spans="2:6" ht="15" customHeight="1">
      <c r="B3" s="1100" t="s">
        <v>312</v>
      </c>
      <c r="C3" s="1100" t="s">
        <v>0</v>
      </c>
      <c r="D3" s="1100" t="s">
        <v>0</v>
      </c>
      <c r="E3" s="1100" t="s">
        <v>0</v>
      </c>
      <c r="F3" s="3"/>
    </row>
    <row r="4" spans="2:6" ht="12.75" customHeight="1">
      <c r="B4" s="282"/>
      <c r="C4" s="1101" t="s">
        <v>160</v>
      </c>
      <c r="D4" s="1102" t="s">
        <v>0</v>
      </c>
      <c r="E4" s="1102" t="s">
        <v>0</v>
      </c>
      <c r="F4" s="1102" t="s">
        <v>0</v>
      </c>
    </row>
    <row r="5" spans="2:6" ht="36.75" customHeight="1">
      <c r="B5" s="204" t="s">
        <v>525</v>
      </c>
      <c r="C5" s="796" t="s">
        <v>526</v>
      </c>
      <c r="D5" s="642" t="s">
        <v>527</v>
      </c>
      <c r="E5" s="786" t="s">
        <v>10</v>
      </c>
      <c r="F5" s="642" t="s">
        <v>223</v>
      </c>
    </row>
    <row r="6" spans="2:6" ht="20.45" customHeight="1">
      <c r="B6" s="376" t="s">
        <v>528</v>
      </c>
      <c r="C6" s="353">
        <v>15836.107</v>
      </c>
      <c r="D6" s="353">
        <v>109320.814</v>
      </c>
      <c r="E6" s="353">
        <v>125156.921</v>
      </c>
      <c r="F6" s="356">
        <v>0.4123</v>
      </c>
    </row>
    <row r="7" spans="2:6" ht="20.45" customHeight="1">
      <c r="B7" s="374" t="s">
        <v>529</v>
      </c>
      <c r="C7" s="333">
        <v>233.30600000000001</v>
      </c>
      <c r="D7" s="333">
        <v>1729.9480000000001</v>
      </c>
      <c r="E7" s="333">
        <v>1963.2539999999999</v>
      </c>
      <c r="F7" s="357">
        <v>6.4999999999999997E-3</v>
      </c>
    </row>
    <row r="8" spans="2:6" ht="20.45" customHeight="1">
      <c r="B8" s="376" t="s">
        <v>220</v>
      </c>
      <c r="C8" s="353">
        <v>116660.876</v>
      </c>
      <c r="D8" s="353">
        <v>59777.101000000002</v>
      </c>
      <c r="E8" s="353">
        <v>176437.97700000001</v>
      </c>
      <c r="F8" s="356">
        <v>0.58120000000000005</v>
      </c>
    </row>
    <row r="9" spans="2:6" ht="20.45" customHeight="1" thickBot="1">
      <c r="B9" s="362" t="s">
        <v>10</v>
      </c>
      <c r="C9" s="332">
        <v>132730.28899999999</v>
      </c>
      <c r="D9" s="332">
        <v>170827.86300000001</v>
      </c>
      <c r="E9" s="332">
        <v>303558.152</v>
      </c>
      <c r="F9" s="355">
        <v>1</v>
      </c>
    </row>
    <row r="10" spans="2:6" ht="15" hidden="1" customHeight="1">
      <c r="B10" s="5"/>
      <c r="C10" s="5"/>
      <c r="D10" s="5"/>
      <c r="E10" s="5"/>
      <c r="F10" s="5"/>
    </row>
    <row r="11" spans="2:6" ht="15" hidden="1" customHeight="1">
      <c r="B11" s="3"/>
      <c r="C11" s="3"/>
      <c r="D11" s="3"/>
      <c r="E11" s="3"/>
      <c r="F11" s="3"/>
    </row>
    <row r="12" spans="2:6" hidden="1"/>
    <row r="13" spans="2:6" hidden="1"/>
    <row r="14" spans="2:6" hidden="1"/>
    <row r="15" spans="2:6" hidden="1"/>
    <row r="16" spans="2:6" hidden="1"/>
    <row r="17" hidden="1"/>
    <row r="18" ht="19.899999999999999" customHeight="1"/>
    <row r="19" hidden="1"/>
    <row r="20" hidden="1"/>
    <row r="21" hidden="1"/>
    <row r="22" hidden="1"/>
    <row r="23" hidden="1"/>
    <row r="24" hidden="1"/>
    <row r="25" hidden="1"/>
    <row r="26" hidden="1"/>
    <row r="27" hidden="1"/>
    <row r="28" hidden="1"/>
    <row r="29" hidden="1"/>
    <row r="30" hidden="1"/>
  </sheetData>
  <mergeCells count="3">
    <mergeCell ref="B2:F2"/>
    <mergeCell ref="B3:E3"/>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showRowColHeaders="0" workbookViewId="0"/>
  </sheetViews>
  <sheetFormatPr baseColWidth="10" defaultColWidth="0" defaultRowHeight="12.75" zeroHeight="1"/>
  <cols>
    <col min="1" max="1" width="9.140625" customWidth="1"/>
    <col min="2" max="2" width="43" customWidth="1"/>
    <col min="3" max="6" width="12" customWidth="1"/>
    <col min="7" max="7" width="9.140625" customWidth="1"/>
    <col min="8" max="16384" width="9.140625" hidden="1"/>
  </cols>
  <sheetData>
    <row r="1" spans="2:6"/>
    <row r="2" spans="2:6" ht="29.25" customHeight="1" thickBot="1">
      <c r="B2" s="1066" t="s">
        <v>547</v>
      </c>
      <c r="C2" s="1066" t="s">
        <v>0</v>
      </c>
      <c r="D2" s="1066" t="s">
        <v>0</v>
      </c>
      <c r="E2" s="1066" t="s">
        <v>0</v>
      </c>
      <c r="F2" s="1066" t="s">
        <v>0</v>
      </c>
    </row>
    <row r="3" spans="2:6" ht="15" customHeight="1">
      <c r="B3" s="331" t="s">
        <v>312</v>
      </c>
      <c r="C3" s="3"/>
      <c r="D3" s="3"/>
      <c r="E3" s="3"/>
      <c r="F3" s="3"/>
    </row>
    <row r="4" spans="2:6" ht="18" customHeight="1">
      <c r="B4" s="1103" t="s">
        <v>532</v>
      </c>
      <c r="C4" s="1094" t="s">
        <v>160</v>
      </c>
      <c r="D4" s="1094" t="s">
        <v>0</v>
      </c>
      <c r="E4" s="1094" t="s">
        <v>0</v>
      </c>
      <c r="F4" s="1094" t="s">
        <v>0</v>
      </c>
    </row>
    <row r="5" spans="2:6" ht="33" customHeight="1">
      <c r="B5" s="1103" t="s">
        <v>0</v>
      </c>
      <c r="C5" s="266" t="s">
        <v>530</v>
      </c>
      <c r="D5" s="282" t="s">
        <v>529</v>
      </c>
      <c r="E5" s="266" t="s">
        <v>531</v>
      </c>
      <c r="F5" s="282" t="s">
        <v>10</v>
      </c>
    </row>
    <row r="6" spans="2:6" ht="20.45" customHeight="1">
      <c r="B6" s="360" t="s">
        <v>533</v>
      </c>
      <c r="C6" s="339">
        <v>8.0269999999999992</v>
      </c>
      <c r="D6" s="339">
        <v>1.2E-2</v>
      </c>
      <c r="E6" s="339">
        <v>48242.033000000003</v>
      </c>
      <c r="F6" s="339">
        <v>48250.072999999997</v>
      </c>
    </row>
    <row r="7" spans="2:6" ht="20.45" customHeight="1">
      <c r="B7" s="361" t="s">
        <v>534</v>
      </c>
      <c r="C7" s="340">
        <v>235.2</v>
      </c>
      <c r="D7" s="340">
        <v>12.08</v>
      </c>
      <c r="E7" s="340">
        <v>10370.941000000001</v>
      </c>
      <c r="F7" s="340">
        <v>10618.221</v>
      </c>
    </row>
    <row r="8" spans="2:6" ht="20.45" customHeight="1">
      <c r="B8" s="360" t="s">
        <v>535</v>
      </c>
      <c r="C8" s="339">
        <v>290.80900000000003</v>
      </c>
      <c r="D8" s="339">
        <v>12.718999999999999</v>
      </c>
      <c r="E8" s="339">
        <v>4196.7169999999996</v>
      </c>
      <c r="F8" s="339">
        <v>4500.2449999999999</v>
      </c>
    </row>
    <row r="9" spans="2:6" ht="20.45" customHeight="1">
      <c r="B9" s="361" t="s">
        <v>536</v>
      </c>
      <c r="C9" s="340">
        <v>0</v>
      </c>
      <c r="D9" s="340">
        <v>1.732</v>
      </c>
      <c r="E9" s="340">
        <v>755.01099999999997</v>
      </c>
      <c r="F9" s="340">
        <v>756.74300000000005</v>
      </c>
    </row>
    <row r="10" spans="2:6" ht="20.45" customHeight="1">
      <c r="B10" s="360" t="s">
        <v>537</v>
      </c>
      <c r="C10" s="339">
        <v>0</v>
      </c>
      <c r="D10" s="339">
        <v>0</v>
      </c>
      <c r="E10" s="339">
        <v>0</v>
      </c>
      <c r="F10" s="339">
        <v>0</v>
      </c>
    </row>
    <row r="11" spans="2:6" ht="20.45" customHeight="1">
      <c r="B11" s="361" t="s">
        <v>538</v>
      </c>
      <c r="C11" s="340">
        <v>8.5000000000000006E-2</v>
      </c>
      <c r="D11" s="340">
        <v>0.55500000000000005</v>
      </c>
      <c r="E11" s="340">
        <v>2275.4670000000001</v>
      </c>
      <c r="F11" s="340">
        <v>2276.107</v>
      </c>
    </row>
    <row r="12" spans="2:6" ht="20.45" customHeight="1">
      <c r="B12" s="360" t="s">
        <v>47</v>
      </c>
      <c r="C12" s="339">
        <v>196.357</v>
      </c>
      <c r="D12" s="339">
        <v>163.93600000000001</v>
      </c>
      <c r="E12" s="339">
        <v>23507.184000000001</v>
      </c>
      <c r="F12" s="339">
        <v>23867.475999999999</v>
      </c>
    </row>
    <row r="13" spans="2:6" ht="20.45" customHeight="1">
      <c r="B13" s="361" t="s">
        <v>539</v>
      </c>
      <c r="C13" s="340">
        <v>31.282</v>
      </c>
      <c r="D13" s="340">
        <v>41.286000000000001</v>
      </c>
      <c r="E13" s="340">
        <v>11653.629000000001</v>
      </c>
      <c r="F13" s="340">
        <v>11726.197</v>
      </c>
    </row>
    <row r="14" spans="2:6" ht="20.45" customHeight="1">
      <c r="B14" s="360" t="s">
        <v>540</v>
      </c>
      <c r="C14" s="339">
        <v>14859.061</v>
      </c>
      <c r="D14" s="339">
        <v>0</v>
      </c>
      <c r="E14" s="339">
        <v>56.640999999999998</v>
      </c>
      <c r="F14" s="339">
        <v>14915.703</v>
      </c>
    </row>
    <row r="15" spans="2:6" ht="20.45" customHeight="1">
      <c r="B15" s="361" t="s">
        <v>541</v>
      </c>
      <c r="C15" s="340">
        <v>48.37</v>
      </c>
      <c r="D15" s="340">
        <v>0.98599999999999999</v>
      </c>
      <c r="E15" s="340">
        <v>894.82</v>
      </c>
      <c r="F15" s="340">
        <v>944.17600000000004</v>
      </c>
    </row>
    <row r="16" spans="2:6" ht="20.45" customHeight="1">
      <c r="B16" s="360" t="s">
        <v>542</v>
      </c>
      <c r="C16" s="339">
        <v>166.917</v>
      </c>
      <c r="D16" s="339">
        <v>0</v>
      </c>
      <c r="E16" s="339">
        <v>131.79599999999999</v>
      </c>
      <c r="F16" s="339">
        <v>298.71199999999999</v>
      </c>
    </row>
    <row r="17" spans="2:6" ht="20.45" customHeight="1">
      <c r="B17" s="361" t="s">
        <v>543</v>
      </c>
      <c r="C17" s="340">
        <v>0</v>
      </c>
      <c r="D17" s="340">
        <v>0</v>
      </c>
      <c r="E17" s="340">
        <v>7.3739999999999997</v>
      </c>
      <c r="F17" s="340">
        <v>7.3739999999999997</v>
      </c>
    </row>
    <row r="18" spans="2:6" ht="20.45" customHeight="1">
      <c r="B18" s="360" t="s">
        <v>544</v>
      </c>
      <c r="C18" s="339">
        <v>0</v>
      </c>
      <c r="D18" s="339">
        <v>0</v>
      </c>
      <c r="E18" s="339">
        <v>0</v>
      </c>
      <c r="F18" s="339">
        <v>0</v>
      </c>
    </row>
    <row r="19" spans="2:6" ht="20.45" customHeight="1">
      <c r="B19" s="361" t="s">
        <v>545</v>
      </c>
      <c r="C19" s="340">
        <v>0</v>
      </c>
      <c r="D19" s="340">
        <v>0</v>
      </c>
      <c r="E19" s="340">
        <v>0</v>
      </c>
      <c r="F19" s="340">
        <v>0</v>
      </c>
    </row>
    <row r="20" spans="2:6" ht="20.45" customHeight="1">
      <c r="B20" s="360" t="s">
        <v>546</v>
      </c>
      <c r="C20" s="339">
        <v>0</v>
      </c>
      <c r="D20" s="339">
        <v>0</v>
      </c>
      <c r="E20" s="339">
        <v>0</v>
      </c>
      <c r="F20" s="339">
        <v>0</v>
      </c>
    </row>
    <row r="21" spans="2:6" ht="20.45" customHeight="1">
      <c r="B21" s="361" t="s">
        <v>334</v>
      </c>
      <c r="C21" s="340">
        <v>0</v>
      </c>
      <c r="D21" s="340">
        <v>0</v>
      </c>
      <c r="E21" s="340">
        <v>14569.261</v>
      </c>
      <c r="F21" s="340">
        <v>14569.261</v>
      </c>
    </row>
    <row r="22" spans="2:6" ht="20.45" customHeight="1" thickBot="1">
      <c r="B22" s="362" t="s">
        <v>10</v>
      </c>
      <c r="C22" s="332">
        <v>15836.107</v>
      </c>
      <c r="D22" s="332">
        <v>233.30600000000001</v>
      </c>
      <c r="E22" s="332">
        <v>116660.876</v>
      </c>
      <c r="F22" s="332">
        <v>132730.28899999999</v>
      </c>
    </row>
    <row r="23" spans="2:6" ht="15" hidden="1" customHeight="1">
      <c r="B23" s="3"/>
      <c r="C23" s="3"/>
      <c r="D23" s="3"/>
      <c r="E23" s="3"/>
      <c r="F23" s="3"/>
    </row>
    <row r="24" spans="2:6" ht="15" hidden="1" customHeight="1">
      <c r="B24" s="3"/>
      <c r="C24" s="3"/>
      <c r="D24" s="3"/>
      <c r="E24" s="3"/>
      <c r="F24" s="3"/>
    </row>
    <row r="25" spans="2:6" ht="24.6" customHeight="1"/>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showRowColHeaders="0" workbookViewId="0"/>
  </sheetViews>
  <sheetFormatPr baseColWidth="10" defaultColWidth="0" defaultRowHeight="12.75" zeroHeight="1"/>
  <cols>
    <col min="1" max="1" width="9.140625" customWidth="1"/>
    <col min="2" max="2" width="45.28515625" customWidth="1"/>
    <col min="3" max="6" width="12" customWidth="1"/>
    <col min="7" max="7" width="9.140625" customWidth="1"/>
    <col min="8" max="16384" width="9.140625" hidden="1"/>
  </cols>
  <sheetData>
    <row r="1" spans="2:6"/>
    <row r="2" spans="2:6" ht="28.9" customHeight="1" thickBot="1">
      <c r="B2" s="1066" t="s">
        <v>548</v>
      </c>
      <c r="C2" s="1066" t="s">
        <v>0</v>
      </c>
      <c r="D2" s="1066" t="s">
        <v>0</v>
      </c>
      <c r="E2" s="1066" t="s">
        <v>0</v>
      </c>
      <c r="F2" s="1066" t="s">
        <v>0</v>
      </c>
    </row>
    <row r="3" spans="2:6" ht="14.45" customHeight="1">
      <c r="B3" s="331" t="s">
        <v>312</v>
      </c>
      <c r="C3" s="1"/>
      <c r="D3" s="1"/>
      <c r="E3" s="1"/>
      <c r="F3" s="1"/>
    </row>
    <row r="4" spans="2:6" ht="19.899999999999999" customHeight="1">
      <c r="B4" s="1103" t="s">
        <v>549</v>
      </c>
      <c r="C4" s="1094" t="s">
        <v>160</v>
      </c>
      <c r="D4" s="1094" t="s">
        <v>0</v>
      </c>
      <c r="E4" s="1094" t="s">
        <v>0</v>
      </c>
      <c r="F4" s="1094" t="s">
        <v>0</v>
      </c>
    </row>
    <row r="5" spans="2:6" ht="32.25" customHeight="1">
      <c r="B5" s="1103" t="s">
        <v>0</v>
      </c>
      <c r="C5" s="281" t="s">
        <v>530</v>
      </c>
      <c r="D5" s="282" t="s">
        <v>529</v>
      </c>
      <c r="E5" s="281" t="s">
        <v>531</v>
      </c>
      <c r="F5" s="282" t="s">
        <v>10</v>
      </c>
    </row>
    <row r="6" spans="2:6" ht="20.45" customHeight="1">
      <c r="B6" s="374" t="s">
        <v>47</v>
      </c>
      <c r="C6" s="276">
        <v>5523.2430000000004</v>
      </c>
      <c r="D6" s="276">
        <v>386.80700000000002</v>
      </c>
      <c r="E6" s="276">
        <v>32508.382000000001</v>
      </c>
      <c r="F6" s="276">
        <v>38418.432000000001</v>
      </c>
    </row>
    <row r="7" spans="2:6" ht="20.45" customHeight="1">
      <c r="B7" s="374" t="s">
        <v>550</v>
      </c>
      <c r="C7" s="276">
        <v>6095.8710000000001</v>
      </c>
      <c r="D7" s="276">
        <v>333.87</v>
      </c>
      <c r="E7" s="276">
        <v>5180.0020000000004</v>
      </c>
      <c r="F7" s="276">
        <v>11609.743</v>
      </c>
    </row>
    <row r="8" spans="2:6" ht="20.45" customHeight="1">
      <c r="B8" s="374" t="s">
        <v>551</v>
      </c>
      <c r="C8" s="276">
        <v>88134.702000000005</v>
      </c>
      <c r="D8" s="276">
        <v>0</v>
      </c>
      <c r="E8" s="276">
        <v>0</v>
      </c>
      <c r="F8" s="276">
        <v>88134.702000000005</v>
      </c>
    </row>
    <row r="9" spans="2:6" ht="20.45" customHeight="1">
      <c r="B9" s="374" t="s">
        <v>552</v>
      </c>
      <c r="C9" s="276">
        <v>9566.9969999999994</v>
      </c>
      <c r="D9" s="276">
        <v>0</v>
      </c>
      <c r="E9" s="276">
        <v>0</v>
      </c>
      <c r="F9" s="276">
        <v>9566.9969999999994</v>
      </c>
    </row>
    <row r="10" spans="2:6" ht="20.45" customHeight="1">
      <c r="B10" s="374" t="s">
        <v>553</v>
      </c>
      <c r="C10" s="276">
        <v>0</v>
      </c>
      <c r="D10" s="276">
        <v>0</v>
      </c>
      <c r="E10" s="276">
        <v>6840.2250000000004</v>
      </c>
      <c r="F10" s="276">
        <v>6840.2250000000004</v>
      </c>
    </row>
    <row r="11" spans="2:6" ht="20.45" customHeight="1">
      <c r="B11" s="374" t="s">
        <v>554</v>
      </c>
      <c r="C11" s="276">
        <v>0</v>
      </c>
      <c r="D11" s="276">
        <v>585.495</v>
      </c>
      <c r="E11" s="276">
        <v>9082.2970000000005</v>
      </c>
      <c r="F11" s="276">
        <v>9667.7909999999993</v>
      </c>
    </row>
    <row r="12" spans="2:6" ht="20.45" customHeight="1">
      <c r="B12" s="374" t="s">
        <v>555</v>
      </c>
      <c r="C12" s="276">
        <v>0</v>
      </c>
      <c r="D12" s="276">
        <v>423.77600000000001</v>
      </c>
      <c r="E12" s="276">
        <v>6166.1970000000001</v>
      </c>
      <c r="F12" s="276">
        <v>6589.973</v>
      </c>
    </row>
    <row r="13" spans="2:6" ht="20.45" customHeight="1" thickBot="1">
      <c r="B13" s="375" t="s">
        <v>10</v>
      </c>
      <c r="C13" s="291">
        <v>109320.814</v>
      </c>
      <c r="D13" s="291">
        <v>1729.9480000000001</v>
      </c>
      <c r="E13" s="291">
        <v>59777.101000000002</v>
      </c>
      <c r="F13" s="291">
        <v>170827.86300000001</v>
      </c>
    </row>
    <row r="14" spans="2:6" ht="24.6" customHeight="1"/>
  </sheetData>
  <mergeCells count="3">
    <mergeCell ref="B2:F2"/>
    <mergeCell ref="B4:B5"/>
    <mergeCell ref="C4:F4"/>
  </mergeCells>
  <printOptions horizontalCentered="1"/>
  <pageMargins left="0.70866141732283472" right="0.70866141732283472" top="0.74803149606299213" bottom="0.74803149606299213" header="0.31496062992125984" footer="0.31496062992125984"/>
  <pageSetup paperSize="9"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showRowColHeaders="0" topLeftCell="A4" workbookViewId="0"/>
  </sheetViews>
  <sheetFormatPr baseColWidth="10" defaultColWidth="0" defaultRowHeight="25.15" customHeight="1" zeroHeight="1"/>
  <cols>
    <col min="1" max="1" width="3.28515625" style="183" customWidth="1"/>
    <col min="2" max="2" width="55.5703125" style="194" customWidth="1"/>
    <col min="3" max="7" width="19.7109375" style="201" customWidth="1"/>
    <col min="8" max="8" width="9.140625" style="194" customWidth="1"/>
    <col min="9" max="16384" width="9.140625" style="183" hidden="1"/>
  </cols>
  <sheetData>
    <row r="1" spans="1:8" ht="49.9" customHeight="1"/>
    <row r="2" spans="1:8" s="287" customFormat="1" ht="25.15" customHeight="1" thickBot="1">
      <c r="A2" s="251"/>
      <c r="B2" s="1067" t="s">
        <v>311</v>
      </c>
      <c r="C2" s="1067"/>
      <c r="D2" s="1067"/>
      <c r="E2" s="1067"/>
      <c r="F2" s="1067"/>
      <c r="G2" s="1067"/>
      <c r="H2" s="194"/>
    </row>
    <row r="3" spans="1:8" s="287" customFormat="1" ht="25.15" customHeight="1">
      <c r="A3" s="251"/>
      <c r="B3" s="331" t="s">
        <v>312</v>
      </c>
      <c r="C3" s="286"/>
      <c r="D3" s="286"/>
      <c r="E3" s="286"/>
      <c r="F3" s="286"/>
      <c r="G3" s="286"/>
      <c r="H3" s="194"/>
    </row>
    <row r="4" spans="1:8" s="187" customFormat="1" ht="34.9" customHeight="1">
      <c r="A4" s="186"/>
      <c r="B4" s="204" t="s">
        <v>313</v>
      </c>
      <c r="C4" s="242" t="s">
        <v>314</v>
      </c>
      <c r="D4" s="242" t="s">
        <v>339</v>
      </c>
      <c r="E4" s="242" t="s">
        <v>340</v>
      </c>
      <c r="F4" s="242" t="s">
        <v>315</v>
      </c>
      <c r="G4" s="242" t="s">
        <v>338</v>
      </c>
      <c r="H4" s="195"/>
    </row>
    <row r="5" spans="1:8" ht="25.15" customHeight="1">
      <c r="A5" s="184"/>
      <c r="B5" s="196" t="s">
        <v>316</v>
      </c>
      <c r="C5" s="866">
        <v>15109.817999999999</v>
      </c>
      <c r="D5" s="866">
        <v>-9.3780000000000001</v>
      </c>
      <c r="E5" s="866">
        <v>0</v>
      </c>
      <c r="F5" s="866">
        <v>15100.44</v>
      </c>
      <c r="G5" s="866"/>
    </row>
    <row r="6" spans="1:8" ht="25.15" customHeight="1">
      <c r="A6" s="184"/>
      <c r="B6" s="196" t="s">
        <v>317</v>
      </c>
      <c r="C6" s="866">
        <v>7370.4459999999999</v>
      </c>
      <c r="D6" s="866">
        <v>0.13900000000000001</v>
      </c>
      <c r="E6" s="866">
        <v>7056.317</v>
      </c>
      <c r="F6" s="866">
        <v>14426.902</v>
      </c>
      <c r="G6" s="866"/>
    </row>
    <row r="7" spans="1:8" ht="25.15" customHeight="1">
      <c r="A7" s="184"/>
      <c r="B7" s="197" t="s">
        <v>318</v>
      </c>
      <c r="C7" s="866">
        <v>427.06900000000002</v>
      </c>
      <c r="D7" s="866">
        <v>0</v>
      </c>
      <c r="E7" s="866">
        <v>10.247</v>
      </c>
      <c r="F7" s="866">
        <v>437.31600000000003</v>
      </c>
      <c r="G7" s="866"/>
    </row>
    <row r="8" spans="1:8" ht="25.15" customHeight="1">
      <c r="A8" s="184"/>
      <c r="B8" s="196" t="s">
        <v>319</v>
      </c>
      <c r="C8" s="866">
        <v>0.61299999999999999</v>
      </c>
      <c r="D8" s="866">
        <v>0</v>
      </c>
      <c r="E8" s="866">
        <v>0</v>
      </c>
      <c r="F8" s="866">
        <v>0.61299999999999999</v>
      </c>
      <c r="G8" s="866"/>
    </row>
    <row r="9" spans="1:8" ht="25.15" customHeight="1">
      <c r="A9" s="184"/>
      <c r="B9" s="196" t="s">
        <v>320</v>
      </c>
      <c r="C9" s="866">
        <v>18371.481</v>
      </c>
      <c r="D9" s="866">
        <v>0.06</v>
      </c>
      <c r="E9" s="866">
        <v>0</v>
      </c>
      <c r="F9" s="866">
        <v>18371.541000000001</v>
      </c>
      <c r="G9" s="866"/>
    </row>
    <row r="10" spans="1:8" ht="25.15" customHeight="1">
      <c r="A10" s="184"/>
      <c r="B10" s="196" t="s">
        <v>321</v>
      </c>
      <c r="C10" s="866">
        <v>244702.204</v>
      </c>
      <c r="D10" s="866">
        <v>-278.322</v>
      </c>
      <c r="E10" s="866">
        <v>902.46400000000006</v>
      </c>
      <c r="F10" s="866">
        <v>245326.34600000002</v>
      </c>
      <c r="G10" s="866"/>
    </row>
    <row r="11" spans="1:8" ht="25.15" customHeight="1">
      <c r="A11" s="184"/>
      <c r="B11" s="196" t="s">
        <v>322</v>
      </c>
      <c r="C11" s="866">
        <v>2133.4780000000001</v>
      </c>
      <c r="D11" s="866">
        <v>0</v>
      </c>
      <c r="E11" s="866">
        <v>0</v>
      </c>
      <c r="F11" s="866">
        <v>2133.4780000000001</v>
      </c>
      <c r="G11" s="866"/>
    </row>
    <row r="12" spans="1:8" ht="25.15" customHeight="1">
      <c r="A12" s="184"/>
      <c r="B12" s="197" t="s">
        <v>323</v>
      </c>
      <c r="C12" s="866">
        <v>106.224</v>
      </c>
      <c r="D12" s="866">
        <v>0</v>
      </c>
      <c r="E12" s="866">
        <v>0</v>
      </c>
      <c r="F12" s="866">
        <v>106.224</v>
      </c>
      <c r="G12" s="866"/>
    </row>
    <row r="13" spans="1:8" ht="25.15" customHeight="1">
      <c r="A13" s="184"/>
      <c r="B13" s="196" t="s">
        <v>324</v>
      </c>
      <c r="C13" s="866">
        <v>3941.4989999999998</v>
      </c>
      <c r="D13" s="866">
        <v>2564.04</v>
      </c>
      <c r="E13" s="866">
        <v>0.75800000000000001</v>
      </c>
      <c r="F13" s="866">
        <v>6506.2969999999996</v>
      </c>
      <c r="G13" s="866"/>
    </row>
    <row r="14" spans="1:8" ht="25.15" customHeight="1">
      <c r="A14" s="185"/>
      <c r="B14" s="196" t="s">
        <v>325</v>
      </c>
      <c r="C14" s="866">
        <v>3775.6680000000001</v>
      </c>
      <c r="D14" s="866">
        <v>-1011.327</v>
      </c>
      <c r="E14" s="866">
        <v>0</v>
      </c>
      <c r="F14" s="866">
        <v>2764.3410000000003</v>
      </c>
      <c r="G14" s="866"/>
    </row>
    <row r="15" spans="1:8" ht="25.15" customHeight="1">
      <c r="A15" s="184"/>
      <c r="B15" s="196" t="s">
        <v>326</v>
      </c>
      <c r="C15" s="866">
        <v>355.214</v>
      </c>
      <c r="D15" s="866">
        <v>-299.61799999999999</v>
      </c>
      <c r="E15" s="866">
        <v>0</v>
      </c>
      <c r="F15" s="866">
        <v>55.596000000000004</v>
      </c>
      <c r="G15" s="866">
        <v>8</v>
      </c>
    </row>
    <row r="16" spans="1:8" ht="25.15" customHeight="1">
      <c r="A16" s="185"/>
      <c r="B16" s="196" t="s">
        <v>327</v>
      </c>
      <c r="C16" s="866">
        <v>165.83099999999999</v>
      </c>
      <c r="D16" s="866">
        <v>0</v>
      </c>
      <c r="E16" s="866">
        <v>0.75800000000000001</v>
      </c>
      <c r="F16" s="866">
        <v>166.589</v>
      </c>
      <c r="G16" s="866"/>
    </row>
    <row r="17" spans="1:7" ht="25.15" customHeight="1">
      <c r="A17" s="184"/>
      <c r="B17" s="196" t="s">
        <v>1376</v>
      </c>
      <c r="C17" s="866">
        <v>0</v>
      </c>
      <c r="D17" s="866">
        <v>0</v>
      </c>
      <c r="E17" s="866">
        <v>53.41</v>
      </c>
      <c r="F17" s="866">
        <v>53.41</v>
      </c>
      <c r="G17" s="866">
        <v>8</v>
      </c>
    </row>
    <row r="18" spans="1:7" ht="25.15" customHeight="1">
      <c r="A18" s="185"/>
      <c r="B18" s="196" t="s">
        <v>328</v>
      </c>
      <c r="C18" s="866">
        <v>0</v>
      </c>
      <c r="D18" s="866">
        <v>3575.3670000000002</v>
      </c>
      <c r="E18" s="866">
        <v>0</v>
      </c>
      <c r="F18" s="866">
        <v>3575.3670000000002</v>
      </c>
      <c r="G18" s="866"/>
    </row>
    <row r="19" spans="1:7" ht="25.15" customHeight="1">
      <c r="A19" s="184"/>
      <c r="B19" s="196" t="s">
        <v>329</v>
      </c>
      <c r="C19" s="866">
        <v>0</v>
      </c>
      <c r="D19" s="866">
        <v>972.66</v>
      </c>
      <c r="E19" s="866">
        <v>0</v>
      </c>
      <c r="F19" s="866">
        <v>972.66</v>
      </c>
      <c r="G19" s="866">
        <v>8</v>
      </c>
    </row>
    <row r="20" spans="1:7" ht="25.15" customHeight="1">
      <c r="A20" s="184"/>
      <c r="B20" s="196" t="s">
        <v>330</v>
      </c>
      <c r="C20" s="866">
        <v>72682.891000000003</v>
      </c>
      <c r="D20" s="866">
        <v>-72682.891000000003</v>
      </c>
      <c r="E20" s="866">
        <v>0</v>
      </c>
      <c r="F20" s="866">
        <v>0</v>
      </c>
      <c r="G20" s="866"/>
    </row>
    <row r="21" spans="1:7" ht="25.15" customHeight="1">
      <c r="A21" s="184"/>
      <c r="B21" s="196" t="s">
        <v>331</v>
      </c>
      <c r="C21" s="866">
        <v>7281.7669999999998</v>
      </c>
      <c r="D21" s="866">
        <v>-229.43199999999999</v>
      </c>
      <c r="E21" s="866">
        <v>0</v>
      </c>
      <c r="F21" s="866">
        <v>7052.335</v>
      </c>
      <c r="G21" s="866"/>
    </row>
    <row r="22" spans="1:7" ht="25.15" customHeight="1">
      <c r="A22" s="184"/>
      <c r="B22" s="196" t="s">
        <v>332</v>
      </c>
      <c r="C22" s="866">
        <v>3838.6680000000001</v>
      </c>
      <c r="D22" s="866">
        <v>-688.34699999999998</v>
      </c>
      <c r="E22" s="866">
        <v>0</v>
      </c>
      <c r="F22" s="866">
        <v>3150.3209999999999</v>
      </c>
      <c r="G22" s="866">
        <v>8</v>
      </c>
    </row>
    <row r="23" spans="1:7" ht="25.15" customHeight="1">
      <c r="A23" s="184"/>
      <c r="B23" s="196" t="s">
        <v>333</v>
      </c>
      <c r="C23" s="866">
        <v>11112.74</v>
      </c>
      <c r="D23" s="866">
        <v>-244.35300000000001</v>
      </c>
      <c r="E23" s="866">
        <v>19.306000000000001</v>
      </c>
      <c r="F23" s="866">
        <v>10887.693000000001</v>
      </c>
      <c r="G23" s="866"/>
    </row>
    <row r="24" spans="1:7" ht="25.15" customHeight="1">
      <c r="A24" s="184"/>
      <c r="B24" s="196" t="s">
        <v>334</v>
      </c>
      <c r="C24" s="866">
        <v>2981.076</v>
      </c>
      <c r="D24" s="866">
        <v>-1000.454</v>
      </c>
      <c r="E24" s="866">
        <v>1621.6369999999999</v>
      </c>
      <c r="F24" s="866">
        <v>3602.259</v>
      </c>
      <c r="G24" s="866"/>
    </row>
    <row r="25" spans="1:7" ht="25.15" customHeight="1">
      <c r="A25" s="184"/>
      <c r="B25" s="196" t="s">
        <v>335</v>
      </c>
      <c r="C25" s="866">
        <v>1353.9960000000001</v>
      </c>
      <c r="D25" s="866">
        <v>-98.661000000000001</v>
      </c>
      <c r="E25" s="866">
        <v>0</v>
      </c>
      <c r="F25" s="866">
        <v>1255.335</v>
      </c>
      <c r="G25" s="866"/>
    </row>
    <row r="26" spans="1:7" ht="25.15" customHeight="1">
      <c r="A26" s="184"/>
      <c r="B26" s="206" t="s">
        <v>336</v>
      </c>
      <c r="C26" s="867">
        <v>391413.97</v>
      </c>
      <c r="D26" s="867">
        <v>-72667.598999999987</v>
      </c>
      <c r="E26" s="867">
        <v>9610.7289999999994</v>
      </c>
      <c r="F26" s="867">
        <v>328357.10000000009</v>
      </c>
      <c r="G26" s="867"/>
    </row>
    <row r="27" spans="1:7" ht="25.15" customHeight="1">
      <c r="A27" s="184"/>
      <c r="B27" s="198"/>
      <c r="C27" s="203"/>
      <c r="D27" s="203"/>
      <c r="E27" s="203"/>
      <c r="F27" s="203"/>
      <c r="G27" s="203"/>
    </row>
    <row r="28" spans="1:7" ht="36" customHeight="1">
      <c r="A28" s="184"/>
      <c r="B28" s="204" t="s">
        <v>337</v>
      </c>
      <c r="C28" s="242" t="s">
        <v>314</v>
      </c>
      <c r="D28" s="242" t="s">
        <v>339</v>
      </c>
      <c r="E28" s="242" t="s">
        <v>340</v>
      </c>
      <c r="F28" s="242" t="s">
        <v>315</v>
      </c>
      <c r="G28" s="242" t="s">
        <v>338</v>
      </c>
    </row>
    <row r="29" spans="1:7" ht="25.15" customHeight="1">
      <c r="A29" s="184"/>
      <c r="B29" s="196" t="s">
        <v>341</v>
      </c>
      <c r="C29" s="866">
        <v>2337.6460000000002</v>
      </c>
      <c r="D29" s="866">
        <v>0</v>
      </c>
      <c r="E29" s="866">
        <v>7044.7749999999996</v>
      </c>
      <c r="F29" s="866">
        <v>9382.4210000000003</v>
      </c>
      <c r="G29" s="866"/>
    </row>
    <row r="30" spans="1:7" ht="25.15" customHeight="1">
      <c r="A30" s="184"/>
      <c r="B30" s="196" t="s">
        <v>342</v>
      </c>
      <c r="C30" s="866">
        <v>0.61299999999999999</v>
      </c>
      <c r="D30" s="866">
        <v>0</v>
      </c>
      <c r="E30" s="866">
        <v>0</v>
      </c>
      <c r="F30" s="866">
        <v>0.61299999999999999</v>
      </c>
      <c r="G30" s="866"/>
    </row>
    <row r="31" spans="1:7" ht="25.15" customHeight="1">
      <c r="A31" s="184"/>
      <c r="B31" s="196" t="s">
        <v>343</v>
      </c>
      <c r="C31" s="866">
        <v>283975.36</v>
      </c>
      <c r="D31" s="866">
        <v>-730</v>
      </c>
      <c r="E31" s="866">
        <v>2458.3180000000002</v>
      </c>
      <c r="F31" s="866">
        <v>285703.67800000001</v>
      </c>
      <c r="G31" s="866"/>
    </row>
    <row r="32" spans="1:7" ht="25.15" customHeight="1">
      <c r="A32" s="184"/>
      <c r="B32" s="196" t="s">
        <v>344</v>
      </c>
      <c r="C32" s="866">
        <v>514.55799999999999</v>
      </c>
      <c r="D32" s="866">
        <v>0</v>
      </c>
      <c r="E32" s="866">
        <v>0</v>
      </c>
      <c r="F32" s="866">
        <v>514.55799999999999</v>
      </c>
      <c r="G32" s="866"/>
    </row>
    <row r="33" spans="1:7" ht="20.25" customHeight="1">
      <c r="A33" s="184"/>
      <c r="B33" s="196" t="s">
        <v>345</v>
      </c>
      <c r="C33" s="866">
        <v>1473.692</v>
      </c>
      <c r="D33" s="866">
        <v>0</v>
      </c>
      <c r="E33" s="866">
        <v>0</v>
      </c>
      <c r="F33" s="866">
        <v>1473.692</v>
      </c>
      <c r="G33" s="866"/>
    </row>
    <row r="34" spans="1:7" ht="25.15" customHeight="1">
      <c r="A34" s="184"/>
      <c r="B34" s="196" t="s">
        <v>346</v>
      </c>
      <c r="C34" s="866">
        <v>70807.398000000001</v>
      </c>
      <c r="D34" s="866">
        <v>-70807.398000000001</v>
      </c>
      <c r="E34" s="866">
        <v>0</v>
      </c>
      <c r="F34" s="866">
        <v>0</v>
      </c>
      <c r="G34" s="866"/>
    </row>
    <row r="35" spans="1:7" ht="25.15" customHeight="1">
      <c r="A35" s="184"/>
      <c r="B35" s="196" t="s">
        <v>347</v>
      </c>
      <c r="C35" s="866">
        <v>3623.9650000000001</v>
      </c>
      <c r="D35" s="866">
        <v>-1.7470000000000001</v>
      </c>
      <c r="E35" s="866">
        <v>3.0619999999999998</v>
      </c>
      <c r="F35" s="866">
        <v>3625.28</v>
      </c>
      <c r="G35" s="866"/>
    </row>
    <row r="36" spans="1:7" ht="25.15" customHeight="1">
      <c r="A36" s="184"/>
      <c r="B36" s="196" t="s">
        <v>348</v>
      </c>
      <c r="C36" s="866">
        <v>1295.654</v>
      </c>
      <c r="D36" s="866">
        <v>-508.53500000000003</v>
      </c>
      <c r="E36" s="866">
        <v>84.876999999999995</v>
      </c>
      <c r="F36" s="866">
        <v>871.99599999999987</v>
      </c>
      <c r="G36" s="866"/>
    </row>
    <row r="37" spans="1:7" ht="25.15" customHeight="1">
      <c r="A37" s="184"/>
      <c r="B37" s="196" t="s">
        <v>349</v>
      </c>
      <c r="C37" s="866">
        <v>2163.4430000000002</v>
      </c>
      <c r="D37" s="866">
        <v>-542.39200000000005</v>
      </c>
      <c r="E37" s="866">
        <v>19.701000000000001</v>
      </c>
      <c r="F37" s="866">
        <v>1640.7520000000002</v>
      </c>
      <c r="G37" s="866"/>
    </row>
    <row r="38" spans="1:7" ht="25.15" customHeight="1">
      <c r="A38" s="184"/>
      <c r="B38" s="196" t="s">
        <v>350</v>
      </c>
      <c r="C38" s="866">
        <v>70.736000000000004</v>
      </c>
      <c r="D38" s="866">
        <v>-69.736000000000004</v>
      </c>
      <c r="E38" s="866">
        <v>0</v>
      </c>
      <c r="F38" s="866">
        <v>1</v>
      </c>
      <c r="G38" s="866"/>
    </row>
    <row r="39" spans="1:7" ht="25.15" customHeight="1">
      <c r="A39" s="184"/>
      <c r="B39" s="206" t="s">
        <v>351</v>
      </c>
      <c r="C39" s="867">
        <v>366263.065</v>
      </c>
      <c r="D39" s="867">
        <v>-72659.808000000019</v>
      </c>
      <c r="E39" s="867">
        <v>9610.7330000000002</v>
      </c>
      <c r="F39" s="867">
        <v>303213.99</v>
      </c>
      <c r="G39" s="867"/>
    </row>
    <row r="40" spans="1:7" ht="25.15" customHeight="1">
      <c r="A40" s="186"/>
      <c r="B40" s="198"/>
      <c r="C40" s="199"/>
      <c r="D40" s="199"/>
      <c r="E40" s="199"/>
      <c r="F40" s="199"/>
      <c r="G40" s="199"/>
    </row>
    <row r="41" spans="1:7" ht="39" customHeight="1">
      <c r="A41" s="186"/>
      <c r="B41" s="204" t="s">
        <v>352</v>
      </c>
      <c r="C41" s="204" t="s">
        <v>314</v>
      </c>
      <c r="D41" s="773" t="s">
        <v>339</v>
      </c>
      <c r="E41" s="773" t="s">
        <v>340</v>
      </c>
      <c r="F41" s="773" t="s">
        <v>315</v>
      </c>
      <c r="G41" s="773" t="s">
        <v>338</v>
      </c>
    </row>
    <row r="42" spans="1:7" ht="25.15" customHeight="1">
      <c r="A42" s="184"/>
      <c r="B42" s="196" t="s">
        <v>353</v>
      </c>
      <c r="C42" s="866">
        <v>26246.962</v>
      </c>
      <c r="D42" s="866">
        <v>0</v>
      </c>
      <c r="E42" s="866">
        <v>0</v>
      </c>
      <c r="F42" s="866">
        <v>26246.962</v>
      </c>
      <c r="G42" s="866"/>
    </row>
    <row r="43" spans="1:7" ht="25.15" customHeight="1">
      <c r="A43" s="184"/>
      <c r="B43" s="196" t="s">
        <v>354</v>
      </c>
      <c r="C43" s="866">
        <v>-1124.729</v>
      </c>
      <c r="D43" s="866">
        <v>0</v>
      </c>
      <c r="E43" s="866">
        <v>0</v>
      </c>
      <c r="F43" s="866">
        <v>-1124.729</v>
      </c>
      <c r="G43" s="866">
        <v>3</v>
      </c>
    </row>
    <row r="44" spans="1:7" ht="25.15" customHeight="1">
      <c r="A44" s="184"/>
      <c r="B44" s="196" t="s">
        <v>355</v>
      </c>
      <c r="C44" s="866">
        <v>28.672000000000001</v>
      </c>
      <c r="D44" s="866">
        <v>-7.694</v>
      </c>
      <c r="E44" s="866">
        <v>0</v>
      </c>
      <c r="F44" s="866">
        <v>20.978000000000002</v>
      </c>
      <c r="G44" s="866"/>
    </row>
    <row r="45" spans="1:7" ht="25.5" customHeight="1">
      <c r="A45" s="184"/>
      <c r="B45" s="780" t="s">
        <v>356</v>
      </c>
      <c r="C45" s="867">
        <v>25150.904999999999</v>
      </c>
      <c r="D45" s="867">
        <v>-7.694</v>
      </c>
      <c r="E45" s="867">
        <v>0</v>
      </c>
      <c r="F45" s="867">
        <v>25143</v>
      </c>
      <c r="G45" s="867"/>
    </row>
    <row r="46" spans="1:7" ht="25.15" customHeight="1">
      <c r="A46" s="184"/>
      <c r="B46" s="787"/>
      <c r="C46" s="202"/>
      <c r="D46" s="202"/>
      <c r="E46" s="202"/>
      <c r="F46" s="202"/>
      <c r="G46" s="202"/>
    </row>
    <row r="47" spans="1:7" ht="25.15" customHeight="1">
      <c r="A47" s="184"/>
      <c r="B47" s="780" t="s">
        <v>357</v>
      </c>
      <c r="C47" s="867">
        <v>391413.97</v>
      </c>
      <c r="D47" s="867">
        <v>-72667.502000000022</v>
      </c>
      <c r="E47" s="867">
        <v>9610.7330000000002</v>
      </c>
      <c r="F47" s="867">
        <v>328356.99</v>
      </c>
      <c r="G47" s="867"/>
    </row>
    <row r="48" spans="1:7" ht="24" customHeight="1">
      <c r="A48" s="184"/>
      <c r="B48" s="789" t="s">
        <v>358</v>
      </c>
      <c r="C48" s="788"/>
      <c r="D48" s="788"/>
      <c r="E48" s="788"/>
      <c r="F48" s="788"/>
      <c r="G48" s="788"/>
    </row>
    <row r="49" spans="1:7" ht="10.5" customHeight="1">
      <c r="A49" s="184"/>
      <c r="B49" s="789" t="s">
        <v>359</v>
      </c>
      <c r="C49" s="788"/>
      <c r="D49" s="788"/>
      <c r="E49" s="788"/>
      <c r="F49" s="788"/>
      <c r="G49" s="788"/>
    </row>
    <row r="50" spans="1:7" ht="10.5" customHeight="1">
      <c r="A50" s="184"/>
      <c r="B50" s="789" t="s">
        <v>360</v>
      </c>
      <c r="C50" s="788"/>
      <c r="D50" s="788"/>
      <c r="E50" s="788"/>
      <c r="F50" s="788"/>
      <c r="G50" s="788"/>
    </row>
    <row r="51" spans="1:7" ht="10.5" customHeight="1">
      <c r="B51" s="789" t="s">
        <v>361</v>
      </c>
      <c r="C51" s="788"/>
      <c r="D51" s="788"/>
      <c r="E51" s="788"/>
      <c r="F51" s="788"/>
      <c r="G51" s="788"/>
    </row>
    <row r="52" spans="1:7" ht="25.15" customHeight="1">
      <c r="B52" s="284"/>
      <c r="C52" s="200"/>
      <c r="D52" s="200"/>
      <c r="E52" s="200"/>
      <c r="F52" s="200"/>
      <c r="G52" s="200"/>
    </row>
    <row r="53" spans="1:7" ht="24.75" customHeight="1">
      <c r="B53" s="284"/>
      <c r="C53" s="200"/>
      <c r="D53" s="200"/>
      <c r="E53" s="200"/>
      <c r="F53" s="200"/>
      <c r="G53" s="200"/>
    </row>
    <row r="54" spans="1:7" ht="24.75" hidden="1" customHeight="1"/>
    <row r="55" spans="1:7" ht="24.75" hidden="1" customHeight="1"/>
    <row r="56" spans="1:7" ht="24.75" hidden="1" customHeight="1"/>
  </sheetData>
  <mergeCells count="1">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tableParts count="3">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showRowColHeaders="0" workbookViewId="0"/>
  </sheetViews>
  <sheetFormatPr baseColWidth="10" defaultColWidth="0" defaultRowHeight="12.75" zeroHeight="1"/>
  <cols>
    <col min="1" max="1" width="9.140625" customWidth="1"/>
    <col min="2" max="6" width="14.7109375" customWidth="1"/>
    <col min="7" max="7" width="9.140625" customWidth="1"/>
    <col min="8" max="16384" width="9.140625" hidden="1"/>
  </cols>
  <sheetData>
    <row r="1" spans="2:7"/>
    <row r="2" spans="2:7" ht="33.75" customHeight="1" thickBot="1">
      <c r="B2" s="1073" t="s">
        <v>1849</v>
      </c>
      <c r="C2" s="1066"/>
      <c r="D2" s="1066"/>
      <c r="E2" s="1066"/>
      <c r="F2" s="1066"/>
    </row>
    <row r="3" spans="2:7" ht="8.4499999999999993" customHeight="1">
      <c r="B3" s="706"/>
      <c r="C3" s="245"/>
      <c r="D3" s="245"/>
      <c r="E3" s="245"/>
      <c r="F3" s="245"/>
    </row>
    <row r="4" spans="2:7" ht="28.15" customHeight="1">
      <c r="B4" s="1062" t="s">
        <v>1351</v>
      </c>
      <c r="C4" s="1062" t="s">
        <v>166</v>
      </c>
      <c r="D4" s="1062" t="s">
        <v>167</v>
      </c>
      <c r="E4" s="1062" t="s">
        <v>168</v>
      </c>
      <c r="F4" s="1062" t="s">
        <v>169</v>
      </c>
      <c r="G4" s="245"/>
    </row>
    <row r="5" spans="2:7" ht="19.899999999999999" customHeight="1">
      <c r="B5" s="364">
        <v>1</v>
      </c>
      <c r="C5" s="365" t="s">
        <v>170</v>
      </c>
      <c r="D5" s="365" t="s">
        <v>171</v>
      </c>
      <c r="E5" s="365" t="s">
        <v>170</v>
      </c>
      <c r="F5" s="365" t="s">
        <v>172</v>
      </c>
      <c r="G5" s="111"/>
    </row>
    <row r="6" spans="2:7" ht="19.899999999999999" customHeight="1">
      <c r="B6" s="366">
        <v>2</v>
      </c>
      <c r="C6" s="367" t="s">
        <v>173</v>
      </c>
      <c r="D6" s="367" t="s">
        <v>174</v>
      </c>
      <c r="E6" s="367" t="s">
        <v>175</v>
      </c>
      <c r="F6" s="367" t="s">
        <v>176</v>
      </c>
    </row>
    <row r="7" spans="2:7" ht="19.899999999999999" customHeight="1">
      <c r="B7" s="364">
        <v>3</v>
      </c>
      <c r="C7" s="365" t="s">
        <v>177</v>
      </c>
      <c r="D7" s="365" t="s">
        <v>178</v>
      </c>
      <c r="E7" s="365" t="s">
        <v>177</v>
      </c>
      <c r="F7" s="365" t="s">
        <v>179</v>
      </c>
    </row>
    <row r="8" spans="2:7" ht="19.899999999999999" customHeight="1">
      <c r="B8" s="366">
        <v>4</v>
      </c>
      <c r="C8" s="367" t="s">
        <v>180</v>
      </c>
      <c r="D8" s="367" t="s">
        <v>181</v>
      </c>
      <c r="E8" s="367" t="s">
        <v>180</v>
      </c>
      <c r="F8" s="367" t="s">
        <v>182</v>
      </c>
    </row>
    <row r="9" spans="2:7" ht="19.899999999999999" customHeight="1">
      <c r="B9" s="364">
        <v>5</v>
      </c>
      <c r="C9" s="365" t="s">
        <v>183</v>
      </c>
      <c r="D9" s="365" t="s">
        <v>184</v>
      </c>
      <c r="E9" s="365" t="s">
        <v>183</v>
      </c>
      <c r="F9" s="365" t="s">
        <v>185</v>
      </c>
    </row>
    <row r="10" spans="2:7" ht="33" customHeight="1">
      <c r="B10" s="366">
        <v>6</v>
      </c>
      <c r="C10" s="367" t="s">
        <v>1352</v>
      </c>
      <c r="D10" s="367" t="s">
        <v>1353</v>
      </c>
      <c r="E10" s="367" t="s">
        <v>1352</v>
      </c>
      <c r="F10" s="367" t="s">
        <v>1354</v>
      </c>
    </row>
    <row r="11" spans="2:7" hidden="1">
      <c r="B11" s="1104"/>
      <c r="C11" s="1104" t="s">
        <v>0</v>
      </c>
      <c r="D11" s="1104" t="s">
        <v>0</v>
      </c>
    </row>
    <row r="12" spans="2:7" hidden="1"/>
    <row r="13" spans="2:7"/>
  </sheetData>
  <mergeCells count="2">
    <mergeCell ref="B11:D11"/>
    <mergeCell ref="B2:F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showRowColHeaders="0" workbookViewId="0"/>
  </sheetViews>
  <sheetFormatPr baseColWidth="10" defaultColWidth="0" defaultRowHeight="12.75" zeroHeight="1"/>
  <cols>
    <col min="1" max="1" width="11.42578125" style="164" customWidth="1"/>
    <col min="2" max="2" width="16.7109375" style="164" customWidth="1"/>
    <col min="3" max="7" width="14.85546875" style="164" customWidth="1"/>
    <col min="8" max="8" width="18.140625" style="164" customWidth="1"/>
    <col min="9" max="9" width="11.42578125" style="164" customWidth="1"/>
    <col min="10" max="11" width="0" style="164" hidden="1" customWidth="1"/>
    <col min="12" max="16384" width="11.42578125" style="164" hidden="1"/>
  </cols>
  <sheetData>
    <row r="1" spans="2:11"/>
    <row r="2" spans="2:11" ht="12.75" customHeight="1"/>
    <row r="3" spans="2:11" ht="25.5" customHeight="1" thickBot="1">
      <c r="B3" s="1066" t="s">
        <v>1355</v>
      </c>
      <c r="C3" s="1066"/>
      <c r="D3" s="1066"/>
      <c r="E3" s="1066"/>
      <c r="F3" s="1066"/>
      <c r="G3" s="1066"/>
      <c r="H3" s="1066"/>
      <c r="K3" s="165"/>
    </row>
    <row r="4" spans="2:11" ht="9.75" customHeight="1"/>
    <row r="5" spans="2:11" ht="55.5" customHeight="1">
      <c r="B5" s="834" t="s">
        <v>1351</v>
      </c>
      <c r="C5" s="282" t="s">
        <v>1357</v>
      </c>
      <c r="D5" s="282" t="s">
        <v>535</v>
      </c>
      <c r="E5" s="282" t="s">
        <v>1358</v>
      </c>
      <c r="F5" s="282" t="s">
        <v>1359</v>
      </c>
      <c r="G5" s="282" t="s">
        <v>1360</v>
      </c>
      <c r="H5" s="282" t="s">
        <v>47</v>
      </c>
    </row>
    <row r="6" spans="2:11" ht="20.45" customHeight="1">
      <c r="B6" s="368">
        <v>1</v>
      </c>
      <c r="C6" s="275">
        <v>0</v>
      </c>
      <c r="D6" s="275">
        <v>0.2</v>
      </c>
      <c r="E6" s="275">
        <v>0.2</v>
      </c>
      <c r="F6" s="275">
        <v>0.2</v>
      </c>
      <c r="G6" s="275">
        <v>0.2</v>
      </c>
      <c r="H6" s="275">
        <v>0.2</v>
      </c>
    </row>
    <row r="7" spans="2:11" ht="20.45" customHeight="1">
      <c r="B7" s="363">
        <v>2</v>
      </c>
      <c r="C7" s="277">
        <v>0.2</v>
      </c>
      <c r="D7" s="277">
        <v>0.5</v>
      </c>
      <c r="E7" s="277">
        <v>0.2</v>
      </c>
      <c r="F7" s="277">
        <v>0.5</v>
      </c>
      <c r="G7" s="277">
        <v>0.5</v>
      </c>
      <c r="H7" s="277">
        <v>0.5</v>
      </c>
    </row>
    <row r="8" spans="2:11" ht="20.45" customHeight="1">
      <c r="B8" s="368">
        <v>3</v>
      </c>
      <c r="C8" s="275">
        <v>0.5</v>
      </c>
      <c r="D8" s="275">
        <v>1</v>
      </c>
      <c r="E8" s="275">
        <v>0.2</v>
      </c>
      <c r="F8" s="275">
        <v>0.5</v>
      </c>
      <c r="G8" s="275">
        <v>1</v>
      </c>
      <c r="H8" s="275">
        <v>1</v>
      </c>
    </row>
    <row r="9" spans="2:11" ht="20.45" customHeight="1">
      <c r="B9" s="363">
        <v>4</v>
      </c>
      <c r="C9" s="277">
        <v>1</v>
      </c>
      <c r="D9" s="277">
        <v>1</v>
      </c>
      <c r="E9" s="277">
        <v>0.5</v>
      </c>
      <c r="F9" s="277">
        <v>1</v>
      </c>
      <c r="G9" s="277">
        <v>1</v>
      </c>
      <c r="H9" s="277">
        <v>1</v>
      </c>
    </row>
    <row r="10" spans="2:11" ht="20.45" customHeight="1">
      <c r="B10" s="368">
        <v>5</v>
      </c>
      <c r="C10" s="275">
        <v>1</v>
      </c>
      <c r="D10" s="275">
        <v>1</v>
      </c>
      <c r="E10" s="275">
        <v>0.5</v>
      </c>
      <c r="F10" s="275">
        <v>1</v>
      </c>
      <c r="G10" s="275">
        <v>1</v>
      </c>
      <c r="H10" s="275">
        <v>1.5</v>
      </c>
    </row>
    <row r="11" spans="2:11" ht="20.45" customHeight="1">
      <c r="B11" s="363">
        <v>6</v>
      </c>
      <c r="C11" s="277">
        <v>1.5</v>
      </c>
      <c r="D11" s="277">
        <v>1.5</v>
      </c>
      <c r="E11" s="277">
        <v>1.5</v>
      </c>
      <c r="F11" s="277">
        <v>1.5</v>
      </c>
      <c r="G11" s="277">
        <v>1.5</v>
      </c>
      <c r="H11" s="277">
        <v>1.5</v>
      </c>
    </row>
    <row r="12" spans="2:11" ht="28.9" customHeight="1">
      <c r="B12" s="1068" t="s">
        <v>1361</v>
      </c>
      <c r="C12" s="1068"/>
      <c r="D12" s="1068"/>
      <c r="E12" s="1068"/>
      <c r="F12" s="1068"/>
      <c r="G12" s="1068"/>
      <c r="H12" s="1068"/>
    </row>
    <row r="13" spans="2:11">
      <c r="B13" s="167"/>
    </row>
    <row r="14" spans="2:11" hidden="1"/>
    <row r="15" spans="2:11"/>
    <row r="16" spans="2:11" hidden="1"/>
    <row r="17" hidden="1"/>
    <row r="18" hidden="1"/>
    <row r="19" hidden="1"/>
    <row r="20" hidden="1"/>
    <row r="21" hidden="1"/>
  </sheetData>
  <mergeCells count="2">
    <mergeCell ref="B3:H3"/>
    <mergeCell ref="B12:H12"/>
  </mergeCells>
  <printOptions horizont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showRowColHeaders="0" workbookViewId="0"/>
  </sheetViews>
  <sheetFormatPr baseColWidth="10" defaultColWidth="0" defaultRowHeight="12.75" zeroHeight="1"/>
  <cols>
    <col min="1" max="1" width="9.140625" customWidth="1"/>
    <col min="2" max="2" width="42.7109375" customWidth="1"/>
    <col min="3" max="4" width="14.42578125" customWidth="1"/>
    <col min="5" max="5" width="1.28515625" style="259" customWidth="1"/>
    <col min="6" max="7" width="14.42578125" customWidth="1"/>
    <col min="8" max="8" width="1.28515625" style="259" customWidth="1"/>
    <col min="9" max="9" width="12" customWidth="1"/>
    <col min="10" max="10" width="10.85546875" customWidth="1"/>
    <col min="11" max="11" width="8.85546875" customWidth="1"/>
    <col min="12" max="16384" width="9.140625" hidden="1"/>
  </cols>
  <sheetData>
    <row r="1" spans="2:11" ht="15" customHeight="1">
      <c r="B1" s="3"/>
      <c r="C1" s="3"/>
      <c r="D1" s="3"/>
      <c r="E1" s="370"/>
      <c r="F1" s="3"/>
      <c r="G1" s="3"/>
      <c r="H1" s="370"/>
      <c r="I1" s="3"/>
      <c r="J1" s="3"/>
      <c r="K1" s="3"/>
    </row>
    <row r="2" spans="2:11" ht="22.5" customHeight="1" thickBot="1">
      <c r="B2" s="1066" t="s">
        <v>1230</v>
      </c>
      <c r="C2" s="1066"/>
      <c r="D2" s="1066"/>
      <c r="E2" s="1066"/>
      <c r="F2" s="1066"/>
      <c r="G2" s="1066"/>
      <c r="H2" s="1066"/>
      <c r="I2" s="1066"/>
      <c r="J2" s="1066"/>
      <c r="K2" s="3"/>
    </row>
    <row r="3" spans="2:11" ht="14.45" customHeight="1">
      <c r="B3" s="331" t="s">
        <v>312</v>
      </c>
      <c r="C3" s="245"/>
      <c r="D3" s="245"/>
      <c r="E3" s="245"/>
      <c r="F3" s="245"/>
      <c r="G3" s="245"/>
      <c r="H3" s="245"/>
      <c r="I3" s="245"/>
      <c r="J3" s="245"/>
      <c r="K3" s="3"/>
    </row>
    <row r="4" spans="2:11" ht="51" customHeight="1">
      <c r="C4" s="1105" t="s">
        <v>559</v>
      </c>
      <c r="D4" s="1105" t="s">
        <v>0</v>
      </c>
      <c r="E4" s="371"/>
      <c r="F4" s="1105" t="s">
        <v>560</v>
      </c>
      <c r="G4" s="1105" t="s">
        <v>0</v>
      </c>
      <c r="H4" s="371"/>
      <c r="I4" s="1105" t="s">
        <v>561</v>
      </c>
      <c r="J4" s="1105" t="s">
        <v>0</v>
      </c>
      <c r="K4" s="1061"/>
    </row>
    <row r="5" spans="2:11" ht="44.25" customHeight="1">
      <c r="B5" s="204" t="s">
        <v>556</v>
      </c>
      <c r="C5" s="281" t="s">
        <v>557</v>
      </c>
      <c r="D5" s="282" t="s">
        <v>558</v>
      </c>
      <c r="E5" s="371"/>
      <c r="F5" s="784" t="s">
        <v>557</v>
      </c>
      <c r="G5" s="777" t="s">
        <v>558</v>
      </c>
      <c r="H5" s="371"/>
      <c r="I5" s="784" t="s">
        <v>562</v>
      </c>
      <c r="J5" s="777" t="s">
        <v>563</v>
      </c>
      <c r="K5" s="17"/>
    </row>
    <row r="6" spans="2:11" ht="20.45" customHeight="1">
      <c r="B6" s="372" t="s">
        <v>533</v>
      </c>
      <c r="C6" s="339">
        <v>46653.966999999997</v>
      </c>
      <c r="D6" s="339">
        <v>574.37400000000002</v>
      </c>
      <c r="E6" s="369"/>
      <c r="F6" s="339">
        <v>48239.298999999999</v>
      </c>
      <c r="G6" s="339">
        <v>10.773999999999999</v>
      </c>
      <c r="H6" s="359"/>
      <c r="I6" s="339">
        <v>8826.0640000000003</v>
      </c>
      <c r="J6" s="365">
        <v>0.18290000000000001</v>
      </c>
      <c r="K6" s="3"/>
    </row>
    <row r="7" spans="2:11" ht="20.45" customHeight="1">
      <c r="B7" s="373" t="s">
        <v>534</v>
      </c>
      <c r="C7" s="340">
        <v>10282.859</v>
      </c>
      <c r="D7" s="340">
        <v>3159.0030000000002</v>
      </c>
      <c r="E7" s="359"/>
      <c r="F7" s="340">
        <v>9935.1209999999992</v>
      </c>
      <c r="G7" s="340">
        <v>683.101</v>
      </c>
      <c r="H7" s="359"/>
      <c r="I7" s="340">
        <v>268.49599999999998</v>
      </c>
      <c r="J7" s="367">
        <v>2.53E-2</v>
      </c>
      <c r="K7" s="3"/>
    </row>
    <row r="8" spans="2:11" ht="20.45" customHeight="1">
      <c r="B8" s="372" t="s">
        <v>535</v>
      </c>
      <c r="C8" s="339">
        <v>3997.5430000000001</v>
      </c>
      <c r="D8" s="339">
        <v>1240.8800000000001</v>
      </c>
      <c r="E8" s="359"/>
      <c r="F8" s="339">
        <v>4085.674</v>
      </c>
      <c r="G8" s="339">
        <v>414.57100000000003</v>
      </c>
      <c r="H8" s="359"/>
      <c r="I8" s="339">
        <v>2174.69</v>
      </c>
      <c r="J8" s="365">
        <v>0.48320000000000002</v>
      </c>
      <c r="K8" s="3"/>
    </row>
    <row r="9" spans="2:11" ht="20.45" customHeight="1">
      <c r="B9" s="373" t="s">
        <v>536</v>
      </c>
      <c r="C9" s="340">
        <v>35.835999999999999</v>
      </c>
      <c r="D9" s="340">
        <v>19.494</v>
      </c>
      <c r="E9" s="359"/>
      <c r="F9" s="340">
        <v>756.48400000000004</v>
      </c>
      <c r="G9" s="340">
        <v>0.25900000000000001</v>
      </c>
      <c r="H9" s="359"/>
      <c r="I9" s="340">
        <v>0</v>
      </c>
      <c r="J9" s="367">
        <v>0</v>
      </c>
      <c r="K9" s="3"/>
    </row>
    <row r="10" spans="2:11" ht="20.45" customHeight="1">
      <c r="B10" s="372" t="s">
        <v>537</v>
      </c>
      <c r="C10" s="339">
        <v>0</v>
      </c>
      <c r="D10" s="339">
        <v>0</v>
      </c>
      <c r="E10" s="359"/>
      <c r="F10" s="339">
        <v>0</v>
      </c>
      <c r="G10" s="339">
        <v>0</v>
      </c>
      <c r="H10" s="359"/>
      <c r="I10" s="339">
        <v>0</v>
      </c>
      <c r="J10" s="365">
        <v>0</v>
      </c>
      <c r="K10" s="3"/>
    </row>
    <row r="11" spans="2:11" ht="20.45" customHeight="1">
      <c r="B11" s="373" t="s">
        <v>538</v>
      </c>
      <c r="C11" s="340">
        <v>2556.1489999999999</v>
      </c>
      <c r="D11" s="340">
        <v>1450.547</v>
      </c>
      <c r="E11" s="359"/>
      <c r="F11" s="340">
        <v>2025.615</v>
      </c>
      <c r="G11" s="340">
        <v>250.49199999999999</v>
      </c>
      <c r="H11" s="359"/>
      <c r="I11" s="340">
        <v>817.721</v>
      </c>
      <c r="J11" s="367">
        <v>0.35930000000000001</v>
      </c>
      <c r="K11" s="3"/>
    </row>
    <row r="12" spans="2:11" ht="20.45" customHeight="1">
      <c r="B12" s="372" t="s">
        <v>47</v>
      </c>
      <c r="C12" s="339">
        <v>26046.251</v>
      </c>
      <c r="D12" s="339">
        <v>6637.6559999999999</v>
      </c>
      <c r="E12" s="359"/>
      <c r="F12" s="339">
        <v>22619.667000000001</v>
      </c>
      <c r="G12" s="339">
        <v>1247.81</v>
      </c>
      <c r="H12" s="359"/>
      <c r="I12" s="339">
        <v>22885.672999999999</v>
      </c>
      <c r="J12" s="365">
        <v>0.95889999999999997</v>
      </c>
      <c r="K12" s="3"/>
    </row>
    <row r="13" spans="2:11" ht="20.45" customHeight="1">
      <c r="B13" s="373" t="s">
        <v>539</v>
      </c>
      <c r="C13" s="340">
        <v>12560.275</v>
      </c>
      <c r="D13" s="340">
        <v>3438.1170000000002</v>
      </c>
      <c r="E13" s="359"/>
      <c r="F13" s="340">
        <v>11558.405000000001</v>
      </c>
      <c r="G13" s="340">
        <v>167.792</v>
      </c>
      <c r="H13" s="359"/>
      <c r="I13" s="340">
        <v>6898.9139999999998</v>
      </c>
      <c r="J13" s="367">
        <v>0.58830000000000005</v>
      </c>
      <c r="K13" s="3"/>
    </row>
    <row r="14" spans="2:11" ht="20.45" customHeight="1">
      <c r="B14" s="372" t="s">
        <v>540</v>
      </c>
      <c r="C14" s="339">
        <v>14700.733</v>
      </c>
      <c r="D14" s="339">
        <v>1240.269</v>
      </c>
      <c r="E14" s="359"/>
      <c r="F14" s="339">
        <v>14591.885</v>
      </c>
      <c r="G14" s="339">
        <v>323.81700000000001</v>
      </c>
      <c r="H14" s="359"/>
      <c r="I14" s="339">
        <v>5808.0360000000001</v>
      </c>
      <c r="J14" s="365">
        <v>0.38940000000000002</v>
      </c>
      <c r="K14" s="3"/>
    </row>
    <row r="15" spans="2:11" ht="20.45" customHeight="1">
      <c r="B15" s="373" t="s">
        <v>541</v>
      </c>
      <c r="C15" s="340">
        <v>1714.127</v>
      </c>
      <c r="D15" s="340">
        <v>181.98599999999999</v>
      </c>
      <c r="E15" s="359"/>
      <c r="F15" s="340">
        <v>922.00199999999995</v>
      </c>
      <c r="G15" s="340">
        <v>22.173999999999999</v>
      </c>
      <c r="H15" s="359"/>
      <c r="I15" s="340">
        <v>1076.73</v>
      </c>
      <c r="J15" s="367">
        <v>1.1404000000000001</v>
      </c>
      <c r="K15" s="3"/>
    </row>
    <row r="16" spans="2:11" ht="20.45" customHeight="1">
      <c r="B16" s="372" t="s">
        <v>542</v>
      </c>
      <c r="C16" s="339">
        <v>239.94499999999999</v>
      </c>
      <c r="D16" s="339">
        <v>190.75200000000001</v>
      </c>
      <c r="E16" s="359"/>
      <c r="F16" s="339">
        <v>232.84299999999999</v>
      </c>
      <c r="G16" s="339">
        <v>65.869</v>
      </c>
      <c r="H16" s="359"/>
      <c r="I16" s="339">
        <v>448.06900000000002</v>
      </c>
      <c r="J16" s="365">
        <v>1.5</v>
      </c>
      <c r="K16" s="3"/>
    </row>
    <row r="17" spans="2:11" ht="20.45" customHeight="1">
      <c r="B17" s="373" t="s">
        <v>543</v>
      </c>
      <c r="C17" s="340">
        <v>7.3739999999999997</v>
      </c>
      <c r="D17" s="340">
        <v>0</v>
      </c>
      <c r="E17" s="359"/>
      <c r="F17" s="340">
        <v>7.3739999999999997</v>
      </c>
      <c r="G17" s="340">
        <v>0</v>
      </c>
      <c r="H17" s="359"/>
      <c r="I17" s="340">
        <v>1.4750000000000001</v>
      </c>
      <c r="J17" s="367">
        <v>0.2</v>
      </c>
      <c r="K17" s="3"/>
    </row>
    <row r="18" spans="2:11" ht="20.45" customHeight="1">
      <c r="B18" s="372" t="s">
        <v>544</v>
      </c>
      <c r="C18" s="339">
        <v>0</v>
      </c>
      <c r="D18" s="339">
        <v>0</v>
      </c>
      <c r="E18" s="359"/>
      <c r="F18" s="339">
        <v>0</v>
      </c>
      <c r="G18" s="339">
        <v>0</v>
      </c>
      <c r="H18" s="359"/>
      <c r="I18" s="339">
        <v>0</v>
      </c>
      <c r="J18" s="365">
        <v>0</v>
      </c>
      <c r="K18" s="3"/>
    </row>
    <row r="19" spans="2:11" ht="20.45" customHeight="1">
      <c r="B19" s="373" t="s">
        <v>545</v>
      </c>
      <c r="C19" s="340">
        <v>0</v>
      </c>
      <c r="D19" s="340">
        <v>0</v>
      </c>
      <c r="E19" s="359"/>
      <c r="F19" s="340">
        <v>0</v>
      </c>
      <c r="G19" s="340">
        <v>0</v>
      </c>
      <c r="H19" s="359"/>
      <c r="I19" s="340">
        <v>0</v>
      </c>
      <c r="J19" s="367">
        <v>0</v>
      </c>
      <c r="K19" s="3"/>
    </row>
    <row r="20" spans="2:11" ht="20.45" customHeight="1">
      <c r="B20" s="372" t="s">
        <v>546</v>
      </c>
      <c r="C20" s="339">
        <v>0</v>
      </c>
      <c r="D20" s="339">
        <v>0</v>
      </c>
      <c r="E20" s="359"/>
      <c r="F20" s="339">
        <v>0</v>
      </c>
      <c r="G20" s="339">
        <v>0</v>
      </c>
      <c r="H20" s="359"/>
      <c r="I20" s="339">
        <v>0</v>
      </c>
      <c r="J20" s="365">
        <v>0</v>
      </c>
      <c r="K20" s="3"/>
    </row>
    <row r="21" spans="2:11" ht="20.45" customHeight="1">
      <c r="B21" s="373" t="s">
        <v>334</v>
      </c>
      <c r="C21" s="340">
        <v>14580.007</v>
      </c>
      <c r="D21" s="340">
        <v>0</v>
      </c>
      <c r="E21" s="359"/>
      <c r="F21" s="340">
        <v>14569.261</v>
      </c>
      <c r="G21" s="340">
        <v>0</v>
      </c>
      <c r="H21" s="359"/>
      <c r="I21" s="340">
        <v>9632.5830000000005</v>
      </c>
      <c r="J21" s="367">
        <v>0.66120000000000001</v>
      </c>
      <c r="K21" s="3"/>
    </row>
    <row r="22" spans="2:11" ht="20.45" customHeight="1" thickBot="1">
      <c r="B22" s="362" t="s">
        <v>10</v>
      </c>
      <c r="C22" s="332">
        <v>133375.06700000001</v>
      </c>
      <c r="D22" s="332">
        <v>18133.077000000001</v>
      </c>
      <c r="E22" s="359"/>
      <c r="F22" s="332">
        <v>129543.63</v>
      </c>
      <c r="G22" s="332">
        <v>3186.6590000000001</v>
      </c>
      <c r="H22" s="359"/>
      <c r="I22" s="332">
        <v>58838.45</v>
      </c>
      <c r="J22" s="355">
        <v>0.44330000000000003</v>
      </c>
      <c r="K22" s="3"/>
    </row>
    <row r="23" spans="2:11" ht="15" hidden="1" customHeight="1">
      <c r="B23" s="1106"/>
      <c r="C23" s="1106"/>
      <c r="D23" s="1106"/>
      <c r="E23" s="1106"/>
      <c r="F23" s="1106"/>
      <c r="G23" s="1106"/>
      <c r="H23" s="1106"/>
      <c r="I23" s="1106"/>
      <c r="J23" s="1106"/>
      <c r="K23" s="3"/>
    </row>
    <row r="24" spans="2:11" hidden="1"/>
    <row r="25" spans="2:11" hidden="1">
      <c r="K25" s="111"/>
    </row>
    <row r="26" spans="2:11" ht="28.9" customHeight="1"/>
  </sheetData>
  <mergeCells count="5">
    <mergeCell ref="B2:J2"/>
    <mergeCell ref="C4:D4"/>
    <mergeCell ref="F4:G4"/>
    <mergeCell ref="I4:J4"/>
    <mergeCell ref="B23:J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showRowColHeaders="0" workbookViewId="0"/>
  </sheetViews>
  <sheetFormatPr baseColWidth="10" defaultColWidth="0" defaultRowHeight="12.75" zeroHeight="1"/>
  <cols>
    <col min="1" max="1" width="4.42578125" customWidth="1"/>
    <col min="2" max="2" width="50" style="495" customWidth="1"/>
    <col min="3" max="4" width="14.42578125" style="150" customWidth="1"/>
    <col min="5" max="5" width="1.42578125" style="412" customWidth="1"/>
    <col min="6" max="7" width="14.42578125" style="150" customWidth="1"/>
    <col min="8" max="8" width="1.42578125" style="412" customWidth="1"/>
    <col min="9" max="9" width="12" style="150" customWidth="1"/>
    <col min="10" max="10" width="10.85546875" style="150" customWidth="1"/>
    <col min="11" max="11" width="8.85546875" customWidth="1"/>
    <col min="12" max="16384" width="9.140625" hidden="1"/>
  </cols>
  <sheetData>
    <row r="1" spans="1:11" ht="15" customHeight="1">
      <c r="A1" s="3"/>
      <c r="B1" s="131"/>
      <c r="C1" s="3"/>
      <c r="D1" s="3"/>
      <c r="E1" s="407"/>
      <c r="F1" s="3"/>
      <c r="G1" s="3"/>
      <c r="H1" s="407"/>
      <c r="I1" s="3"/>
      <c r="J1" s="3"/>
      <c r="K1" s="3"/>
    </row>
    <row r="2" spans="1:11" ht="15.75" customHeight="1" thickBot="1">
      <c r="A2" s="16"/>
      <c r="B2" s="493"/>
      <c r="C2" s="158"/>
      <c r="D2" s="158"/>
      <c r="E2" s="370"/>
      <c r="F2" s="158"/>
      <c r="G2" s="158"/>
      <c r="H2" s="370"/>
      <c r="I2" s="3"/>
      <c r="J2" s="158"/>
      <c r="K2" s="3"/>
    </row>
    <row r="3" spans="1:11" ht="15.75" customHeight="1" thickBot="1">
      <c r="A3" s="851"/>
      <c r="B3" s="1109" t="s">
        <v>1384</v>
      </c>
      <c r="C3" s="1109"/>
      <c r="D3" s="1109"/>
      <c r="E3" s="1109"/>
      <c r="F3" s="1109"/>
      <c r="G3" s="1109"/>
      <c r="H3" s="1109"/>
      <c r="I3" s="1109"/>
      <c r="J3" s="1109"/>
      <c r="K3" s="3"/>
    </row>
    <row r="4" spans="1:11" ht="15.75" customHeight="1">
      <c r="A4" s="20"/>
      <c r="B4" s="494"/>
      <c r="C4" s="2"/>
      <c r="D4" s="2"/>
      <c r="E4" s="408"/>
      <c r="F4" s="2"/>
      <c r="G4" s="2"/>
      <c r="H4" s="408"/>
      <c r="I4" s="158"/>
      <c r="J4" s="833">
        <v>2018</v>
      </c>
      <c r="K4" s="3"/>
    </row>
    <row r="5" spans="1:11" ht="48.75" customHeight="1">
      <c r="A5" s="3"/>
      <c r="B5"/>
      <c r="C5" s="1107" t="s">
        <v>559</v>
      </c>
      <c r="D5" s="1107" t="s">
        <v>0</v>
      </c>
      <c r="E5" s="371"/>
      <c r="F5" s="1108" t="s">
        <v>560</v>
      </c>
      <c r="G5" s="1108" t="s">
        <v>0</v>
      </c>
      <c r="H5" s="371"/>
      <c r="I5" s="1108" t="s">
        <v>561</v>
      </c>
      <c r="J5" s="1108" t="s">
        <v>0</v>
      </c>
      <c r="K5" s="835"/>
    </row>
    <row r="6" spans="1:11" ht="44.25" customHeight="1" thickBot="1">
      <c r="A6" s="16"/>
      <c r="B6" s="863" t="s">
        <v>556</v>
      </c>
      <c r="C6" s="859" t="s">
        <v>557</v>
      </c>
      <c r="D6" s="861" t="s">
        <v>558</v>
      </c>
      <c r="E6" s="371"/>
      <c r="F6" s="859" t="s">
        <v>557</v>
      </c>
      <c r="G6" s="861" t="s">
        <v>558</v>
      </c>
      <c r="H6" s="371"/>
      <c r="I6" s="860" t="s">
        <v>562</v>
      </c>
      <c r="J6" s="862" t="s">
        <v>563</v>
      </c>
      <c r="K6" s="835"/>
    </row>
    <row r="7" spans="1:11" ht="20.45" customHeight="1" thickBot="1">
      <c r="A7" s="22"/>
      <c r="B7" s="372" t="s">
        <v>533</v>
      </c>
      <c r="C7" s="315">
        <v>54468.567999999999</v>
      </c>
      <c r="D7" s="315">
        <v>3.5779999999999998</v>
      </c>
      <c r="E7" s="409"/>
      <c r="F7" s="315">
        <v>55999.987000000001</v>
      </c>
      <c r="G7" s="315">
        <v>12.118</v>
      </c>
      <c r="H7" s="409"/>
      <c r="I7" s="315">
        <v>9400.8209999999999</v>
      </c>
      <c r="J7" s="365">
        <v>0.1678</v>
      </c>
      <c r="K7" s="21"/>
    </row>
    <row r="8" spans="1:11" ht="20.45" customHeight="1" thickBot="1">
      <c r="A8" s="22"/>
      <c r="B8" s="373" t="s">
        <v>534</v>
      </c>
      <c r="C8" s="317">
        <v>10548.543</v>
      </c>
      <c r="D8" s="317">
        <v>2010.943</v>
      </c>
      <c r="E8" s="410"/>
      <c r="F8" s="317">
        <v>10298.664000000001</v>
      </c>
      <c r="G8" s="317">
        <v>475.00599999999997</v>
      </c>
      <c r="H8" s="410"/>
      <c r="I8" s="317">
        <v>408.74799999999999</v>
      </c>
      <c r="J8" s="367">
        <v>3.7900000000000003E-2</v>
      </c>
      <c r="K8" s="21"/>
    </row>
    <row r="9" spans="1:11" ht="20.45" customHeight="1" thickBot="1">
      <c r="A9" s="22"/>
      <c r="B9" s="372" t="s">
        <v>535</v>
      </c>
      <c r="C9" s="315">
        <v>3876.9830000000002</v>
      </c>
      <c r="D9" s="315">
        <v>1046.335</v>
      </c>
      <c r="E9" s="409"/>
      <c r="F9" s="315">
        <v>4005.29</v>
      </c>
      <c r="G9" s="315">
        <v>381.435</v>
      </c>
      <c r="H9" s="409"/>
      <c r="I9" s="315">
        <v>2037.7049999999999</v>
      </c>
      <c r="J9" s="365">
        <v>0.46450000000000002</v>
      </c>
      <c r="K9" s="21"/>
    </row>
    <row r="10" spans="1:11" ht="20.45" customHeight="1" thickBot="1">
      <c r="A10" s="22"/>
      <c r="B10" s="373" t="s">
        <v>536</v>
      </c>
      <c r="C10" s="317">
        <v>24.742000000000001</v>
      </c>
      <c r="D10" s="317">
        <v>36.49</v>
      </c>
      <c r="E10" s="410"/>
      <c r="F10" s="317">
        <v>163.63900000000001</v>
      </c>
      <c r="G10" s="317">
        <v>0</v>
      </c>
      <c r="H10" s="410"/>
      <c r="I10" s="317">
        <v>0</v>
      </c>
      <c r="J10" s="367">
        <v>0</v>
      </c>
      <c r="K10" s="21"/>
    </row>
    <row r="11" spans="1:11" ht="20.45" customHeight="1" thickBot="1">
      <c r="A11" s="22"/>
      <c r="B11" s="372" t="s">
        <v>537</v>
      </c>
      <c r="C11" s="315">
        <v>0</v>
      </c>
      <c r="D11" s="315">
        <v>0</v>
      </c>
      <c r="E11" s="409"/>
      <c r="F11" s="315">
        <v>0</v>
      </c>
      <c r="G11" s="315">
        <v>0</v>
      </c>
      <c r="H11" s="409"/>
      <c r="I11" s="315">
        <v>0</v>
      </c>
      <c r="J11" s="365">
        <v>0</v>
      </c>
      <c r="K11" s="21"/>
    </row>
    <row r="12" spans="1:11" ht="20.45" customHeight="1" thickBot="1">
      <c r="A12" s="22"/>
      <c r="B12" s="373" t="s">
        <v>538</v>
      </c>
      <c r="C12" s="317">
        <v>2474.6509999999998</v>
      </c>
      <c r="D12" s="317">
        <v>1271.021</v>
      </c>
      <c r="E12" s="410"/>
      <c r="F12" s="317">
        <v>2404.0839999999998</v>
      </c>
      <c r="G12" s="317">
        <v>355.70699999999999</v>
      </c>
      <c r="H12" s="410"/>
      <c r="I12" s="317">
        <v>871.923</v>
      </c>
      <c r="J12" s="367">
        <v>0.31590000000000001</v>
      </c>
      <c r="K12" s="21"/>
    </row>
    <row r="13" spans="1:11" ht="20.45" customHeight="1" thickBot="1">
      <c r="A13" s="22"/>
      <c r="B13" s="372" t="s">
        <v>47</v>
      </c>
      <c r="C13" s="315">
        <v>26524.367999999999</v>
      </c>
      <c r="D13" s="315">
        <v>7250.009</v>
      </c>
      <c r="E13" s="409"/>
      <c r="F13" s="315">
        <v>23232.3</v>
      </c>
      <c r="G13" s="315">
        <v>2291.6329999999998</v>
      </c>
      <c r="H13" s="409"/>
      <c r="I13" s="315">
        <v>24202.16</v>
      </c>
      <c r="J13" s="365">
        <v>0.94820000000000004</v>
      </c>
      <c r="K13" s="21"/>
    </row>
    <row r="14" spans="1:11" ht="20.45" customHeight="1" thickBot="1">
      <c r="A14" s="22"/>
      <c r="B14" s="373" t="s">
        <v>539</v>
      </c>
      <c r="C14" s="317">
        <v>10362.503000000001</v>
      </c>
      <c r="D14" s="317">
        <v>3234.7910000000002</v>
      </c>
      <c r="E14" s="410"/>
      <c r="F14" s="317">
        <v>9562.6020000000008</v>
      </c>
      <c r="G14" s="317">
        <v>248.44399999999999</v>
      </c>
      <c r="H14" s="410"/>
      <c r="I14" s="317">
        <v>5589.69</v>
      </c>
      <c r="J14" s="367">
        <v>0.56969999999999998</v>
      </c>
      <c r="K14" s="21"/>
    </row>
    <row r="15" spans="1:11" ht="20.45" customHeight="1" thickBot="1">
      <c r="A15" s="22"/>
      <c r="B15" s="372" t="s">
        <v>540</v>
      </c>
      <c r="C15" s="315">
        <v>13870.814</v>
      </c>
      <c r="D15" s="315">
        <v>1432.3530000000001</v>
      </c>
      <c r="E15" s="409"/>
      <c r="F15" s="315">
        <v>13797.998</v>
      </c>
      <c r="G15" s="315">
        <v>429.59500000000003</v>
      </c>
      <c r="H15" s="409"/>
      <c r="I15" s="315">
        <v>5470.5749999999998</v>
      </c>
      <c r="J15" s="365">
        <v>0.38450000000000001</v>
      </c>
      <c r="K15" s="21"/>
    </row>
    <row r="16" spans="1:11" ht="20.45" customHeight="1" thickBot="1">
      <c r="A16" s="22"/>
      <c r="B16" s="373" t="s">
        <v>541</v>
      </c>
      <c r="C16" s="317">
        <v>2509.6089999999999</v>
      </c>
      <c r="D16" s="317">
        <v>167.68600000000001</v>
      </c>
      <c r="E16" s="410"/>
      <c r="F16" s="317">
        <v>1359.001</v>
      </c>
      <c r="G16" s="317">
        <v>17.190000000000001</v>
      </c>
      <c r="H16" s="410"/>
      <c r="I16" s="317">
        <v>1582.0160000000001</v>
      </c>
      <c r="J16" s="367">
        <v>1.1496</v>
      </c>
      <c r="K16" s="21"/>
    </row>
    <row r="17" spans="1:11" ht="20.45" customHeight="1" thickBot="1">
      <c r="A17" s="22"/>
      <c r="B17" s="372" t="s">
        <v>542</v>
      </c>
      <c r="C17" s="315">
        <v>0</v>
      </c>
      <c r="D17" s="315">
        <v>0</v>
      </c>
      <c r="E17" s="409"/>
      <c r="F17" s="315">
        <v>0</v>
      </c>
      <c r="G17" s="315">
        <v>0</v>
      </c>
      <c r="H17" s="409"/>
      <c r="I17" s="315">
        <v>0</v>
      </c>
      <c r="J17" s="365">
        <v>0</v>
      </c>
      <c r="K17" s="21"/>
    </row>
    <row r="18" spans="1:11" ht="20.45" customHeight="1" thickBot="1">
      <c r="A18" s="22"/>
      <c r="B18" s="373" t="s">
        <v>543</v>
      </c>
      <c r="C18" s="317">
        <v>8.4459999999999997</v>
      </c>
      <c r="D18" s="317">
        <v>0</v>
      </c>
      <c r="E18" s="410"/>
      <c r="F18" s="317">
        <v>8.4459999999999997</v>
      </c>
      <c r="G18" s="317">
        <v>0</v>
      </c>
      <c r="H18" s="410"/>
      <c r="I18" s="317">
        <v>1.6890000000000001</v>
      </c>
      <c r="J18" s="367">
        <v>0.2</v>
      </c>
      <c r="K18" s="21"/>
    </row>
    <row r="19" spans="1:11" ht="20.45" customHeight="1" thickBot="1">
      <c r="A19" s="22"/>
      <c r="B19" s="372" t="s">
        <v>544</v>
      </c>
      <c r="C19" s="315">
        <v>0</v>
      </c>
      <c r="D19" s="315">
        <v>0</v>
      </c>
      <c r="E19" s="409"/>
      <c r="F19" s="315">
        <v>0</v>
      </c>
      <c r="G19" s="315">
        <v>0</v>
      </c>
      <c r="H19" s="409"/>
      <c r="I19" s="315">
        <v>0</v>
      </c>
      <c r="J19" s="365">
        <v>0</v>
      </c>
      <c r="K19" s="21"/>
    </row>
    <row r="20" spans="1:11" ht="20.45" customHeight="1" thickBot="1">
      <c r="A20" s="22"/>
      <c r="B20" s="373" t="s">
        <v>545</v>
      </c>
      <c r="C20" s="317">
        <v>0</v>
      </c>
      <c r="D20" s="317">
        <v>0</v>
      </c>
      <c r="E20" s="410"/>
      <c r="F20" s="317">
        <v>0</v>
      </c>
      <c r="G20" s="317">
        <v>0</v>
      </c>
      <c r="H20" s="410"/>
      <c r="I20" s="317">
        <v>0</v>
      </c>
      <c r="J20" s="367">
        <v>0</v>
      </c>
      <c r="K20" s="21"/>
    </row>
    <row r="21" spans="1:11" ht="20.45" customHeight="1">
      <c r="A21" s="18"/>
      <c r="B21" s="372" t="s">
        <v>546</v>
      </c>
      <c r="C21" s="315">
        <v>0</v>
      </c>
      <c r="D21" s="315">
        <v>0</v>
      </c>
      <c r="E21" s="409"/>
      <c r="F21" s="315">
        <v>0</v>
      </c>
      <c r="G21" s="315">
        <v>0</v>
      </c>
      <c r="H21" s="409"/>
      <c r="I21" s="315">
        <v>0</v>
      </c>
      <c r="J21" s="365">
        <v>0</v>
      </c>
      <c r="K21" s="21"/>
    </row>
    <row r="22" spans="1:11" ht="20.45" customHeight="1">
      <c r="A22" s="110"/>
      <c r="B22" s="373" t="s">
        <v>334</v>
      </c>
      <c r="C22" s="317">
        <v>11991.393</v>
      </c>
      <c r="D22" s="317">
        <v>0</v>
      </c>
      <c r="E22" s="410"/>
      <c r="F22" s="317">
        <v>11972.124</v>
      </c>
      <c r="G22" s="317">
        <v>0</v>
      </c>
      <c r="H22" s="410"/>
      <c r="I22" s="317">
        <v>8480.3690000000006</v>
      </c>
      <c r="J22" s="367">
        <v>0.70830000000000004</v>
      </c>
      <c r="K22" s="98"/>
    </row>
    <row r="23" spans="1:11" ht="20.45" customHeight="1" thickBot="1">
      <c r="B23" s="362" t="s">
        <v>10</v>
      </c>
      <c r="C23" s="291">
        <v>136660.62100000001</v>
      </c>
      <c r="D23" s="291">
        <v>16453.205000000002</v>
      </c>
      <c r="E23" s="411"/>
      <c r="F23" s="291">
        <v>132804.13500000001</v>
      </c>
      <c r="G23" s="291">
        <v>4211.1279999999997</v>
      </c>
      <c r="H23" s="411"/>
      <c r="I23" s="291">
        <v>58045.695</v>
      </c>
      <c r="J23" s="355">
        <v>0.42359999999999998</v>
      </c>
    </row>
    <row r="24" spans="1:11" hidden="1"/>
    <row r="25" spans="1:11" hidden="1"/>
    <row r="26" spans="1:11" hidden="1"/>
    <row r="27" spans="1:11" hidden="1">
      <c r="D27" s="267"/>
    </row>
    <row r="28" spans="1:11" hidden="1"/>
    <row r="29" spans="1:11" hidden="1"/>
    <row r="30" spans="1:11" hidden="1"/>
    <row r="31" spans="1:11" hidden="1"/>
    <row r="32" spans="1:11" hidden="1"/>
    <row r="33" hidden="1"/>
    <row r="34" ht="28.15" customHeight="1"/>
    <row r="35" hidden="1"/>
    <row r="36" hidden="1"/>
    <row r="37" hidden="1"/>
    <row r="38" hidden="1"/>
    <row r="39" hidden="1"/>
    <row r="40" hidden="1"/>
  </sheetData>
  <mergeCells count="4">
    <mergeCell ref="C5:D5"/>
    <mergeCell ref="F5:G5"/>
    <mergeCell ref="I5:J5"/>
    <mergeCell ref="B3:J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showRowColHeaders="0" workbookViewId="0"/>
  </sheetViews>
  <sheetFormatPr baseColWidth="10" defaultColWidth="0" defaultRowHeight="12.75" zeroHeight="1"/>
  <cols>
    <col min="1" max="1" width="9.140625" customWidth="1"/>
    <col min="2" max="2" width="49.28515625" customWidth="1"/>
    <col min="3" max="18" width="10" customWidth="1"/>
    <col min="19" max="20" width="14.85546875" customWidth="1"/>
    <col min="21" max="21" width="8.85546875" customWidth="1"/>
    <col min="22" max="16384" width="9.140625" hidden="1"/>
  </cols>
  <sheetData>
    <row r="1" spans="1:21"/>
    <row r="2" spans="1:21" ht="27.6" customHeight="1" thickBot="1">
      <c r="B2" s="1066" t="s">
        <v>1232</v>
      </c>
      <c r="C2" s="1066" t="s">
        <v>0</v>
      </c>
      <c r="D2" s="1066" t="s">
        <v>0</v>
      </c>
      <c r="E2" s="1066" t="s">
        <v>0</v>
      </c>
      <c r="F2" s="1066" t="s">
        <v>0</v>
      </c>
      <c r="G2" s="1066" t="s">
        <v>0</v>
      </c>
      <c r="H2" s="1066" t="s">
        <v>0</v>
      </c>
      <c r="I2" s="1066" t="s">
        <v>0</v>
      </c>
      <c r="J2" s="1066" t="s">
        <v>0</v>
      </c>
      <c r="K2" s="1066" t="s">
        <v>0</v>
      </c>
      <c r="L2" s="1066" t="s">
        <v>0</v>
      </c>
      <c r="M2" s="1066" t="s">
        <v>0</v>
      </c>
      <c r="N2" s="1066" t="s">
        <v>0</v>
      </c>
      <c r="O2" s="1066" t="s">
        <v>0</v>
      </c>
      <c r="P2" s="1066" t="s">
        <v>0</v>
      </c>
      <c r="Q2" s="1066" t="s">
        <v>0</v>
      </c>
      <c r="R2" s="1066" t="s">
        <v>0</v>
      </c>
      <c r="S2" s="1066" t="s">
        <v>0</v>
      </c>
      <c r="T2" s="240"/>
      <c r="U2" s="3"/>
    </row>
    <row r="3" spans="1:21" ht="12.75" customHeight="1">
      <c r="B3" s="331" t="s">
        <v>312</v>
      </c>
      <c r="C3" s="3"/>
      <c r="D3" s="3"/>
      <c r="E3" s="3"/>
      <c r="F3" s="3"/>
      <c r="G3" s="3"/>
      <c r="H3" s="3"/>
      <c r="I3" s="3"/>
      <c r="J3" s="3"/>
      <c r="K3" s="3"/>
      <c r="L3" s="3"/>
      <c r="M3" s="3"/>
      <c r="N3" s="3"/>
      <c r="O3" s="3"/>
      <c r="P3" s="3"/>
      <c r="Q3" s="3"/>
      <c r="R3" s="3"/>
      <c r="S3" s="3"/>
      <c r="T3" s="3"/>
      <c r="U3" s="3"/>
    </row>
    <row r="4" spans="1:21" ht="12.75" customHeight="1">
      <c r="A4" s="111"/>
      <c r="B4" s="1103" t="s">
        <v>556</v>
      </c>
      <c r="C4" s="1094" t="s">
        <v>564</v>
      </c>
      <c r="D4" s="1094" t="s">
        <v>0</v>
      </c>
      <c r="E4" s="1094" t="s">
        <v>0</v>
      </c>
      <c r="F4" s="1094" t="s">
        <v>0</v>
      </c>
      <c r="G4" s="1094" t="s">
        <v>0</v>
      </c>
      <c r="H4" s="1094" t="s">
        <v>0</v>
      </c>
      <c r="I4" s="1094" t="s">
        <v>0</v>
      </c>
      <c r="J4" s="1094" t="s">
        <v>0</v>
      </c>
      <c r="K4" s="1094" t="s">
        <v>0</v>
      </c>
      <c r="L4" s="1094" t="s">
        <v>0</v>
      </c>
      <c r="M4" s="1094" t="s">
        <v>0</v>
      </c>
      <c r="N4" s="1094" t="s">
        <v>0</v>
      </c>
      <c r="O4" s="1094" t="s">
        <v>0</v>
      </c>
      <c r="P4" s="1094" t="s">
        <v>0</v>
      </c>
      <c r="Q4" s="1094" t="s">
        <v>0</v>
      </c>
      <c r="R4" s="1094" t="s">
        <v>0</v>
      </c>
      <c r="S4" s="1110" t="s">
        <v>10</v>
      </c>
      <c r="T4" s="1110" t="s">
        <v>565</v>
      </c>
      <c r="U4" s="3"/>
    </row>
    <row r="5" spans="1:21" ht="27" customHeight="1">
      <c r="A5" s="111"/>
      <c r="B5" s="1103" t="s">
        <v>0</v>
      </c>
      <c r="C5" s="413">
        <v>0</v>
      </c>
      <c r="D5" s="413">
        <v>0.02</v>
      </c>
      <c r="E5" s="413">
        <v>0.04</v>
      </c>
      <c r="F5" s="413">
        <v>0.1</v>
      </c>
      <c r="G5" s="413">
        <v>0.2</v>
      </c>
      <c r="H5" s="413">
        <v>0.35</v>
      </c>
      <c r="I5" s="413">
        <v>0.5</v>
      </c>
      <c r="J5" s="413">
        <v>0.7</v>
      </c>
      <c r="K5" s="413">
        <v>0.75</v>
      </c>
      <c r="L5" s="413">
        <v>1</v>
      </c>
      <c r="M5" s="413">
        <v>1.5</v>
      </c>
      <c r="N5" s="413">
        <v>2.5</v>
      </c>
      <c r="O5" s="413">
        <v>3.7</v>
      </c>
      <c r="P5" s="413">
        <v>12.5</v>
      </c>
      <c r="Q5" s="413" t="s">
        <v>406</v>
      </c>
      <c r="R5" s="413" t="s">
        <v>1362</v>
      </c>
      <c r="S5" s="1110" t="s">
        <v>0</v>
      </c>
      <c r="T5" s="1110" t="s">
        <v>0</v>
      </c>
      <c r="U5" s="3"/>
    </row>
    <row r="6" spans="1:21" ht="20.45" customHeight="1">
      <c r="B6" s="372" t="s">
        <v>533</v>
      </c>
      <c r="C6" s="315">
        <v>41331.421000000002</v>
      </c>
      <c r="D6" s="315">
        <v>0</v>
      </c>
      <c r="E6" s="315">
        <v>0</v>
      </c>
      <c r="F6" s="315">
        <v>0</v>
      </c>
      <c r="G6" s="315">
        <v>0.19</v>
      </c>
      <c r="H6" s="315">
        <v>0</v>
      </c>
      <c r="I6" s="315">
        <v>0</v>
      </c>
      <c r="J6" s="315">
        <v>0</v>
      </c>
      <c r="K6" s="315">
        <v>0</v>
      </c>
      <c r="L6" s="315">
        <v>5646.7510000000002</v>
      </c>
      <c r="M6" s="315">
        <v>0</v>
      </c>
      <c r="N6" s="315">
        <v>1271.71</v>
      </c>
      <c r="O6" s="315">
        <v>0</v>
      </c>
      <c r="P6" s="315">
        <v>0</v>
      </c>
      <c r="Q6" s="315">
        <v>0</v>
      </c>
      <c r="R6" s="315">
        <v>0</v>
      </c>
      <c r="S6" s="315">
        <v>48250.072999999997</v>
      </c>
      <c r="T6" s="315">
        <v>48244.061000000002</v>
      </c>
      <c r="U6" s="3"/>
    </row>
    <row r="7" spans="1:21" ht="20.45" customHeight="1">
      <c r="B7" s="373" t="s">
        <v>534</v>
      </c>
      <c r="C7" s="317">
        <v>9695.0840000000007</v>
      </c>
      <c r="D7" s="317">
        <v>0</v>
      </c>
      <c r="E7" s="317">
        <v>0</v>
      </c>
      <c r="F7" s="317">
        <v>0</v>
      </c>
      <c r="G7" s="317">
        <v>818.30200000000002</v>
      </c>
      <c r="H7" s="317">
        <v>0</v>
      </c>
      <c r="I7" s="317">
        <v>0</v>
      </c>
      <c r="J7" s="317">
        <v>0</v>
      </c>
      <c r="K7" s="317">
        <v>0</v>
      </c>
      <c r="L7" s="317">
        <v>104.83499999999999</v>
      </c>
      <c r="M7" s="317">
        <v>0</v>
      </c>
      <c r="N7" s="317">
        <v>0</v>
      </c>
      <c r="O7" s="317">
        <v>0</v>
      </c>
      <c r="P7" s="317">
        <v>0</v>
      </c>
      <c r="Q7" s="317">
        <v>0</v>
      </c>
      <c r="R7" s="317">
        <v>0</v>
      </c>
      <c r="S7" s="317">
        <v>10618.221</v>
      </c>
      <c r="T7" s="317">
        <v>10618.221</v>
      </c>
      <c r="U7" s="3"/>
    </row>
    <row r="8" spans="1:21" ht="20.45" customHeight="1">
      <c r="B8" s="372" t="s">
        <v>535</v>
      </c>
      <c r="C8" s="315">
        <v>380.779</v>
      </c>
      <c r="D8" s="315">
        <v>0</v>
      </c>
      <c r="E8" s="315">
        <v>0</v>
      </c>
      <c r="F8" s="315">
        <v>0</v>
      </c>
      <c r="G8" s="315">
        <v>353.40800000000002</v>
      </c>
      <c r="H8" s="315">
        <v>0</v>
      </c>
      <c r="I8" s="315">
        <v>3324.1</v>
      </c>
      <c r="J8" s="315">
        <v>0</v>
      </c>
      <c r="K8" s="315">
        <v>0</v>
      </c>
      <c r="L8" s="315">
        <v>441.95800000000003</v>
      </c>
      <c r="M8" s="315">
        <v>0</v>
      </c>
      <c r="N8" s="315">
        <v>0</v>
      </c>
      <c r="O8" s="315">
        <v>0</v>
      </c>
      <c r="P8" s="315">
        <v>0</v>
      </c>
      <c r="Q8" s="315">
        <v>0</v>
      </c>
      <c r="R8" s="315">
        <v>0</v>
      </c>
      <c r="S8" s="315">
        <v>4500.2449999999999</v>
      </c>
      <c r="T8" s="315">
        <v>4499.5919999999996</v>
      </c>
      <c r="U8" s="3"/>
    </row>
    <row r="9" spans="1:21" ht="20.45" customHeight="1">
      <c r="B9" s="373" t="s">
        <v>536</v>
      </c>
      <c r="C9" s="317">
        <v>756.74300000000005</v>
      </c>
      <c r="D9" s="317">
        <v>0</v>
      </c>
      <c r="E9" s="317">
        <v>0</v>
      </c>
      <c r="F9" s="317">
        <v>0</v>
      </c>
      <c r="G9" s="317">
        <v>0</v>
      </c>
      <c r="H9" s="317">
        <v>0</v>
      </c>
      <c r="I9" s="317">
        <v>0</v>
      </c>
      <c r="J9" s="317">
        <v>0</v>
      </c>
      <c r="K9" s="317">
        <v>0</v>
      </c>
      <c r="L9" s="317">
        <v>0</v>
      </c>
      <c r="M9" s="317">
        <v>0</v>
      </c>
      <c r="N9" s="317">
        <v>0</v>
      </c>
      <c r="O9" s="317">
        <v>0</v>
      </c>
      <c r="P9" s="317">
        <v>0</v>
      </c>
      <c r="Q9" s="317">
        <v>0</v>
      </c>
      <c r="R9" s="317">
        <v>0</v>
      </c>
      <c r="S9" s="317">
        <v>756.74300000000005</v>
      </c>
      <c r="T9" s="317">
        <v>756.74300000000005</v>
      </c>
      <c r="U9" s="3"/>
    </row>
    <row r="10" spans="1:21" ht="20.45" customHeight="1">
      <c r="B10" s="372" t="s">
        <v>537</v>
      </c>
      <c r="C10" s="315">
        <v>0</v>
      </c>
      <c r="D10" s="315">
        <v>0</v>
      </c>
      <c r="E10" s="315">
        <v>0</v>
      </c>
      <c r="F10" s="315">
        <v>0</v>
      </c>
      <c r="G10" s="315">
        <v>0</v>
      </c>
      <c r="H10" s="315">
        <v>0</v>
      </c>
      <c r="I10" s="315">
        <v>0</v>
      </c>
      <c r="J10" s="315">
        <v>0</v>
      </c>
      <c r="K10" s="315">
        <v>0</v>
      </c>
      <c r="L10" s="315">
        <v>0</v>
      </c>
      <c r="M10" s="315">
        <v>0</v>
      </c>
      <c r="N10" s="315">
        <v>0</v>
      </c>
      <c r="O10" s="315">
        <v>0</v>
      </c>
      <c r="P10" s="315">
        <v>0</v>
      </c>
      <c r="Q10" s="315">
        <v>0</v>
      </c>
      <c r="R10" s="315">
        <v>0</v>
      </c>
      <c r="S10" s="315">
        <v>0</v>
      </c>
      <c r="T10" s="315">
        <v>0</v>
      </c>
      <c r="U10" s="3"/>
    </row>
    <row r="11" spans="1:21" ht="20.45" customHeight="1">
      <c r="B11" s="373" t="s">
        <v>538</v>
      </c>
      <c r="C11" s="317">
        <v>0.374</v>
      </c>
      <c r="D11" s="317">
        <v>0</v>
      </c>
      <c r="E11" s="317">
        <v>0</v>
      </c>
      <c r="F11" s="317">
        <v>0</v>
      </c>
      <c r="G11" s="317">
        <v>1600.7360000000001</v>
      </c>
      <c r="H11" s="317">
        <v>0</v>
      </c>
      <c r="I11" s="317">
        <v>360.07600000000002</v>
      </c>
      <c r="J11" s="317">
        <v>0</v>
      </c>
      <c r="K11" s="317">
        <v>0</v>
      </c>
      <c r="L11" s="317">
        <v>309.68900000000002</v>
      </c>
      <c r="M11" s="317">
        <v>5.2320000000000002</v>
      </c>
      <c r="N11" s="317">
        <v>0</v>
      </c>
      <c r="O11" s="317">
        <v>0</v>
      </c>
      <c r="P11" s="317">
        <v>0</v>
      </c>
      <c r="Q11" s="317">
        <v>0</v>
      </c>
      <c r="R11" s="317">
        <v>0</v>
      </c>
      <c r="S11" s="317">
        <v>2276.107</v>
      </c>
      <c r="T11" s="317">
        <v>961.46900000000005</v>
      </c>
      <c r="U11" s="3"/>
    </row>
    <row r="12" spans="1:21" ht="20.45" customHeight="1">
      <c r="B12" s="372" t="s">
        <v>47</v>
      </c>
      <c r="C12" s="315">
        <v>755.86699999999996</v>
      </c>
      <c r="D12" s="315">
        <v>0</v>
      </c>
      <c r="E12" s="315">
        <v>0</v>
      </c>
      <c r="F12" s="315">
        <v>0</v>
      </c>
      <c r="G12" s="315">
        <v>0</v>
      </c>
      <c r="H12" s="315">
        <v>0</v>
      </c>
      <c r="I12" s="315">
        <v>145</v>
      </c>
      <c r="J12" s="315">
        <v>0</v>
      </c>
      <c r="K12" s="315">
        <v>0</v>
      </c>
      <c r="L12" s="315">
        <v>22962.663</v>
      </c>
      <c r="M12" s="315">
        <v>3.9470000000000001</v>
      </c>
      <c r="N12" s="315">
        <v>0</v>
      </c>
      <c r="O12" s="315">
        <v>0</v>
      </c>
      <c r="P12" s="315">
        <v>0</v>
      </c>
      <c r="Q12" s="315">
        <v>0</v>
      </c>
      <c r="R12" s="315">
        <v>0</v>
      </c>
      <c r="S12" s="315">
        <v>23867.475999999999</v>
      </c>
      <c r="T12" s="315">
        <v>23577.805</v>
      </c>
      <c r="U12" s="3"/>
    </row>
    <row r="13" spans="1:21" ht="20.45" customHeight="1">
      <c r="B13" s="373" t="s">
        <v>539</v>
      </c>
      <c r="C13" s="317">
        <v>1767.433</v>
      </c>
      <c r="D13" s="317">
        <v>0</v>
      </c>
      <c r="E13" s="317">
        <v>0</v>
      </c>
      <c r="F13" s="317">
        <v>0</v>
      </c>
      <c r="G13" s="317">
        <v>0</v>
      </c>
      <c r="H13" s="317">
        <v>0</v>
      </c>
      <c r="I13" s="317">
        <v>0</v>
      </c>
      <c r="J13" s="317">
        <v>0</v>
      </c>
      <c r="K13" s="317">
        <v>9958.7639999999992</v>
      </c>
      <c r="L13" s="317">
        <v>0</v>
      </c>
      <c r="M13" s="317">
        <v>0</v>
      </c>
      <c r="N13" s="317">
        <v>0</v>
      </c>
      <c r="O13" s="317">
        <v>0</v>
      </c>
      <c r="P13" s="317">
        <v>0</v>
      </c>
      <c r="Q13" s="317">
        <v>0</v>
      </c>
      <c r="R13" s="317">
        <v>0</v>
      </c>
      <c r="S13" s="317">
        <v>11726.197</v>
      </c>
      <c r="T13" s="317">
        <v>11726.197</v>
      </c>
      <c r="U13" s="3"/>
    </row>
    <row r="14" spans="1:21" ht="20.45" customHeight="1">
      <c r="B14" s="372" t="s">
        <v>540</v>
      </c>
      <c r="C14" s="315">
        <v>0</v>
      </c>
      <c r="D14" s="315">
        <v>0</v>
      </c>
      <c r="E14" s="315">
        <v>0</v>
      </c>
      <c r="F14" s="315">
        <v>0</v>
      </c>
      <c r="G14" s="315">
        <v>0</v>
      </c>
      <c r="H14" s="315">
        <v>11619.955</v>
      </c>
      <c r="I14" s="315">
        <v>2712.7040000000002</v>
      </c>
      <c r="J14" s="315">
        <v>0</v>
      </c>
      <c r="K14" s="315">
        <v>109.634</v>
      </c>
      <c r="L14" s="315">
        <v>473.41</v>
      </c>
      <c r="M14" s="315">
        <v>0</v>
      </c>
      <c r="N14" s="315">
        <v>0</v>
      </c>
      <c r="O14" s="315">
        <v>0</v>
      </c>
      <c r="P14" s="315">
        <v>0</v>
      </c>
      <c r="Q14" s="315">
        <v>0</v>
      </c>
      <c r="R14" s="315">
        <v>0</v>
      </c>
      <c r="S14" s="315">
        <v>14915.703</v>
      </c>
      <c r="T14" s="315">
        <v>14915.703</v>
      </c>
      <c r="U14" s="3"/>
    </row>
    <row r="15" spans="1:21" ht="20.45" customHeight="1">
      <c r="B15" s="373" t="s">
        <v>541</v>
      </c>
      <c r="C15" s="317">
        <v>0</v>
      </c>
      <c r="D15" s="317">
        <v>0</v>
      </c>
      <c r="E15" s="317">
        <v>0</v>
      </c>
      <c r="F15" s="317">
        <v>0</v>
      </c>
      <c r="G15" s="317">
        <v>0</v>
      </c>
      <c r="H15" s="317">
        <v>0</v>
      </c>
      <c r="I15" s="317">
        <v>0</v>
      </c>
      <c r="J15" s="317">
        <v>0</v>
      </c>
      <c r="K15" s="317">
        <v>0</v>
      </c>
      <c r="L15" s="317">
        <v>679.06700000000001</v>
      </c>
      <c r="M15" s="317">
        <v>265.10899999999998</v>
      </c>
      <c r="N15" s="317">
        <v>0</v>
      </c>
      <c r="O15" s="317">
        <v>0</v>
      </c>
      <c r="P15" s="317">
        <v>0</v>
      </c>
      <c r="Q15" s="317">
        <v>0</v>
      </c>
      <c r="R15" s="317">
        <v>0</v>
      </c>
      <c r="S15" s="317">
        <v>944.17600000000004</v>
      </c>
      <c r="T15" s="317">
        <v>944.17600000000004</v>
      </c>
      <c r="U15" s="3"/>
    </row>
    <row r="16" spans="1:21" ht="20.45" customHeight="1">
      <c r="B16" s="372" t="s">
        <v>542</v>
      </c>
      <c r="C16" s="315">
        <v>0</v>
      </c>
      <c r="D16" s="315">
        <v>0</v>
      </c>
      <c r="E16" s="315">
        <v>0</v>
      </c>
      <c r="F16" s="315">
        <v>0</v>
      </c>
      <c r="G16" s="315">
        <v>0</v>
      </c>
      <c r="H16" s="315">
        <v>0</v>
      </c>
      <c r="I16" s="315">
        <v>0</v>
      </c>
      <c r="J16" s="315">
        <v>0</v>
      </c>
      <c r="K16" s="315">
        <v>0</v>
      </c>
      <c r="L16" s="315">
        <v>0</v>
      </c>
      <c r="M16" s="315">
        <v>298.71199999999999</v>
      </c>
      <c r="N16" s="315">
        <v>0</v>
      </c>
      <c r="O16" s="315">
        <v>0</v>
      </c>
      <c r="P16" s="315">
        <v>0</v>
      </c>
      <c r="Q16" s="315">
        <v>0</v>
      </c>
      <c r="R16" s="315">
        <v>0</v>
      </c>
      <c r="S16" s="315">
        <v>298.71199999999999</v>
      </c>
      <c r="T16" s="315">
        <v>298.71199999999999</v>
      </c>
      <c r="U16" s="3"/>
    </row>
    <row r="17" spans="2:21" ht="20.45" customHeight="1">
      <c r="B17" s="373" t="s">
        <v>543</v>
      </c>
      <c r="C17" s="317">
        <v>0</v>
      </c>
      <c r="D17" s="317">
        <v>0</v>
      </c>
      <c r="E17" s="317">
        <v>0</v>
      </c>
      <c r="F17" s="317">
        <v>0</v>
      </c>
      <c r="G17" s="317">
        <v>7.3739999999999997</v>
      </c>
      <c r="H17" s="317">
        <v>0</v>
      </c>
      <c r="I17" s="317">
        <v>0</v>
      </c>
      <c r="J17" s="317">
        <v>0</v>
      </c>
      <c r="K17" s="317">
        <v>0</v>
      </c>
      <c r="L17" s="317">
        <v>0</v>
      </c>
      <c r="M17" s="317">
        <v>0</v>
      </c>
      <c r="N17" s="317">
        <v>0</v>
      </c>
      <c r="O17" s="317">
        <v>0</v>
      </c>
      <c r="P17" s="317">
        <v>0</v>
      </c>
      <c r="Q17" s="317">
        <v>0</v>
      </c>
      <c r="R17" s="317">
        <v>0</v>
      </c>
      <c r="S17" s="317">
        <v>7.3739999999999997</v>
      </c>
      <c r="T17" s="317">
        <v>7.3739999999999997</v>
      </c>
      <c r="U17" s="3"/>
    </row>
    <row r="18" spans="2:21" ht="20.45" customHeight="1">
      <c r="B18" s="372" t="s">
        <v>544</v>
      </c>
      <c r="C18" s="315">
        <v>0</v>
      </c>
      <c r="D18" s="315">
        <v>0</v>
      </c>
      <c r="E18" s="315">
        <v>0</v>
      </c>
      <c r="F18" s="315">
        <v>0</v>
      </c>
      <c r="G18" s="315">
        <v>0</v>
      </c>
      <c r="H18" s="315">
        <v>0</v>
      </c>
      <c r="I18" s="315">
        <v>0</v>
      </c>
      <c r="J18" s="315">
        <v>0</v>
      </c>
      <c r="K18" s="315">
        <v>0</v>
      </c>
      <c r="L18" s="315">
        <v>0</v>
      </c>
      <c r="M18" s="315">
        <v>0</v>
      </c>
      <c r="N18" s="315">
        <v>0</v>
      </c>
      <c r="O18" s="315">
        <v>0</v>
      </c>
      <c r="P18" s="315">
        <v>0</v>
      </c>
      <c r="Q18" s="315">
        <v>0</v>
      </c>
      <c r="R18" s="315">
        <v>0</v>
      </c>
      <c r="S18" s="315">
        <v>0</v>
      </c>
      <c r="T18" s="315">
        <v>0</v>
      </c>
      <c r="U18" s="3"/>
    </row>
    <row r="19" spans="2:21" ht="20.45" customHeight="1">
      <c r="B19" s="373" t="s">
        <v>545</v>
      </c>
      <c r="C19" s="317">
        <v>0</v>
      </c>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c r="T19" s="317">
        <v>0</v>
      </c>
      <c r="U19" s="3"/>
    </row>
    <row r="20" spans="2:21" ht="20.45" customHeight="1">
      <c r="B20" s="372" t="s">
        <v>546</v>
      </c>
      <c r="C20" s="315">
        <v>0</v>
      </c>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
    </row>
    <row r="21" spans="2:21" ht="20.45" customHeight="1">
      <c r="B21" s="373" t="s">
        <v>334</v>
      </c>
      <c r="C21" s="317">
        <v>4779.6790000000001</v>
      </c>
      <c r="D21" s="317">
        <v>0</v>
      </c>
      <c r="E21" s="317">
        <v>0</v>
      </c>
      <c r="F21" s="317">
        <v>0</v>
      </c>
      <c r="G21" s="317">
        <v>196.25</v>
      </c>
      <c r="H21" s="317">
        <v>0</v>
      </c>
      <c r="I21" s="317">
        <v>0</v>
      </c>
      <c r="J21" s="317">
        <v>0</v>
      </c>
      <c r="K21" s="317">
        <v>0</v>
      </c>
      <c r="L21" s="317">
        <v>9593.3330000000005</v>
      </c>
      <c r="M21" s="317">
        <v>0</v>
      </c>
      <c r="N21" s="317">
        <v>0</v>
      </c>
      <c r="O21" s="317">
        <v>0</v>
      </c>
      <c r="P21" s="317">
        <v>0</v>
      </c>
      <c r="Q21" s="317">
        <v>0</v>
      </c>
      <c r="R21" s="317">
        <v>0</v>
      </c>
      <c r="S21" s="317">
        <v>14569.261</v>
      </c>
      <c r="T21" s="317">
        <v>14569.261</v>
      </c>
      <c r="U21" s="3"/>
    </row>
    <row r="22" spans="2:21" s="489" customFormat="1" ht="20.45" customHeight="1" thickBot="1">
      <c r="B22" s="486" t="s">
        <v>10</v>
      </c>
      <c r="C22" s="487">
        <v>59467.38</v>
      </c>
      <c r="D22" s="487">
        <v>0</v>
      </c>
      <c r="E22" s="487">
        <v>0</v>
      </c>
      <c r="F22" s="487">
        <v>0</v>
      </c>
      <c r="G22" s="487">
        <v>2976.261</v>
      </c>
      <c r="H22" s="487">
        <v>11619.955</v>
      </c>
      <c r="I22" s="487">
        <v>6541.88</v>
      </c>
      <c r="J22" s="487">
        <v>0</v>
      </c>
      <c r="K22" s="487">
        <v>10068.397999999999</v>
      </c>
      <c r="L22" s="487">
        <v>40211.705000000002</v>
      </c>
      <c r="M22" s="487">
        <v>573</v>
      </c>
      <c r="N22" s="487">
        <v>1271.71</v>
      </c>
      <c r="O22" s="487">
        <v>0</v>
      </c>
      <c r="P22" s="487">
        <v>0</v>
      </c>
      <c r="Q22" s="487">
        <v>0</v>
      </c>
      <c r="R22" s="487">
        <v>0</v>
      </c>
      <c r="S22" s="487">
        <v>132730.28899999999</v>
      </c>
      <c r="T22" s="487">
        <v>131119.315</v>
      </c>
      <c r="U22" s="488"/>
    </row>
    <row r="23" spans="2:21" ht="15" hidden="1" customHeight="1">
      <c r="B23" s="3"/>
      <c r="C23" s="3"/>
      <c r="D23" s="3"/>
      <c r="E23" s="3"/>
      <c r="F23" s="3"/>
      <c r="G23" s="3"/>
      <c r="H23" s="3"/>
      <c r="I23" s="3"/>
      <c r="J23" s="3"/>
      <c r="K23" s="3"/>
      <c r="L23" s="3"/>
      <c r="M23" s="3"/>
      <c r="N23" s="3"/>
      <c r="O23" s="3"/>
      <c r="P23" s="3"/>
      <c r="Q23" s="3"/>
      <c r="R23" s="3"/>
      <c r="S23" s="3"/>
      <c r="T23" s="3"/>
      <c r="U23" s="3"/>
    </row>
    <row r="24" spans="2:21"/>
    <row r="25" spans="2:21" hidden="1"/>
    <row r="26" spans="2:21" hidden="1"/>
    <row r="27" spans="2:21" hidden="1"/>
    <row r="28" spans="2:21" hidden="1"/>
    <row r="29" spans="2:21" hidden="1"/>
    <row r="30" spans="2:21" hidden="1"/>
    <row r="31" spans="2:21"/>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showRowColHeaders="0" workbookViewId="0"/>
  </sheetViews>
  <sheetFormatPr baseColWidth="10" defaultColWidth="0" defaultRowHeight="12.75" zeroHeight="1"/>
  <cols>
    <col min="1" max="1" width="9.140625" customWidth="1"/>
    <col min="2" max="2" width="49.28515625" customWidth="1"/>
    <col min="3" max="18" width="9.85546875" customWidth="1"/>
    <col min="19" max="20" width="14.28515625" customWidth="1"/>
    <col min="21" max="21" width="8.85546875" customWidth="1"/>
    <col min="22" max="16384" width="9.140625" hidden="1"/>
  </cols>
  <sheetData>
    <row r="1" spans="2:21" ht="15" customHeight="1">
      <c r="B1" s="3"/>
      <c r="C1" s="3"/>
      <c r="D1" s="3"/>
      <c r="E1" s="3"/>
      <c r="F1" s="3"/>
      <c r="G1" s="3"/>
      <c r="H1" s="3"/>
      <c r="I1" s="3"/>
      <c r="J1" s="3"/>
      <c r="K1" s="3"/>
      <c r="L1" s="3"/>
      <c r="M1" s="3"/>
      <c r="N1" s="3"/>
      <c r="O1" s="3"/>
      <c r="P1" s="3"/>
      <c r="Q1" s="3"/>
      <c r="R1" s="3"/>
      <c r="S1" s="3"/>
      <c r="T1" s="3"/>
      <c r="U1" s="3"/>
    </row>
    <row r="2" spans="2:21" ht="12.75" customHeight="1">
      <c r="B2" s="1112"/>
      <c r="C2" s="1112" t="s">
        <v>0</v>
      </c>
      <c r="D2" s="1112" t="s">
        <v>0</v>
      </c>
      <c r="E2" s="1112" t="s">
        <v>0</v>
      </c>
      <c r="F2" s="1112" t="s">
        <v>0</v>
      </c>
      <c r="G2" s="1112" t="s">
        <v>0</v>
      </c>
      <c r="H2" s="1112" t="s">
        <v>0</v>
      </c>
      <c r="I2" s="1112" t="s">
        <v>0</v>
      </c>
      <c r="J2" s="1112" t="s">
        <v>0</v>
      </c>
      <c r="K2" s="1112" t="s">
        <v>0</v>
      </c>
      <c r="L2" s="1112" t="s">
        <v>0</v>
      </c>
      <c r="M2" s="1112" t="s">
        <v>0</v>
      </c>
      <c r="N2" s="1112" t="s">
        <v>0</v>
      </c>
      <c r="O2" s="1112" t="s">
        <v>0</v>
      </c>
      <c r="P2" s="1112" t="s">
        <v>0</v>
      </c>
      <c r="Q2" s="1112" t="s">
        <v>0</v>
      </c>
      <c r="R2" s="1112" t="s">
        <v>0</v>
      </c>
      <c r="S2" s="1112" t="s">
        <v>0</v>
      </c>
      <c r="T2" s="3"/>
      <c r="U2" s="3"/>
    </row>
    <row r="3" spans="2:21" ht="30.95" customHeight="1" thickBot="1">
      <c r="B3" s="1109" t="s">
        <v>1385</v>
      </c>
      <c r="C3" s="1109" t="s">
        <v>0</v>
      </c>
      <c r="D3" s="1109" t="s">
        <v>0</v>
      </c>
      <c r="E3" s="1109" t="s">
        <v>0</v>
      </c>
      <c r="F3" s="1109" t="s">
        <v>0</v>
      </c>
      <c r="G3" s="1109" t="s">
        <v>0</v>
      </c>
      <c r="H3" s="1109" t="s">
        <v>0</v>
      </c>
      <c r="I3" s="1109" t="s">
        <v>0</v>
      </c>
      <c r="J3" s="1109" t="s">
        <v>0</v>
      </c>
      <c r="K3" s="1109" t="s">
        <v>0</v>
      </c>
      <c r="L3" s="1109" t="s">
        <v>0</v>
      </c>
      <c r="M3" s="1109" t="s">
        <v>0</v>
      </c>
      <c r="N3" s="1109" t="s">
        <v>0</v>
      </c>
      <c r="O3" s="1109" t="s">
        <v>0</v>
      </c>
      <c r="P3" s="1109" t="s">
        <v>0</v>
      </c>
      <c r="Q3" s="1109" t="s">
        <v>0</v>
      </c>
      <c r="R3" s="1109" t="s">
        <v>0</v>
      </c>
      <c r="S3" s="1109" t="s">
        <v>0</v>
      </c>
      <c r="T3" s="983"/>
      <c r="U3" s="3"/>
    </row>
    <row r="4" spans="2:21" ht="12.75" customHeight="1">
      <c r="B4" s="1063" t="s">
        <v>312</v>
      </c>
      <c r="C4" s="3"/>
      <c r="D4" s="3"/>
      <c r="E4" s="3"/>
      <c r="F4" s="3"/>
      <c r="G4" s="3"/>
      <c r="H4" s="3"/>
      <c r="I4" s="3"/>
      <c r="J4" s="3"/>
      <c r="K4" s="3"/>
      <c r="L4" s="3"/>
      <c r="M4" s="3"/>
      <c r="N4" s="3"/>
      <c r="O4" s="3"/>
      <c r="P4" s="3"/>
      <c r="Q4" s="3"/>
      <c r="R4" s="3"/>
      <c r="S4" s="3"/>
      <c r="T4" s="833">
        <v>2018</v>
      </c>
      <c r="U4" s="3"/>
    </row>
    <row r="5" spans="2:21" ht="12.75" customHeight="1">
      <c r="B5" s="1113" t="s">
        <v>556</v>
      </c>
      <c r="C5" s="1114" t="s">
        <v>564</v>
      </c>
      <c r="D5" s="1114" t="s">
        <v>0</v>
      </c>
      <c r="E5" s="1114" t="s">
        <v>0</v>
      </c>
      <c r="F5" s="1114" t="s">
        <v>0</v>
      </c>
      <c r="G5" s="1114" t="s">
        <v>0</v>
      </c>
      <c r="H5" s="1114" t="s">
        <v>0</v>
      </c>
      <c r="I5" s="1114" t="s">
        <v>0</v>
      </c>
      <c r="J5" s="1114" t="s">
        <v>0</v>
      </c>
      <c r="K5" s="1114" t="s">
        <v>0</v>
      </c>
      <c r="L5" s="1114" t="s">
        <v>0</v>
      </c>
      <c r="M5" s="1114" t="s">
        <v>0</v>
      </c>
      <c r="N5" s="1114" t="s">
        <v>0</v>
      </c>
      <c r="O5" s="1114" t="s">
        <v>0</v>
      </c>
      <c r="P5" s="1114" t="s">
        <v>0</v>
      </c>
      <c r="Q5" s="1114" t="s">
        <v>0</v>
      </c>
      <c r="R5" s="1114" t="s">
        <v>0</v>
      </c>
      <c r="S5" s="1111" t="s">
        <v>10</v>
      </c>
      <c r="T5" s="1111" t="s">
        <v>565</v>
      </c>
      <c r="U5" s="3"/>
    </row>
    <row r="6" spans="2:21" ht="27.6" customHeight="1">
      <c r="B6" s="1113" t="s">
        <v>0</v>
      </c>
      <c r="C6" s="871">
        <v>0</v>
      </c>
      <c r="D6" s="871">
        <v>0.02</v>
      </c>
      <c r="E6" s="871">
        <v>0.04</v>
      </c>
      <c r="F6" s="871">
        <v>0.1</v>
      </c>
      <c r="G6" s="871">
        <v>0.2</v>
      </c>
      <c r="H6" s="871">
        <v>0.35</v>
      </c>
      <c r="I6" s="871">
        <v>0.5</v>
      </c>
      <c r="J6" s="871">
        <v>0.7</v>
      </c>
      <c r="K6" s="871">
        <v>0.75</v>
      </c>
      <c r="L6" s="871">
        <v>1</v>
      </c>
      <c r="M6" s="871">
        <v>1.5</v>
      </c>
      <c r="N6" s="871">
        <v>2.5</v>
      </c>
      <c r="O6" s="871">
        <v>3.7</v>
      </c>
      <c r="P6" s="871">
        <v>12.5</v>
      </c>
      <c r="Q6" s="871" t="s">
        <v>406</v>
      </c>
      <c r="R6" s="871" t="s">
        <v>1362</v>
      </c>
      <c r="S6" s="1111" t="s">
        <v>0</v>
      </c>
      <c r="T6" s="1111" t="s">
        <v>0</v>
      </c>
      <c r="U6" s="3"/>
    </row>
    <row r="7" spans="2:21" ht="20.45" customHeight="1">
      <c r="B7" s="372" t="s">
        <v>533</v>
      </c>
      <c r="C7" s="315">
        <v>48838.396000000001</v>
      </c>
      <c r="D7" s="315">
        <v>0</v>
      </c>
      <c r="E7" s="315">
        <v>0</v>
      </c>
      <c r="F7" s="315">
        <v>0</v>
      </c>
      <c r="G7" s="315">
        <v>1.266</v>
      </c>
      <c r="H7" s="315">
        <v>0</v>
      </c>
      <c r="I7" s="315">
        <v>0</v>
      </c>
      <c r="J7" s="315">
        <v>0</v>
      </c>
      <c r="K7" s="315">
        <v>0</v>
      </c>
      <c r="L7" s="315">
        <v>5687.0240000000003</v>
      </c>
      <c r="M7" s="315">
        <v>0</v>
      </c>
      <c r="N7" s="315">
        <v>1485.4179999999999</v>
      </c>
      <c r="O7" s="315">
        <v>0</v>
      </c>
      <c r="P7" s="315">
        <v>0</v>
      </c>
      <c r="Q7" s="315">
        <v>0</v>
      </c>
      <c r="R7" s="315">
        <v>0</v>
      </c>
      <c r="S7" s="315">
        <v>56012.105000000003</v>
      </c>
      <c r="T7" s="315">
        <v>56005.019</v>
      </c>
      <c r="U7" s="3"/>
    </row>
    <row r="8" spans="2:21" ht="20.45" customHeight="1">
      <c r="B8" s="373" t="s">
        <v>534</v>
      </c>
      <c r="C8" s="317">
        <v>9725.2019999999993</v>
      </c>
      <c r="D8" s="317">
        <v>0</v>
      </c>
      <c r="E8" s="317">
        <v>0</v>
      </c>
      <c r="F8" s="317">
        <v>0</v>
      </c>
      <c r="G8" s="317">
        <v>799.65099999999995</v>
      </c>
      <c r="H8" s="317">
        <v>0</v>
      </c>
      <c r="I8" s="317">
        <v>0</v>
      </c>
      <c r="J8" s="317">
        <v>0</v>
      </c>
      <c r="K8" s="317">
        <v>0</v>
      </c>
      <c r="L8" s="317">
        <v>248.81800000000001</v>
      </c>
      <c r="M8" s="317">
        <v>0</v>
      </c>
      <c r="N8" s="317">
        <v>0</v>
      </c>
      <c r="O8" s="317">
        <v>0</v>
      </c>
      <c r="P8" s="317">
        <v>0</v>
      </c>
      <c r="Q8" s="317">
        <v>0</v>
      </c>
      <c r="R8" s="317">
        <v>0</v>
      </c>
      <c r="S8" s="317">
        <v>10773.67</v>
      </c>
      <c r="T8" s="317">
        <v>10773.67</v>
      </c>
      <c r="U8" s="3"/>
    </row>
    <row r="9" spans="2:21" ht="20.45" customHeight="1">
      <c r="B9" s="372" t="s">
        <v>535</v>
      </c>
      <c r="C9" s="315">
        <v>573.95699999999999</v>
      </c>
      <c r="D9" s="315">
        <v>0</v>
      </c>
      <c r="E9" s="315">
        <v>0</v>
      </c>
      <c r="F9" s="315">
        <v>0</v>
      </c>
      <c r="G9" s="315">
        <v>265.07600000000002</v>
      </c>
      <c r="H9" s="315">
        <v>0</v>
      </c>
      <c r="I9" s="315">
        <v>3126.0030000000002</v>
      </c>
      <c r="J9" s="315">
        <v>0</v>
      </c>
      <c r="K9" s="315">
        <v>0</v>
      </c>
      <c r="L9" s="315">
        <v>421.68799999999999</v>
      </c>
      <c r="M9" s="315">
        <v>0</v>
      </c>
      <c r="N9" s="315">
        <v>0</v>
      </c>
      <c r="O9" s="315">
        <v>0</v>
      </c>
      <c r="P9" s="315">
        <v>0</v>
      </c>
      <c r="Q9" s="315">
        <v>0</v>
      </c>
      <c r="R9" s="315">
        <v>0</v>
      </c>
      <c r="S9" s="315">
        <v>4386.7250000000004</v>
      </c>
      <c r="T9" s="315">
        <v>4386.0720000000001</v>
      </c>
      <c r="U9" s="3"/>
    </row>
    <row r="10" spans="2:21" ht="20.45" customHeight="1">
      <c r="B10" s="373" t="s">
        <v>536</v>
      </c>
      <c r="C10" s="317">
        <v>163.63900000000001</v>
      </c>
      <c r="D10" s="317">
        <v>0</v>
      </c>
      <c r="E10" s="317">
        <v>0</v>
      </c>
      <c r="F10" s="317">
        <v>0</v>
      </c>
      <c r="G10" s="317">
        <v>0</v>
      </c>
      <c r="H10" s="317">
        <v>0</v>
      </c>
      <c r="I10" s="317">
        <v>0</v>
      </c>
      <c r="J10" s="317">
        <v>0</v>
      </c>
      <c r="K10" s="317">
        <v>0</v>
      </c>
      <c r="L10" s="317">
        <v>0</v>
      </c>
      <c r="M10" s="317">
        <v>0</v>
      </c>
      <c r="N10" s="317">
        <v>0</v>
      </c>
      <c r="O10" s="317">
        <v>0</v>
      </c>
      <c r="P10" s="317">
        <v>0</v>
      </c>
      <c r="Q10" s="317">
        <v>0</v>
      </c>
      <c r="R10" s="317">
        <v>0</v>
      </c>
      <c r="S10" s="317">
        <v>163.63900000000001</v>
      </c>
      <c r="T10" s="317">
        <v>163.63900000000001</v>
      </c>
      <c r="U10" s="3"/>
    </row>
    <row r="11" spans="2:21" ht="20.45" customHeight="1">
      <c r="B11" s="372" t="s">
        <v>537</v>
      </c>
      <c r="C11" s="315">
        <v>0</v>
      </c>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
    </row>
    <row r="12" spans="2:21" ht="20.45" customHeight="1">
      <c r="B12" s="373" t="s">
        <v>538</v>
      </c>
      <c r="C12" s="317">
        <v>0.75900000000000001</v>
      </c>
      <c r="D12" s="317">
        <v>12.55</v>
      </c>
      <c r="E12" s="317">
        <v>0</v>
      </c>
      <c r="F12" s="317">
        <v>0</v>
      </c>
      <c r="G12" s="317">
        <v>2088.386</v>
      </c>
      <c r="H12" s="317">
        <v>0</v>
      </c>
      <c r="I12" s="317">
        <v>408.238</v>
      </c>
      <c r="J12" s="317">
        <v>0</v>
      </c>
      <c r="K12" s="317">
        <v>0</v>
      </c>
      <c r="L12" s="317">
        <v>249.82400000000001</v>
      </c>
      <c r="M12" s="317">
        <v>3.4000000000000002E-2</v>
      </c>
      <c r="N12" s="317">
        <v>0</v>
      </c>
      <c r="O12" s="317">
        <v>0</v>
      </c>
      <c r="P12" s="317">
        <v>0</v>
      </c>
      <c r="Q12" s="317">
        <v>0</v>
      </c>
      <c r="R12" s="317">
        <v>0</v>
      </c>
      <c r="S12" s="317">
        <v>2759.7910000000002</v>
      </c>
      <c r="T12" s="317">
        <v>1305.4739999999999</v>
      </c>
      <c r="U12" s="3"/>
    </row>
    <row r="13" spans="2:21" ht="20.45" customHeight="1">
      <c r="B13" s="372" t="s">
        <v>47</v>
      </c>
      <c r="C13" s="315">
        <v>926.41499999999996</v>
      </c>
      <c r="D13" s="315">
        <v>0</v>
      </c>
      <c r="E13" s="315">
        <v>0</v>
      </c>
      <c r="F13" s="315">
        <v>0</v>
      </c>
      <c r="G13" s="315">
        <v>1.427</v>
      </c>
      <c r="H13" s="315">
        <v>0</v>
      </c>
      <c r="I13" s="315">
        <v>145.03899999999999</v>
      </c>
      <c r="J13" s="315">
        <v>0</v>
      </c>
      <c r="K13" s="315">
        <v>0</v>
      </c>
      <c r="L13" s="315">
        <v>24448.485000000001</v>
      </c>
      <c r="M13" s="315">
        <v>2.5680000000000001</v>
      </c>
      <c r="N13" s="315">
        <v>0</v>
      </c>
      <c r="O13" s="315">
        <v>0</v>
      </c>
      <c r="P13" s="315">
        <v>0</v>
      </c>
      <c r="Q13" s="315">
        <v>0</v>
      </c>
      <c r="R13" s="315">
        <v>0</v>
      </c>
      <c r="S13" s="315">
        <v>25523.933000000001</v>
      </c>
      <c r="T13" s="315">
        <v>25356.041000000001</v>
      </c>
      <c r="U13" s="3"/>
    </row>
    <row r="14" spans="2:21" ht="20.45" customHeight="1">
      <c r="B14" s="373" t="s">
        <v>539</v>
      </c>
      <c r="C14" s="317">
        <v>1695.383</v>
      </c>
      <c r="D14" s="317">
        <v>0</v>
      </c>
      <c r="E14" s="317">
        <v>0</v>
      </c>
      <c r="F14" s="317">
        <v>0</v>
      </c>
      <c r="G14" s="317">
        <v>0</v>
      </c>
      <c r="H14" s="317">
        <v>0</v>
      </c>
      <c r="I14" s="317">
        <v>2.5249999999999999</v>
      </c>
      <c r="J14" s="317">
        <v>0</v>
      </c>
      <c r="K14" s="317">
        <v>8113.1390000000001</v>
      </c>
      <c r="L14" s="317">
        <v>0</v>
      </c>
      <c r="M14" s="317">
        <v>0</v>
      </c>
      <c r="N14" s="317">
        <v>0</v>
      </c>
      <c r="O14" s="317">
        <v>0</v>
      </c>
      <c r="P14" s="317">
        <v>0</v>
      </c>
      <c r="Q14" s="317">
        <v>0</v>
      </c>
      <c r="R14" s="317">
        <v>0</v>
      </c>
      <c r="S14" s="317">
        <v>9811.0460000000003</v>
      </c>
      <c r="T14" s="317">
        <v>9811.0460000000003</v>
      </c>
      <c r="U14" s="3"/>
    </row>
    <row r="15" spans="2:21" ht="20.45" customHeight="1">
      <c r="B15" s="372" t="s">
        <v>540</v>
      </c>
      <c r="C15" s="315">
        <v>0</v>
      </c>
      <c r="D15" s="315">
        <v>0</v>
      </c>
      <c r="E15" s="315">
        <v>0</v>
      </c>
      <c r="F15" s="315">
        <v>0</v>
      </c>
      <c r="G15" s="315">
        <v>1.141</v>
      </c>
      <c r="H15" s="315">
        <v>11107.174999999999</v>
      </c>
      <c r="I15" s="315">
        <v>2645.973</v>
      </c>
      <c r="J15" s="315">
        <v>0</v>
      </c>
      <c r="K15" s="315">
        <v>135.90299999999999</v>
      </c>
      <c r="L15" s="315">
        <v>337.4</v>
      </c>
      <c r="M15" s="315">
        <v>0</v>
      </c>
      <c r="N15" s="315">
        <v>0</v>
      </c>
      <c r="O15" s="315">
        <v>0</v>
      </c>
      <c r="P15" s="315">
        <v>0</v>
      </c>
      <c r="Q15" s="315">
        <v>0</v>
      </c>
      <c r="R15" s="315">
        <v>0</v>
      </c>
      <c r="S15" s="315">
        <v>14227.593000000001</v>
      </c>
      <c r="T15" s="315">
        <v>14227.593000000001</v>
      </c>
      <c r="U15" s="3"/>
    </row>
    <row r="16" spans="2:21" ht="20.45" customHeight="1">
      <c r="B16" s="373" t="s">
        <v>541</v>
      </c>
      <c r="C16" s="317">
        <v>0</v>
      </c>
      <c r="D16" s="317">
        <v>0</v>
      </c>
      <c r="E16" s="317">
        <v>0</v>
      </c>
      <c r="F16" s="317">
        <v>0</v>
      </c>
      <c r="G16" s="317">
        <v>0</v>
      </c>
      <c r="H16" s="317">
        <v>0</v>
      </c>
      <c r="I16" s="317">
        <v>0.158</v>
      </c>
      <c r="J16" s="317">
        <v>0</v>
      </c>
      <c r="K16" s="317">
        <v>0</v>
      </c>
      <c r="L16" s="317">
        <v>964.22400000000005</v>
      </c>
      <c r="M16" s="317">
        <v>411.80900000000003</v>
      </c>
      <c r="N16" s="317">
        <v>0</v>
      </c>
      <c r="O16" s="317">
        <v>0</v>
      </c>
      <c r="P16" s="317">
        <v>0</v>
      </c>
      <c r="Q16" s="317">
        <v>0</v>
      </c>
      <c r="R16" s="317">
        <v>0</v>
      </c>
      <c r="S16" s="317">
        <v>1376.191</v>
      </c>
      <c r="T16" s="317">
        <v>1374.902</v>
      </c>
      <c r="U16" s="3"/>
    </row>
    <row r="17" spans="2:21" ht="20.45" customHeight="1">
      <c r="B17" s="372" t="s">
        <v>542</v>
      </c>
      <c r="C17" s="315">
        <v>0</v>
      </c>
      <c r="D17" s="315">
        <v>0</v>
      </c>
      <c r="E17" s="315">
        <v>0</v>
      </c>
      <c r="F17" s="315">
        <v>0</v>
      </c>
      <c r="G17" s="315">
        <v>0</v>
      </c>
      <c r="H17" s="315">
        <v>0</v>
      </c>
      <c r="I17" s="315">
        <v>0</v>
      </c>
      <c r="J17" s="315">
        <v>0</v>
      </c>
      <c r="K17" s="315">
        <v>0</v>
      </c>
      <c r="L17" s="315">
        <v>0</v>
      </c>
      <c r="M17" s="315">
        <v>0</v>
      </c>
      <c r="N17" s="315">
        <v>0</v>
      </c>
      <c r="O17" s="315">
        <v>0</v>
      </c>
      <c r="P17" s="315">
        <v>0</v>
      </c>
      <c r="Q17" s="315">
        <v>0</v>
      </c>
      <c r="R17" s="315">
        <v>0</v>
      </c>
      <c r="S17" s="315">
        <v>0</v>
      </c>
      <c r="T17" s="315">
        <v>0</v>
      </c>
      <c r="U17" s="3"/>
    </row>
    <row r="18" spans="2:21" ht="20.45" customHeight="1">
      <c r="B18" s="373" t="s">
        <v>543</v>
      </c>
      <c r="C18" s="317">
        <v>0</v>
      </c>
      <c r="D18" s="317">
        <v>0</v>
      </c>
      <c r="E18" s="317">
        <v>0</v>
      </c>
      <c r="F18" s="317">
        <v>0</v>
      </c>
      <c r="G18" s="317">
        <v>8.4459999999999997</v>
      </c>
      <c r="H18" s="317">
        <v>0</v>
      </c>
      <c r="I18" s="317">
        <v>0</v>
      </c>
      <c r="J18" s="317">
        <v>0</v>
      </c>
      <c r="K18" s="317">
        <v>0</v>
      </c>
      <c r="L18" s="317">
        <v>0</v>
      </c>
      <c r="M18" s="317">
        <v>0</v>
      </c>
      <c r="N18" s="317">
        <v>0</v>
      </c>
      <c r="O18" s="317">
        <v>0</v>
      </c>
      <c r="P18" s="317">
        <v>0</v>
      </c>
      <c r="Q18" s="317">
        <v>0</v>
      </c>
      <c r="R18" s="317">
        <v>0</v>
      </c>
      <c r="S18" s="317">
        <v>8.4459999999999997</v>
      </c>
      <c r="T18" s="317">
        <v>8.4459999999999997</v>
      </c>
      <c r="U18" s="3"/>
    </row>
    <row r="19" spans="2:21" ht="20.45" customHeight="1">
      <c r="B19" s="372" t="s">
        <v>544</v>
      </c>
      <c r="C19" s="315">
        <v>0</v>
      </c>
      <c r="D19" s="315">
        <v>0</v>
      </c>
      <c r="E19" s="315">
        <v>0</v>
      </c>
      <c r="F19" s="315">
        <v>0</v>
      </c>
      <c r="G19" s="315">
        <v>0</v>
      </c>
      <c r="H19" s="315">
        <v>0</v>
      </c>
      <c r="I19" s="315">
        <v>0</v>
      </c>
      <c r="J19" s="315">
        <v>0</v>
      </c>
      <c r="K19" s="315">
        <v>0</v>
      </c>
      <c r="L19" s="315">
        <v>0</v>
      </c>
      <c r="M19" s="315">
        <v>0</v>
      </c>
      <c r="N19" s="315">
        <v>0</v>
      </c>
      <c r="O19" s="315">
        <v>0</v>
      </c>
      <c r="P19" s="315">
        <v>0</v>
      </c>
      <c r="Q19" s="315">
        <v>0</v>
      </c>
      <c r="R19" s="315">
        <v>0</v>
      </c>
      <c r="S19" s="315">
        <v>0</v>
      </c>
      <c r="T19" s="315">
        <v>0</v>
      </c>
      <c r="U19" s="3"/>
    </row>
    <row r="20" spans="2:21" ht="20.45" customHeight="1">
      <c r="B20" s="373" t="s">
        <v>545</v>
      </c>
      <c r="C20" s="317">
        <v>0</v>
      </c>
      <c r="D20" s="317">
        <v>0</v>
      </c>
      <c r="E20" s="317">
        <v>0</v>
      </c>
      <c r="F20" s="317">
        <v>0</v>
      </c>
      <c r="G20" s="317">
        <v>0</v>
      </c>
      <c r="H20" s="317">
        <v>0</v>
      </c>
      <c r="I20" s="317">
        <v>0</v>
      </c>
      <c r="J20" s="317">
        <v>0</v>
      </c>
      <c r="K20" s="317">
        <v>0</v>
      </c>
      <c r="L20" s="317">
        <v>0</v>
      </c>
      <c r="M20" s="317">
        <v>0</v>
      </c>
      <c r="N20" s="317">
        <v>0</v>
      </c>
      <c r="O20" s="317">
        <v>0</v>
      </c>
      <c r="P20" s="317">
        <v>0</v>
      </c>
      <c r="Q20" s="317">
        <v>0</v>
      </c>
      <c r="R20" s="317">
        <v>0</v>
      </c>
      <c r="S20" s="317">
        <v>0</v>
      </c>
      <c r="T20" s="317">
        <v>0</v>
      </c>
      <c r="U20" s="3"/>
    </row>
    <row r="21" spans="2:21" ht="20.45" customHeight="1">
      <c r="B21" s="372" t="s">
        <v>546</v>
      </c>
      <c r="C21" s="315">
        <v>0</v>
      </c>
      <c r="D21" s="315">
        <v>0</v>
      </c>
      <c r="E21" s="315">
        <v>0</v>
      </c>
      <c r="F21" s="315">
        <v>0</v>
      </c>
      <c r="G21" s="315">
        <v>0</v>
      </c>
      <c r="H21" s="315">
        <v>0</v>
      </c>
      <c r="I21" s="315">
        <v>0</v>
      </c>
      <c r="J21" s="315">
        <v>0</v>
      </c>
      <c r="K21" s="315">
        <v>0</v>
      </c>
      <c r="L21" s="315">
        <v>0</v>
      </c>
      <c r="M21" s="315">
        <v>0</v>
      </c>
      <c r="N21" s="315">
        <v>0</v>
      </c>
      <c r="O21" s="315">
        <v>0</v>
      </c>
      <c r="P21" s="315">
        <v>0</v>
      </c>
      <c r="Q21" s="315">
        <v>0</v>
      </c>
      <c r="R21" s="315">
        <v>0</v>
      </c>
      <c r="S21" s="315">
        <v>0</v>
      </c>
      <c r="T21" s="315">
        <v>0</v>
      </c>
      <c r="U21" s="3"/>
    </row>
    <row r="22" spans="2:21" ht="20.45" customHeight="1">
      <c r="B22" s="373" t="s">
        <v>334</v>
      </c>
      <c r="C22" s="317">
        <v>3451.0050000000001</v>
      </c>
      <c r="D22" s="317">
        <v>0</v>
      </c>
      <c r="E22" s="317">
        <v>0</v>
      </c>
      <c r="F22" s="317">
        <v>0</v>
      </c>
      <c r="G22" s="317">
        <v>50.938000000000002</v>
      </c>
      <c r="H22" s="317">
        <v>0</v>
      </c>
      <c r="I22" s="317">
        <v>0</v>
      </c>
      <c r="J22" s="317">
        <v>0</v>
      </c>
      <c r="K22" s="317">
        <v>0</v>
      </c>
      <c r="L22" s="317">
        <v>8470.1810000000005</v>
      </c>
      <c r="M22" s="317">
        <v>0</v>
      </c>
      <c r="N22" s="317">
        <v>0</v>
      </c>
      <c r="O22" s="317">
        <v>0</v>
      </c>
      <c r="P22" s="317">
        <v>0</v>
      </c>
      <c r="Q22" s="317">
        <v>0</v>
      </c>
      <c r="R22" s="317">
        <v>0</v>
      </c>
      <c r="S22" s="317">
        <v>11972.124</v>
      </c>
      <c r="T22" s="317">
        <v>11972.124</v>
      </c>
      <c r="U22" s="3"/>
    </row>
    <row r="23" spans="2:21" s="485" customFormat="1" ht="20.45" customHeight="1">
      <c r="B23" s="482" t="s">
        <v>10</v>
      </c>
      <c r="C23" s="483">
        <v>65374.756000000001</v>
      </c>
      <c r="D23" s="483">
        <v>12.55</v>
      </c>
      <c r="E23" s="483">
        <v>0</v>
      </c>
      <c r="F23" s="483">
        <v>0</v>
      </c>
      <c r="G23" s="483">
        <v>3216.3310000000001</v>
      </c>
      <c r="H23" s="483">
        <v>11107.174999999999</v>
      </c>
      <c r="I23" s="483">
        <v>6327.9350000000004</v>
      </c>
      <c r="J23" s="483">
        <v>0</v>
      </c>
      <c r="K23" s="483">
        <v>8249.0419999999995</v>
      </c>
      <c r="L23" s="483">
        <v>40827.644999999997</v>
      </c>
      <c r="M23" s="483">
        <v>414.411</v>
      </c>
      <c r="N23" s="483">
        <v>1485.4179999999999</v>
      </c>
      <c r="O23" s="483">
        <v>0</v>
      </c>
      <c r="P23" s="483">
        <v>0</v>
      </c>
      <c r="Q23" s="483">
        <v>0</v>
      </c>
      <c r="R23" s="483">
        <v>0</v>
      </c>
      <c r="S23" s="483">
        <v>137015.26300000001</v>
      </c>
      <c r="T23" s="483">
        <v>135384.027</v>
      </c>
      <c r="U23" s="484"/>
    </row>
    <row r="24" spans="2:21" ht="15" hidden="1" customHeight="1">
      <c r="B24" s="3"/>
      <c r="C24" s="3"/>
      <c r="D24" s="3"/>
      <c r="E24" s="3"/>
      <c r="F24" s="3"/>
      <c r="G24" s="3"/>
      <c r="H24" s="3"/>
      <c r="I24" s="3"/>
      <c r="J24" s="3"/>
      <c r="K24" s="3"/>
      <c r="L24" s="3"/>
      <c r="M24" s="3"/>
      <c r="N24" s="3"/>
      <c r="O24" s="3"/>
      <c r="P24" s="3"/>
      <c r="Q24" s="3"/>
      <c r="R24" s="3"/>
      <c r="S24" s="3"/>
      <c r="T24" s="3"/>
      <c r="U24" s="3"/>
    </row>
    <row r="25" spans="2:21" ht="34.5" customHeight="1"/>
  </sheetData>
  <mergeCells count="6">
    <mergeCell ref="T5:T6"/>
    <mergeCell ref="B2:S2"/>
    <mergeCell ref="B5:B6"/>
    <mergeCell ref="C5:R5"/>
    <mergeCell ref="S5:S6"/>
    <mergeCell ref="B3:S3"/>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showGridLines="0" showRowColHeaders="0" workbookViewId="0"/>
  </sheetViews>
  <sheetFormatPr baseColWidth="10" defaultColWidth="0" defaultRowHeight="12.75" zeroHeight="1"/>
  <cols>
    <col min="1" max="1" width="9.140625" customWidth="1"/>
    <col min="2" max="2" width="47.42578125" customWidth="1"/>
    <col min="3" max="18" width="9.7109375" customWidth="1"/>
    <col min="19" max="20" width="15" customWidth="1"/>
    <col min="21" max="21" width="8.85546875" customWidth="1"/>
    <col min="22" max="16384" width="9.140625" hidden="1"/>
  </cols>
  <sheetData>
    <row r="1" spans="2:21" ht="15" customHeight="1">
      <c r="B1" s="3"/>
      <c r="C1" s="3"/>
      <c r="D1" s="3"/>
      <c r="E1" s="3"/>
      <c r="F1" s="3"/>
      <c r="G1" s="3"/>
      <c r="H1" s="3"/>
      <c r="I1" s="3"/>
      <c r="J1" s="3"/>
      <c r="K1" s="3"/>
      <c r="L1" s="3"/>
      <c r="M1" s="3"/>
      <c r="N1" s="3"/>
      <c r="O1" s="3"/>
      <c r="P1" s="3"/>
      <c r="Q1" s="3"/>
      <c r="R1" s="3"/>
      <c r="S1" s="3"/>
      <c r="T1" s="3"/>
      <c r="U1" s="3"/>
    </row>
    <row r="2" spans="2:21" ht="25.9" customHeight="1" thickBot="1">
      <c r="B2" s="1066" t="s">
        <v>1234</v>
      </c>
      <c r="C2" s="1066" t="s">
        <v>0</v>
      </c>
      <c r="D2" s="1066" t="s">
        <v>0</v>
      </c>
      <c r="E2" s="1066" t="s">
        <v>0</v>
      </c>
      <c r="F2" s="1066" t="s">
        <v>0</v>
      </c>
      <c r="G2" s="1066" t="s">
        <v>0</v>
      </c>
      <c r="H2" s="1066" t="s">
        <v>0</v>
      </c>
      <c r="I2" s="1066" t="s">
        <v>0</v>
      </c>
      <c r="J2" s="1066" t="s">
        <v>0</v>
      </c>
      <c r="K2" s="1066" t="s">
        <v>0</v>
      </c>
      <c r="L2" s="1066" t="s">
        <v>0</v>
      </c>
      <c r="M2" s="1066" t="s">
        <v>0</v>
      </c>
      <c r="N2" s="1066" t="s">
        <v>0</v>
      </c>
      <c r="O2" s="1066" t="s">
        <v>0</v>
      </c>
      <c r="P2" s="1066" t="s">
        <v>0</v>
      </c>
      <c r="Q2" s="1066" t="s">
        <v>0</v>
      </c>
      <c r="R2" s="1066" t="s">
        <v>0</v>
      </c>
      <c r="S2" s="1066" t="s">
        <v>0</v>
      </c>
      <c r="T2" s="240"/>
      <c r="U2" s="3"/>
    </row>
    <row r="3" spans="2:21" ht="12.75" customHeight="1">
      <c r="B3" s="1063" t="s">
        <v>312</v>
      </c>
      <c r="C3" s="3"/>
      <c r="D3" s="3"/>
      <c r="E3" s="3"/>
      <c r="F3" s="3"/>
      <c r="G3" s="3"/>
      <c r="H3" s="3"/>
      <c r="I3" s="3"/>
      <c r="J3" s="3"/>
      <c r="K3" s="3"/>
      <c r="L3" s="3"/>
      <c r="M3" s="3"/>
      <c r="N3" s="3"/>
      <c r="O3" s="3"/>
      <c r="P3" s="3"/>
      <c r="Q3" s="3"/>
      <c r="R3" s="3"/>
      <c r="S3" s="3"/>
      <c r="T3" s="3"/>
      <c r="U3" s="3"/>
    </row>
    <row r="4" spans="2:21" ht="12.75" customHeight="1">
      <c r="B4" s="1103" t="s">
        <v>556</v>
      </c>
      <c r="C4" s="1094" t="s">
        <v>564</v>
      </c>
      <c r="D4" s="1094" t="s">
        <v>0</v>
      </c>
      <c r="E4" s="1094" t="s">
        <v>0</v>
      </c>
      <c r="F4" s="1094" t="s">
        <v>0</v>
      </c>
      <c r="G4" s="1094" t="s">
        <v>0</v>
      </c>
      <c r="H4" s="1094" t="s">
        <v>0</v>
      </c>
      <c r="I4" s="1094" t="s">
        <v>0</v>
      </c>
      <c r="J4" s="1094" t="s">
        <v>0</v>
      </c>
      <c r="K4" s="1094" t="s">
        <v>0</v>
      </c>
      <c r="L4" s="1094" t="s">
        <v>0</v>
      </c>
      <c r="M4" s="1094" t="s">
        <v>0</v>
      </c>
      <c r="N4" s="1094" t="s">
        <v>0</v>
      </c>
      <c r="O4" s="1094" t="s">
        <v>0</v>
      </c>
      <c r="P4" s="1094" t="s">
        <v>0</v>
      </c>
      <c r="Q4" s="1094" t="s">
        <v>0</v>
      </c>
      <c r="R4" s="1094" t="s">
        <v>0</v>
      </c>
      <c r="S4" s="1110" t="s">
        <v>10</v>
      </c>
      <c r="T4" s="1110" t="s">
        <v>565</v>
      </c>
      <c r="U4" s="3"/>
    </row>
    <row r="5" spans="2:21" ht="33" customHeight="1">
      <c r="B5" s="1103" t="s">
        <v>0</v>
      </c>
      <c r="C5" s="413">
        <v>0</v>
      </c>
      <c r="D5" s="413">
        <v>0.02</v>
      </c>
      <c r="E5" s="413">
        <v>0.04</v>
      </c>
      <c r="F5" s="413">
        <v>0.1</v>
      </c>
      <c r="G5" s="413">
        <v>0.2</v>
      </c>
      <c r="H5" s="413">
        <v>0.35</v>
      </c>
      <c r="I5" s="413">
        <v>0.5</v>
      </c>
      <c r="J5" s="413">
        <v>0.7</v>
      </c>
      <c r="K5" s="413">
        <v>0.75</v>
      </c>
      <c r="L5" s="413">
        <v>1</v>
      </c>
      <c r="M5" s="413">
        <v>1.5</v>
      </c>
      <c r="N5" s="413">
        <v>2.5</v>
      </c>
      <c r="O5" s="413">
        <v>3.7</v>
      </c>
      <c r="P5" s="413">
        <v>12.5</v>
      </c>
      <c r="Q5" s="413" t="s">
        <v>406</v>
      </c>
      <c r="R5" s="413" t="s">
        <v>1362</v>
      </c>
      <c r="S5" s="1110" t="s">
        <v>0</v>
      </c>
      <c r="T5" s="1110" t="s">
        <v>0</v>
      </c>
      <c r="U5" s="3"/>
    </row>
    <row r="6" spans="2:21" ht="19.899999999999999" customHeight="1">
      <c r="B6" s="372" t="s">
        <v>533</v>
      </c>
      <c r="C6" s="315">
        <v>0</v>
      </c>
      <c r="D6" s="315">
        <v>0</v>
      </c>
      <c r="E6" s="315">
        <v>0</v>
      </c>
      <c r="F6" s="315">
        <v>0</v>
      </c>
      <c r="G6" s="315">
        <v>3.7999999999999999E-2</v>
      </c>
      <c r="H6" s="315">
        <v>0</v>
      </c>
      <c r="I6" s="315">
        <v>0</v>
      </c>
      <c r="J6" s="315">
        <v>0</v>
      </c>
      <c r="K6" s="315">
        <v>0</v>
      </c>
      <c r="L6" s="315">
        <v>5646.7510000000002</v>
      </c>
      <c r="M6" s="315">
        <v>0</v>
      </c>
      <c r="N6" s="315">
        <v>3179.2750000000001</v>
      </c>
      <c r="O6" s="315">
        <v>0</v>
      </c>
      <c r="P6" s="315">
        <v>0</v>
      </c>
      <c r="Q6" s="315">
        <v>0</v>
      </c>
      <c r="R6" s="315">
        <v>0</v>
      </c>
      <c r="S6" s="315">
        <v>8826.0640000000003</v>
      </c>
      <c r="T6" s="315">
        <v>8820.0529999999999</v>
      </c>
      <c r="U6" s="3"/>
    </row>
    <row r="7" spans="2:21" ht="19.899999999999999" customHeight="1">
      <c r="B7" s="373" t="s">
        <v>534</v>
      </c>
      <c r="C7" s="317">
        <v>0</v>
      </c>
      <c r="D7" s="317">
        <v>0</v>
      </c>
      <c r="E7" s="317">
        <v>0</v>
      </c>
      <c r="F7" s="317">
        <v>0</v>
      </c>
      <c r="G7" s="317">
        <v>163.66</v>
      </c>
      <c r="H7" s="317">
        <v>0</v>
      </c>
      <c r="I7" s="317">
        <v>0</v>
      </c>
      <c r="J7" s="317">
        <v>0</v>
      </c>
      <c r="K7" s="317">
        <v>0</v>
      </c>
      <c r="L7" s="317">
        <v>104.83499999999999</v>
      </c>
      <c r="M7" s="317">
        <v>0</v>
      </c>
      <c r="N7" s="317">
        <v>0</v>
      </c>
      <c r="O7" s="317">
        <v>0</v>
      </c>
      <c r="P7" s="317">
        <v>0</v>
      </c>
      <c r="Q7" s="317">
        <v>0</v>
      </c>
      <c r="R7" s="317">
        <v>0</v>
      </c>
      <c r="S7" s="317">
        <v>268.49599999999998</v>
      </c>
      <c r="T7" s="317">
        <v>268.49599999999998</v>
      </c>
      <c r="U7" s="3"/>
    </row>
    <row r="8" spans="2:21" ht="19.899999999999999" customHeight="1">
      <c r="B8" s="372" t="s">
        <v>535</v>
      </c>
      <c r="C8" s="315">
        <v>0</v>
      </c>
      <c r="D8" s="315">
        <v>0</v>
      </c>
      <c r="E8" s="315">
        <v>0</v>
      </c>
      <c r="F8" s="315">
        <v>0</v>
      </c>
      <c r="G8" s="315">
        <v>70.682000000000002</v>
      </c>
      <c r="H8" s="315">
        <v>0</v>
      </c>
      <c r="I8" s="315">
        <v>1662.05</v>
      </c>
      <c r="J8" s="315">
        <v>0</v>
      </c>
      <c r="K8" s="315">
        <v>0</v>
      </c>
      <c r="L8" s="315">
        <v>441.95800000000003</v>
      </c>
      <c r="M8" s="315">
        <v>0</v>
      </c>
      <c r="N8" s="315">
        <v>0</v>
      </c>
      <c r="O8" s="315">
        <v>0</v>
      </c>
      <c r="P8" s="315">
        <v>0</v>
      </c>
      <c r="Q8" s="315">
        <v>0</v>
      </c>
      <c r="R8" s="315">
        <v>0</v>
      </c>
      <c r="S8" s="315">
        <v>2174.69</v>
      </c>
      <c r="T8" s="315">
        <v>2174.0369999999998</v>
      </c>
      <c r="U8" s="3"/>
    </row>
    <row r="9" spans="2:21" ht="19.899999999999999" customHeight="1">
      <c r="B9" s="373" t="s">
        <v>536</v>
      </c>
      <c r="C9" s="317">
        <v>0</v>
      </c>
      <c r="D9" s="317">
        <v>0</v>
      </c>
      <c r="E9" s="317">
        <v>0</v>
      </c>
      <c r="F9" s="317">
        <v>0</v>
      </c>
      <c r="G9" s="317">
        <v>0</v>
      </c>
      <c r="H9" s="317">
        <v>0</v>
      </c>
      <c r="I9" s="317">
        <v>0</v>
      </c>
      <c r="J9" s="317">
        <v>0</v>
      </c>
      <c r="K9" s="317">
        <v>0</v>
      </c>
      <c r="L9" s="317">
        <v>0</v>
      </c>
      <c r="M9" s="317">
        <v>0</v>
      </c>
      <c r="N9" s="317">
        <v>0</v>
      </c>
      <c r="O9" s="317">
        <v>0</v>
      </c>
      <c r="P9" s="317">
        <v>0</v>
      </c>
      <c r="Q9" s="317">
        <v>0</v>
      </c>
      <c r="R9" s="317">
        <v>0</v>
      </c>
      <c r="S9" s="317">
        <v>0</v>
      </c>
      <c r="T9" s="317">
        <v>0</v>
      </c>
      <c r="U9" s="3"/>
    </row>
    <row r="10" spans="2:21" ht="19.899999999999999" customHeight="1">
      <c r="B10" s="372" t="s">
        <v>537</v>
      </c>
      <c r="C10" s="315">
        <v>0</v>
      </c>
      <c r="D10" s="315">
        <v>0</v>
      </c>
      <c r="E10" s="315">
        <v>0</v>
      </c>
      <c r="F10" s="315">
        <v>0</v>
      </c>
      <c r="G10" s="315">
        <v>0</v>
      </c>
      <c r="H10" s="315">
        <v>0</v>
      </c>
      <c r="I10" s="315">
        <v>0</v>
      </c>
      <c r="J10" s="315">
        <v>0</v>
      </c>
      <c r="K10" s="315">
        <v>0</v>
      </c>
      <c r="L10" s="315">
        <v>0</v>
      </c>
      <c r="M10" s="315">
        <v>0</v>
      </c>
      <c r="N10" s="315">
        <v>0</v>
      </c>
      <c r="O10" s="315">
        <v>0</v>
      </c>
      <c r="P10" s="315">
        <v>0</v>
      </c>
      <c r="Q10" s="315">
        <v>0</v>
      </c>
      <c r="R10" s="315">
        <v>0</v>
      </c>
      <c r="S10" s="315">
        <v>0</v>
      </c>
      <c r="T10" s="315">
        <v>0</v>
      </c>
      <c r="U10" s="3"/>
    </row>
    <row r="11" spans="2:21" ht="19.899999999999999" customHeight="1">
      <c r="B11" s="373" t="s">
        <v>538</v>
      </c>
      <c r="C11" s="317">
        <v>0</v>
      </c>
      <c r="D11" s="317">
        <v>0</v>
      </c>
      <c r="E11" s="317">
        <v>0</v>
      </c>
      <c r="F11" s="317">
        <v>0</v>
      </c>
      <c r="G11" s="317">
        <v>320.14699999999999</v>
      </c>
      <c r="H11" s="317">
        <v>0</v>
      </c>
      <c r="I11" s="317">
        <v>180.03800000000001</v>
      </c>
      <c r="J11" s="317">
        <v>0</v>
      </c>
      <c r="K11" s="317">
        <v>0</v>
      </c>
      <c r="L11" s="317">
        <v>309.68900000000002</v>
      </c>
      <c r="M11" s="317">
        <v>7.8470000000000004</v>
      </c>
      <c r="N11" s="317">
        <v>0</v>
      </c>
      <c r="O11" s="317">
        <v>0</v>
      </c>
      <c r="P11" s="317">
        <v>0</v>
      </c>
      <c r="Q11" s="317">
        <v>0</v>
      </c>
      <c r="R11" s="317">
        <v>0</v>
      </c>
      <c r="S11" s="317">
        <v>817.721</v>
      </c>
      <c r="T11" s="317">
        <v>369.93200000000002</v>
      </c>
      <c r="U11" s="3"/>
    </row>
    <row r="12" spans="2:21" ht="19.899999999999999" customHeight="1">
      <c r="B12" s="372" t="s">
        <v>47</v>
      </c>
      <c r="C12" s="315">
        <v>0</v>
      </c>
      <c r="D12" s="315">
        <v>0</v>
      </c>
      <c r="E12" s="315">
        <v>0</v>
      </c>
      <c r="F12" s="315">
        <v>0</v>
      </c>
      <c r="G12" s="315">
        <v>0</v>
      </c>
      <c r="H12" s="315">
        <v>0</v>
      </c>
      <c r="I12" s="315">
        <v>72.5</v>
      </c>
      <c r="J12" s="315">
        <v>0</v>
      </c>
      <c r="K12" s="315">
        <v>0</v>
      </c>
      <c r="L12" s="315">
        <v>22807.253000000001</v>
      </c>
      <c r="M12" s="315">
        <v>5.92</v>
      </c>
      <c r="N12" s="315">
        <v>0</v>
      </c>
      <c r="O12" s="315">
        <v>0</v>
      </c>
      <c r="P12" s="315">
        <v>0</v>
      </c>
      <c r="Q12" s="315">
        <v>0</v>
      </c>
      <c r="R12" s="315">
        <v>0</v>
      </c>
      <c r="S12" s="315">
        <v>22885.672999999999</v>
      </c>
      <c r="T12" s="315">
        <v>22596.001</v>
      </c>
      <c r="U12" s="3"/>
    </row>
    <row r="13" spans="2:21" ht="19.899999999999999" customHeight="1">
      <c r="B13" s="373" t="s">
        <v>539</v>
      </c>
      <c r="C13" s="317">
        <v>0</v>
      </c>
      <c r="D13" s="317">
        <v>0</v>
      </c>
      <c r="E13" s="317">
        <v>0</v>
      </c>
      <c r="F13" s="317">
        <v>0</v>
      </c>
      <c r="G13" s="317">
        <v>0</v>
      </c>
      <c r="H13" s="317">
        <v>0</v>
      </c>
      <c r="I13" s="317">
        <v>0</v>
      </c>
      <c r="J13" s="317">
        <v>0</v>
      </c>
      <c r="K13" s="317">
        <v>6898.9139999999998</v>
      </c>
      <c r="L13" s="317">
        <v>0</v>
      </c>
      <c r="M13" s="317">
        <v>0</v>
      </c>
      <c r="N13" s="317">
        <v>0</v>
      </c>
      <c r="O13" s="317">
        <v>0</v>
      </c>
      <c r="P13" s="317">
        <v>0</v>
      </c>
      <c r="Q13" s="317">
        <v>0</v>
      </c>
      <c r="R13" s="317">
        <v>0</v>
      </c>
      <c r="S13" s="317">
        <v>6898.9139999999998</v>
      </c>
      <c r="T13" s="317">
        <v>6898.9139999999998</v>
      </c>
      <c r="U13" s="3"/>
    </row>
    <row r="14" spans="2:21" ht="19.899999999999999" customHeight="1">
      <c r="B14" s="372" t="s">
        <v>540</v>
      </c>
      <c r="C14" s="315">
        <v>0</v>
      </c>
      <c r="D14" s="315">
        <v>0</v>
      </c>
      <c r="E14" s="315">
        <v>0</v>
      </c>
      <c r="F14" s="315">
        <v>0</v>
      </c>
      <c r="G14" s="315">
        <v>0</v>
      </c>
      <c r="H14" s="315">
        <v>4047.9340000000002</v>
      </c>
      <c r="I14" s="315">
        <v>1260.5540000000001</v>
      </c>
      <c r="J14" s="315">
        <v>0</v>
      </c>
      <c r="K14" s="315">
        <v>78.088999999999999</v>
      </c>
      <c r="L14" s="315">
        <v>421.459</v>
      </c>
      <c r="M14" s="315">
        <v>0</v>
      </c>
      <c r="N14" s="315">
        <v>0</v>
      </c>
      <c r="O14" s="315">
        <v>0</v>
      </c>
      <c r="P14" s="315">
        <v>0</v>
      </c>
      <c r="Q14" s="315">
        <v>0</v>
      </c>
      <c r="R14" s="315">
        <v>0</v>
      </c>
      <c r="S14" s="315">
        <v>5808.0360000000001</v>
      </c>
      <c r="T14" s="315">
        <v>5808.0360000000001</v>
      </c>
      <c r="U14" s="3"/>
    </row>
    <row r="15" spans="2:21" ht="19.899999999999999" customHeight="1">
      <c r="B15" s="373" t="s">
        <v>541</v>
      </c>
      <c r="C15" s="317">
        <v>0</v>
      </c>
      <c r="D15" s="317">
        <v>0</v>
      </c>
      <c r="E15" s="317">
        <v>0</v>
      </c>
      <c r="F15" s="317">
        <v>0</v>
      </c>
      <c r="G15" s="317">
        <v>0</v>
      </c>
      <c r="H15" s="317">
        <v>0</v>
      </c>
      <c r="I15" s="317">
        <v>0</v>
      </c>
      <c r="J15" s="317">
        <v>0</v>
      </c>
      <c r="K15" s="317">
        <v>0</v>
      </c>
      <c r="L15" s="317">
        <v>679.06700000000001</v>
      </c>
      <c r="M15" s="317">
        <v>397.66300000000001</v>
      </c>
      <c r="N15" s="317">
        <v>0</v>
      </c>
      <c r="O15" s="317">
        <v>0</v>
      </c>
      <c r="P15" s="317">
        <v>0</v>
      </c>
      <c r="Q15" s="317">
        <v>0</v>
      </c>
      <c r="R15" s="317">
        <v>0</v>
      </c>
      <c r="S15" s="317">
        <v>1076.73</v>
      </c>
      <c r="T15" s="317">
        <v>1076.73</v>
      </c>
      <c r="U15" s="3"/>
    </row>
    <row r="16" spans="2:21" ht="19.899999999999999" customHeight="1">
      <c r="B16" s="372" t="s">
        <v>542</v>
      </c>
      <c r="C16" s="315">
        <v>0</v>
      </c>
      <c r="D16" s="315">
        <v>0</v>
      </c>
      <c r="E16" s="315">
        <v>0</v>
      </c>
      <c r="F16" s="315">
        <v>0</v>
      </c>
      <c r="G16" s="315">
        <v>0</v>
      </c>
      <c r="H16" s="315">
        <v>0</v>
      </c>
      <c r="I16" s="315">
        <v>0</v>
      </c>
      <c r="J16" s="315">
        <v>0</v>
      </c>
      <c r="K16" s="315">
        <v>0</v>
      </c>
      <c r="L16" s="315">
        <v>0</v>
      </c>
      <c r="M16" s="315">
        <v>448.06900000000002</v>
      </c>
      <c r="N16" s="315">
        <v>0</v>
      </c>
      <c r="O16" s="315">
        <v>0</v>
      </c>
      <c r="P16" s="315">
        <v>0</v>
      </c>
      <c r="Q16" s="315">
        <v>0</v>
      </c>
      <c r="R16" s="315">
        <v>0</v>
      </c>
      <c r="S16" s="315">
        <v>448.06900000000002</v>
      </c>
      <c r="T16" s="315">
        <v>448.06900000000002</v>
      </c>
      <c r="U16" s="3"/>
    </row>
    <row r="17" spans="2:21" ht="19.899999999999999" customHeight="1">
      <c r="B17" s="373" t="s">
        <v>543</v>
      </c>
      <c r="C17" s="317">
        <v>0</v>
      </c>
      <c r="D17" s="317">
        <v>0</v>
      </c>
      <c r="E17" s="317">
        <v>0</v>
      </c>
      <c r="F17" s="317">
        <v>0</v>
      </c>
      <c r="G17" s="317">
        <v>1.4750000000000001</v>
      </c>
      <c r="H17" s="317">
        <v>0</v>
      </c>
      <c r="I17" s="317">
        <v>0</v>
      </c>
      <c r="J17" s="317">
        <v>0</v>
      </c>
      <c r="K17" s="317">
        <v>0</v>
      </c>
      <c r="L17" s="317">
        <v>0</v>
      </c>
      <c r="M17" s="317">
        <v>0</v>
      </c>
      <c r="N17" s="317">
        <v>0</v>
      </c>
      <c r="O17" s="317">
        <v>0</v>
      </c>
      <c r="P17" s="317">
        <v>0</v>
      </c>
      <c r="Q17" s="317">
        <v>0</v>
      </c>
      <c r="R17" s="317">
        <v>0</v>
      </c>
      <c r="S17" s="317">
        <v>1.4750000000000001</v>
      </c>
      <c r="T17" s="317">
        <v>1.4750000000000001</v>
      </c>
      <c r="U17" s="3"/>
    </row>
    <row r="18" spans="2:21" ht="19.899999999999999" customHeight="1">
      <c r="B18" s="372" t="s">
        <v>544</v>
      </c>
      <c r="C18" s="315">
        <v>0</v>
      </c>
      <c r="D18" s="315">
        <v>0</v>
      </c>
      <c r="E18" s="315">
        <v>0</v>
      </c>
      <c r="F18" s="315">
        <v>0</v>
      </c>
      <c r="G18" s="315">
        <v>0</v>
      </c>
      <c r="H18" s="315">
        <v>0</v>
      </c>
      <c r="I18" s="315">
        <v>0</v>
      </c>
      <c r="J18" s="315">
        <v>0</v>
      </c>
      <c r="K18" s="315">
        <v>0</v>
      </c>
      <c r="L18" s="315">
        <v>0</v>
      </c>
      <c r="M18" s="315">
        <v>0</v>
      </c>
      <c r="N18" s="315">
        <v>0</v>
      </c>
      <c r="O18" s="315">
        <v>0</v>
      </c>
      <c r="P18" s="315">
        <v>0</v>
      </c>
      <c r="Q18" s="315">
        <v>0</v>
      </c>
      <c r="R18" s="315">
        <v>0</v>
      </c>
      <c r="S18" s="315">
        <v>0</v>
      </c>
      <c r="T18" s="315">
        <v>0</v>
      </c>
      <c r="U18" s="3"/>
    </row>
    <row r="19" spans="2:21" ht="19.899999999999999" customHeight="1">
      <c r="B19" s="373" t="s">
        <v>545</v>
      </c>
      <c r="C19" s="317">
        <v>0</v>
      </c>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c r="T19" s="317">
        <v>0</v>
      </c>
      <c r="U19" s="3"/>
    </row>
    <row r="20" spans="2:21" ht="19.899999999999999" customHeight="1">
      <c r="B20" s="372" t="s">
        <v>546</v>
      </c>
      <c r="C20" s="315">
        <v>0</v>
      </c>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
    </row>
    <row r="21" spans="2:21" ht="19.899999999999999" customHeight="1">
      <c r="B21" s="373" t="s">
        <v>334</v>
      </c>
      <c r="C21" s="317">
        <v>0</v>
      </c>
      <c r="D21" s="317">
        <v>0</v>
      </c>
      <c r="E21" s="317">
        <v>0</v>
      </c>
      <c r="F21" s="317">
        <v>0</v>
      </c>
      <c r="G21" s="317">
        <v>39.25</v>
      </c>
      <c r="H21" s="317">
        <v>0</v>
      </c>
      <c r="I21" s="317">
        <v>0</v>
      </c>
      <c r="J21" s="317">
        <v>0</v>
      </c>
      <c r="K21" s="317">
        <v>0</v>
      </c>
      <c r="L21" s="872">
        <v>9593.3330000000005</v>
      </c>
      <c r="M21" s="317">
        <v>0</v>
      </c>
      <c r="N21" s="317">
        <v>0</v>
      </c>
      <c r="O21" s="317">
        <v>0</v>
      </c>
      <c r="P21" s="317">
        <v>0</v>
      </c>
      <c r="Q21" s="317">
        <v>0</v>
      </c>
      <c r="R21" s="317">
        <v>0</v>
      </c>
      <c r="S21" s="317">
        <v>9632.5830000000005</v>
      </c>
      <c r="T21" s="317">
        <v>9632.5830000000005</v>
      </c>
      <c r="U21" s="3"/>
    </row>
    <row r="22" spans="2:21" s="492" customFormat="1" ht="19.899999999999999" customHeight="1">
      <c r="B22" s="482" t="s">
        <v>10</v>
      </c>
      <c r="C22" s="490">
        <v>0</v>
      </c>
      <c r="D22" s="490">
        <v>0</v>
      </c>
      <c r="E22" s="490">
        <v>0</v>
      </c>
      <c r="F22" s="490">
        <v>0</v>
      </c>
      <c r="G22" s="490">
        <v>595.25199999999995</v>
      </c>
      <c r="H22" s="490">
        <v>4047.9340000000002</v>
      </c>
      <c r="I22" s="490">
        <v>3175.1419999999998</v>
      </c>
      <c r="J22" s="490">
        <v>0</v>
      </c>
      <c r="K22" s="490">
        <v>6977.0039999999999</v>
      </c>
      <c r="L22" s="490">
        <v>40004.343999999997</v>
      </c>
      <c r="M22" s="490">
        <v>859.49900000000002</v>
      </c>
      <c r="N22" s="490">
        <v>3179.2750000000001</v>
      </c>
      <c r="O22" s="490">
        <v>0</v>
      </c>
      <c r="P22" s="490">
        <v>0</v>
      </c>
      <c r="Q22" s="490">
        <v>0</v>
      </c>
      <c r="R22" s="490">
        <v>0</v>
      </c>
      <c r="S22" s="490">
        <v>58838.45</v>
      </c>
      <c r="T22" s="490">
        <v>58094.326000000001</v>
      </c>
      <c r="U22" s="491"/>
    </row>
    <row r="23" spans="2:21" s="111" customFormat="1" ht="15" hidden="1" customHeight="1">
      <c r="B23" s="454"/>
      <c r="C23" s="454"/>
      <c r="D23" s="454"/>
      <c r="E23" s="454"/>
      <c r="F23" s="454"/>
      <c r="G23" s="454"/>
      <c r="H23" s="454"/>
      <c r="I23" s="454"/>
      <c r="J23" s="454"/>
      <c r="K23" s="454"/>
      <c r="L23" s="454"/>
      <c r="M23" s="454"/>
      <c r="N23" s="454"/>
      <c r="O23" s="454"/>
      <c r="P23" s="454"/>
      <c r="Q23" s="454"/>
      <c r="R23" s="454"/>
      <c r="S23" s="454"/>
      <c r="T23" s="454"/>
      <c r="U23" s="454"/>
    </row>
    <row r="24" spans="2:21" s="111" customFormat="1" hidden="1"/>
    <row r="25" spans="2:21" s="111" customFormat="1" hidden="1"/>
    <row r="26" spans="2:21" s="111" customFormat="1" hidden="1"/>
    <row r="27" spans="2:21" s="111" customFormat="1" hidden="1"/>
    <row r="28" spans="2:21" s="111" customFormat="1" hidden="1"/>
    <row r="29" spans="2:21" s="111" customFormat="1" hidden="1"/>
    <row r="30" spans="2:21" s="111" customFormat="1" hidden="1"/>
    <row r="31" spans="2:21" s="111" customFormat="1" hidden="1"/>
    <row r="32" spans="2:21" s="111" customFormat="1" hidden="1"/>
    <row r="33" s="111" customFormat="1" hidden="1"/>
    <row r="34" s="111" customFormat="1" hidden="1"/>
    <row r="35" s="111" customFormat="1" hidden="1"/>
    <row r="36" s="111" customFormat="1" hidden="1"/>
    <row r="37" s="111" customFormat="1" hidden="1"/>
    <row r="38" s="111" customFormat="1" ht="19.899999999999999" customHeight="1"/>
  </sheetData>
  <mergeCells count="5">
    <mergeCell ref="T4:T5"/>
    <mergeCell ref="B2:S2"/>
    <mergeCell ref="B4:B5"/>
    <mergeCell ref="C4:R4"/>
    <mergeCell ref="S4:S5"/>
  </mergeCell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showGridLines="0" showRowColHeaders="0" workbookViewId="0"/>
  </sheetViews>
  <sheetFormatPr baseColWidth="10" defaultColWidth="0" defaultRowHeight="12.75" zeroHeight="1"/>
  <cols>
    <col min="1" max="1" width="9.140625" customWidth="1"/>
    <col min="2" max="2" width="47.42578125" customWidth="1"/>
    <col min="3" max="18" width="9.7109375" customWidth="1"/>
    <col min="19" max="20" width="15" customWidth="1"/>
    <col min="21" max="21" width="8.85546875" customWidth="1"/>
    <col min="22" max="16384" width="9.140625" hidden="1"/>
  </cols>
  <sheetData>
    <row r="1" spans="2:21" ht="29.25" customHeight="1">
      <c r="B1" s="1112"/>
      <c r="C1" s="1112" t="s">
        <v>0</v>
      </c>
      <c r="D1" s="1112" t="s">
        <v>0</v>
      </c>
      <c r="E1" s="1112" t="s">
        <v>0</v>
      </c>
      <c r="F1" s="1112" t="s">
        <v>0</v>
      </c>
      <c r="G1" s="1112" t="s">
        <v>0</v>
      </c>
      <c r="H1" s="1112" t="s">
        <v>0</v>
      </c>
      <c r="I1" s="1112" t="s">
        <v>0</v>
      </c>
      <c r="J1" s="1112" t="s">
        <v>0</v>
      </c>
      <c r="K1" s="1112" t="s">
        <v>0</v>
      </c>
      <c r="L1" s="1112" t="s">
        <v>0</v>
      </c>
      <c r="M1" s="1112" t="s">
        <v>0</v>
      </c>
      <c r="N1" s="1112" t="s">
        <v>0</v>
      </c>
      <c r="O1" s="1112" t="s">
        <v>0</v>
      </c>
      <c r="P1" s="1112" t="s">
        <v>0</v>
      </c>
      <c r="Q1" s="1112" t="s">
        <v>0</v>
      </c>
      <c r="R1" s="1112" t="s">
        <v>0</v>
      </c>
      <c r="S1" s="1112" t="s">
        <v>0</v>
      </c>
      <c r="T1" s="3"/>
      <c r="U1" s="3"/>
    </row>
    <row r="2" spans="2:21" ht="29.25" customHeight="1" thickBot="1">
      <c r="B2" s="1109" t="s">
        <v>1386</v>
      </c>
      <c r="C2" s="1109" t="s">
        <v>0</v>
      </c>
      <c r="D2" s="1109" t="s">
        <v>0</v>
      </c>
      <c r="E2" s="1109" t="s">
        <v>0</v>
      </c>
      <c r="F2" s="1109" t="s">
        <v>0</v>
      </c>
      <c r="G2" s="1109" t="s">
        <v>0</v>
      </c>
      <c r="H2" s="1109" t="s">
        <v>0</v>
      </c>
      <c r="I2" s="1109" t="s">
        <v>0</v>
      </c>
      <c r="J2" s="1109" t="s">
        <v>0</v>
      </c>
      <c r="K2" s="1109" t="s">
        <v>0</v>
      </c>
      <c r="L2" s="1109" t="s">
        <v>0</v>
      </c>
      <c r="M2" s="1109" t="s">
        <v>0</v>
      </c>
      <c r="N2" s="1109" t="s">
        <v>0</v>
      </c>
      <c r="O2" s="1109" t="s">
        <v>0</v>
      </c>
      <c r="P2" s="1109" t="s">
        <v>0</v>
      </c>
      <c r="Q2" s="1109" t="s">
        <v>0</v>
      </c>
      <c r="R2" s="1109" t="s">
        <v>0</v>
      </c>
      <c r="S2" s="1109" t="s">
        <v>0</v>
      </c>
      <c r="T2" s="983"/>
      <c r="U2" s="3"/>
    </row>
    <row r="3" spans="2:21" ht="12.75" customHeight="1">
      <c r="B3" s="331" t="s">
        <v>312</v>
      </c>
      <c r="C3" s="3"/>
      <c r="D3" s="3"/>
      <c r="E3" s="3"/>
      <c r="F3" s="3"/>
      <c r="G3" s="3"/>
      <c r="H3" s="3"/>
      <c r="I3" s="3"/>
      <c r="J3" s="3"/>
      <c r="K3" s="3"/>
      <c r="L3" s="3"/>
      <c r="M3" s="3"/>
      <c r="N3" s="3"/>
      <c r="O3" s="3"/>
      <c r="P3" s="3"/>
      <c r="Q3" s="3"/>
      <c r="R3" s="3"/>
      <c r="S3" s="3"/>
      <c r="T3" s="833">
        <v>2018</v>
      </c>
      <c r="U3" s="3"/>
    </row>
    <row r="4" spans="2:21" ht="12.75" customHeight="1">
      <c r="B4" s="1113" t="s">
        <v>556</v>
      </c>
      <c r="C4" s="1114" t="s">
        <v>564</v>
      </c>
      <c r="D4" s="1114" t="s">
        <v>0</v>
      </c>
      <c r="E4" s="1114" t="s">
        <v>0</v>
      </c>
      <c r="F4" s="1114" t="s">
        <v>0</v>
      </c>
      <c r="G4" s="1114" t="s">
        <v>0</v>
      </c>
      <c r="H4" s="1114" t="s">
        <v>0</v>
      </c>
      <c r="I4" s="1114" t="s">
        <v>0</v>
      </c>
      <c r="J4" s="1114" t="s">
        <v>0</v>
      </c>
      <c r="K4" s="1114" t="s">
        <v>0</v>
      </c>
      <c r="L4" s="1114" t="s">
        <v>0</v>
      </c>
      <c r="M4" s="1114" t="s">
        <v>0</v>
      </c>
      <c r="N4" s="1114" t="s">
        <v>0</v>
      </c>
      <c r="O4" s="1114" t="s">
        <v>0</v>
      </c>
      <c r="P4" s="1114" t="s">
        <v>0</v>
      </c>
      <c r="Q4" s="1114" t="s">
        <v>0</v>
      </c>
      <c r="R4" s="1114" t="s">
        <v>0</v>
      </c>
      <c r="S4" s="1111" t="s">
        <v>10</v>
      </c>
      <c r="T4" s="1111" t="s">
        <v>565</v>
      </c>
      <c r="U4" s="3"/>
    </row>
    <row r="5" spans="2:21" ht="33" customHeight="1">
      <c r="B5" s="1113" t="s">
        <v>0</v>
      </c>
      <c r="C5" s="871">
        <v>0</v>
      </c>
      <c r="D5" s="871">
        <v>0.02</v>
      </c>
      <c r="E5" s="871">
        <v>0.04</v>
      </c>
      <c r="F5" s="871">
        <v>0.1</v>
      </c>
      <c r="G5" s="871">
        <v>0.2</v>
      </c>
      <c r="H5" s="871">
        <v>0.35</v>
      </c>
      <c r="I5" s="871">
        <v>0.5</v>
      </c>
      <c r="J5" s="871">
        <v>0.7</v>
      </c>
      <c r="K5" s="871">
        <v>0.75</v>
      </c>
      <c r="L5" s="871">
        <v>1</v>
      </c>
      <c r="M5" s="871">
        <v>1.5</v>
      </c>
      <c r="N5" s="871">
        <v>2.5</v>
      </c>
      <c r="O5" s="871">
        <v>3.7</v>
      </c>
      <c r="P5" s="871">
        <v>12.5</v>
      </c>
      <c r="Q5" s="871" t="s">
        <v>406</v>
      </c>
      <c r="R5" s="871" t="s">
        <v>1362</v>
      </c>
      <c r="S5" s="1111" t="s">
        <v>0</v>
      </c>
      <c r="T5" s="1111" t="s">
        <v>0</v>
      </c>
      <c r="U5" s="3"/>
    </row>
    <row r="6" spans="2:21" ht="19.899999999999999" customHeight="1">
      <c r="B6" s="372" t="s">
        <v>533</v>
      </c>
      <c r="C6" s="414">
        <v>0</v>
      </c>
      <c r="D6" s="315">
        <v>0</v>
      </c>
      <c r="E6" s="315">
        <v>0</v>
      </c>
      <c r="F6" s="315">
        <v>0</v>
      </c>
      <c r="G6" s="315">
        <v>0.253</v>
      </c>
      <c r="H6" s="315">
        <v>0</v>
      </c>
      <c r="I6" s="315">
        <v>0</v>
      </c>
      <c r="J6" s="315">
        <v>0</v>
      </c>
      <c r="K6" s="315">
        <v>0</v>
      </c>
      <c r="L6" s="315">
        <v>5687.0240000000003</v>
      </c>
      <c r="M6" s="315">
        <v>0</v>
      </c>
      <c r="N6" s="315">
        <v>3713.5439999999999</v>
      </c>
      <c r="O6" s="315">
        <v>0</v>
      </c>
      <c r="P6" s="315">
        <v>0</v>
      </c>
      <c r="Q6" s="315">
        <v>0</v>
      </c>
      <c r="R6" s="315">
        <v>0</v>
      </c>
      <c r="S6" s="315">
        <v>9400.8209999999999</v>
      </c>
      <c r="T6" s="315">
        <v>9393.7369999999992</v>
      </c>
      <c r="U6" s="3"/>
    </row>
    <row r="7" spans="2:21" ht="19.899999999999999" customHeight="1">
      <c r="B7" s="373" t="s">
        <v>534</v>
      </c>
      <c r="C7" s="415">
        <v>0</v>
      </c>
      <c r="D7" s="317">
        <v>0</v>
      </c>
      <c r="E7" s="317">
        <v>0</v>
      </c>
      <c r="F7" s="317">
        <v>0</v>
      </c>
      <c r="G7" s="317">
        <v>159.93</v>
      </c>
      <c r="H7" s="317">
        <v>0</v>
      </c>
      <c r="I7" s="317">
        <v>0</v>
      </c>
      <c r="J7" s="317">
        <v>0</v>
      </c>
      <c r="K7" s="317">
        <v>0</v>
      </c>
      <c r="L7" s="317">
        <v>248.81800000000001</v>
      </c>
      <c r="M7" s="317">
        <v>0</v>
      </c>
      <c r="N7" s="317">
        <v>0</v>
      </c>
      <c r="O7" s="317">
        <v>0</v>
      </c>
      <c r="P7" s="317">
        <v>0</v>
      </c>
      <c r="Q7" s="317">
        <v>0</v>
      </c>
      <c r="R7" s="317">
        <v>0</v>
      </c>
      <c r="S7" s="317">
        <v>408.74799999999999</v>
      </c>
      <c r="T7" s="317">
        <v>408.78800000000001</v>
      </c>
      <c r="U7" s="3"/>
    </row>
    <row r="8" spans="2:21" ht="19.899999999999999" customHeight="1">
      <c r="B8" s="372" t="s">
        <v>535</v>
      </c>
      <c r="C8" s="414">
        <v>0</v>
      </c>
      <c r="D8" s="315">
        <v>0</v>
      </c>
      <c r="E8" s="315">
        <v>0</v>
      </c>
      <c r="F8" s="315">
        <v>0</v>
      </c>
      <c r="G8" s="315">
        <v>53.015000000000001</v>
      </c>
      <c r="H8" s="315">
        <v>0</v>
      </c>
      <c r="I8" s="315">
        <v>1563.001</v>
      </c>
      <c r="J8" s="315">
        <v>0</v>
      </c>
      <c r="K8" s="315">
        <v>0</v>
      </c>
      <c r="L8" s="315">
        <v>421.68799999999999</v>
      </c>
      <c r="M8" s="315">
        <v>0</v>
      </c>
      <c r="N8" s="315">
        <v>0</v>
      </c>
      <c r="O8" s="315">
        <v>0</v>
      </c>
      <c r="P8" s="315">
        <v>0</v>
      </c>
      <c r="Q8" s="315">
        <v>0</v>
      </c>
      <c r="R8" s="315">
        <v>0</v>
      </c>
      <c r="S8" s="315">
        <v>2037.7049999999999</v>
      </c>
      <c r="T8" s="315">
        <v>2037.0519999999999</v>
      </c>
      <c r="U8" s="3"/>
    </row>
    <row r="9" spans="2:21" ht="19.899999999999999" customHeight="1">
      <c r="B9" s="373" t="s">
        <v>536</v>
      </c>
      <c r="C9" s="415">
        <v>0</v>
      </c>
      <c r="D9" s="317">
        <v>0</v>
      </c>
      <c r="E9" s="317">
        <v>0</v>
      </c>
      <c r="F9" s="317">
        <v>0</v>
      </c>
      <c r="G9" s="317">
        <v>0</v>
      </c>
      <c r="H9" s="317">
        <v>0</v>
      </c>
      <c r="I9" s="317">
        <v>0</v>
      </c>
      <c r="J9" s="317">
        <v>0</v>
      </c>
      <c r="K9" s="317">
        <v>0</v>
      </c>
      <c r="L9" s="317">
        <v>0</v>
      </c>
      <c r="M9" s="317">
        <v>0</v>
      </c>
      <c r="N9" s="317">
        <v>0</v>
      </c>
      <c r="O9" s="317">
        <v>0</v>
      </c>
      <c r="P9" s="317">
        <v>0</v>
      </c>
      <c r="Q9" s="317">
        <v>0</v>
      </c>
      <c r="R9" s="317">
        <v>0</v>
      </c>
      <c r="S9" s="317">
        <v>0</v>
      </c>
      <c r="T9" s="317">
        <v>0</v>
      </c>
      <c r="U9" s="3"/>
    </row>
    <row r="10" spans="2:21" ht="19.899999999999999" customHeight="1">
      <c r="B10" s="372" t="s">
        <v>537</v>
      </c>
      <c r="C10" s="414">
        <v>0</v>
      </c>
      <c r="D10" s="315">
        <v>0</v>
      </c>
      <c r="E10" s="315">
        <v>0</v>
      </c>
      <c r="F10" s="315">
        <v>0</v>
      </c>
      <c r="G10" s="315">
        <v>0</v>
      </c>
      <c r="H10" s="315">
        <v>0</v>
      </c>
      <c r="I10" s="315">
        <v>0</v>
      </c>
      <c r="J10" s="315">
        <v>0</v>
      </c>
      <c r="K10" s="315">
        <v>0</v>
      </c>
      <c r="L10" s="315">
        <v>0</v>
      </c>
      <c r="M10" s="315">
        <v>0</v>
      </c>
      <c r="N10" s="315">
        <v>0</v>
      </c>
      <c r="O10" s="315">
        <v>0</v>
      </c>
      <c r="P10" s="315">
        <v>0</v>
      </c>
      <c r="Q10" s="315">
        <v>0</v>
      </c>
      <c r="R10" s="315">
        <v>0</v>
      </c>
      <c r="S10" s="315">
        <v>0</v>
      </c>
      <c r="T10" s="315">
        <v>0</v>
      </c>
      <c r="U10" s="3"/>
    </row>
    <row r="11" spans="2:21" ht="19.899999999999999" customHeight="1">
      <c r="B11" s="373" t="s">
        <v>538</v>
      </c>
      <c r="C11" s="415">
        <v>0</v>
      </c>
      <c r="D11" s="317">
        <v>0.251</v>
      </c>
      <c r="E11" s="317">
        <v>0</v>
      </c>
      <c r="F11" s="317">
        <v>0</v>
      </c>
      <c r="G11" s="317">
        <v>417.67700000000002</v>
      </c>
      <c r="H11" s="317">
        <v>0</v>
      </c>
      <c r="I11" s="317">
        <v>204.119</v>
      </c>
      <c r="J11" s="317">
        <v>0</v>
      </c>
      <c r="K11" s="317">
        <v>0</v>
      </c>
      <c r="L11" s="317">
        <v>249.82400000000001</v>
      </c>
      <c r="M11" s="317">
        <v>5.0999999999999997E-2</v>
      </c>
      <c r="N11" s="317">
        <v>0</v>
      </c>
      <c r="O11" s="317">
        <v>0</v>
      </c>
      <c r="P11" s="317">
        <v>0</v>
      </c>
      <c r="Q11" s="317">
        <v>0</v>
      </c>
      <c r="R11" s="317">
        <v>0</v>
      </c>
      <c r="S11" s="317">
        <v>871.923</v>
      </c>
      <c r="T11" s="317">
        <v>372.988</v>
      </c>
      <c r="U11" s="3"/>
    </row>
    <row r="12" spans="2:21" ht="19.899999999999999" customHeight="1">
      <c r="B12" s="372" t="s">
        <v>47</v>
      </c>
      <c r="C12" s="414">
        <v>0</v>
      </c>
      <c r="D12" s="315">
        <v>0</v>
      </c>
      <c r="E12" s="315">
        <v>0</v>
      </c>
      <c r="F12" s="315">
        <v>0</v>
      </c>
      <c r="G12" s="315">
        <v>0.28499999999999998</v>
      </c>
      <c r="H12" s="315">
        <v>0</v>
      </c>
      <c r="I12" s="315">
        <v>72.519000000000005</v>
      </c>
      <c r="J12" s="315">
        <v>0</v>
      </c>
      <c r="K12" s="315">
        <v>0</v>
      </c>
      <c r="L12" s="315">
        <v>24125.503000000001</v>
      </c>
      <c r="M12" s="315">
        <v>3.8519999999999999</v>
      </c>
      <c r="N12" s="315">
        <v>0</v>
      </c>
      <c r="O12" s="315">
        <v>0</v>
      </c>
      <c r="P12" s="315">
        <v>0</v>
      </c>
      <c r="Q12" s="315">
        <v>0</v>
      </c>
      <c r="R12" s="315">
        <v>0</v>
      </c>
      <c r="S12" s="315">
        <v>24202.16</v>
      </c>
      <c r="T12" s="315">
        <v>24035.409</v>
      </c>
      <c r="U12" s="3"/>
    </row>
    <row r="13" spans="2:21" ht="19.899999999999999" customHeight="1">
      <c r="B13" s="373" t="s">
        <v>539</v>
      </c>
      <c r="C13" s="415">
        <v>0</v>
      </c>
      <c r="D13" s="317">
        <v>0</v>
      </c>
      <c r="E13" s="317">
        <v>0</v>
      </c>
      <c r="F13" s="317">
        <v>0</v>
      </c>
      <c r="G13" s="317">
        <v>0</v>
      </c>
      <c r="H13" s="317">
        <v>0</v>
      </c>
      <c r="I13" s="317">
        <v>1.262</v>
      </c>
      <c r="J13" s="317">
        <v>0</v>
      </c>
      <c r="K13" s="317">
        <v>5588.4269999999997</v>
      </c>
      <c r="L13" s="317">
        <v>0</v>
      </c>
      <c r="M13" s="317">
        <v>0</v>
      </c>
      <c r="N13" s="317">
        <v>0</v>
      </c>
      <c r="O13" s="317">
        <v>0</v>
      </c>
      <c r="P13" s="317">
        <v>0</v>
      </c>
      <c r="Q13" s="317">
        <v>0</v>
      </c>
      <c r="R13" s="317">
        <v>0</v>
      </c>
      <c r="S13" s="317">
        <v>5589.69</v>
      </c>
      <c r="T13" s="317">
        <v>5589.69</v>
      </c>
      <c r="U13" s="3"/>
    </row>
    <row r="14" spans="2:21" ht="19.899999999999999" customHeight="1">
      <c r="B14" s="372" t="s">
        <v>540</v>
      </c>
      <c r="C14" s="414">
        <v>0</v>
      </c>
      <c r="D14" s="315">
        <v>0</v>
      </c>
      <c r="E14" s="315">
        <v>0</v>
      </c>
      <c r="F14" s="315">
        <v>0</v>
      </c>
      <c r="G14" s="315">
        <v>0.22800000000000001</v>
      </c>
      <c r="H14" s="315">
        <v>3861.1930000000002</v>
      </c>
      <c r="I14" s="315">
        <v>1205.579</v>
      </c>
      <c r="J14" s="315">
        <v>0</v>
      </c>
      <c r="K14" s="315">
        <v>97.296000000000006</v>
      </c>
      <c r="L14" s="315">
        <v>306.27800000000002</v>
      </c>
      <c r="M14" s="315">
        <v>0</v>
      </c>
      <c r="N14" s="315">
        <v>0</v>
      </c>
      <c r="O14" s="315">
        <v>0</v>
      </c>
      <c r="P14" s="315">
        <v>0</v>
      </c>
      <c r="Q14" s="315">
        <v>0</v>
      </c>
      <c r="R14" s="315">
        <v>0</v>
      </c>
      <c r="S14" s="315">
        <v>5470.5749999999998</v>
      </c>
      <c r="T14" s="315">
        <v>5470.5749999999998</v>
      </c>
      <c r="U14" s="3"/>
    </row>
    <row r="15" spans="2:21" ht="19.899999999999999" customHeight="1">
      <c r="B15" s="373" t="s">
        <v>541</v>
      </c>
      <c r="C15" s="415">
        <v>0</v>
      </c>
      <c r="D15" s="317">
        <v>0</v>
      </c>
      <c r="E15" s="317">
        <v>0</v>
      </c>
      <c r="F15" s="317">
        <v>0</v>
      </c>
      <c r="G15" s="317">
        <v>0</v>
      </c>
      <c r="H15" s="317">
        <v>0</v>
      </c>
      <c r="I15" s="317">
        <v>7.9000000000000001E-2</v>
      </c>
      <c r="J15" s="317">
        <v>0</v>
      </c>
      <c r="K15" s="317">
        <v>0</v>
      </c>
      <c r="L15" s="317">
        <v>964.22400000000005</v>
      </c>
      <c r="M15" s="317">
        <v>617.71299999999997</v>
      </c>
      <c r="N15" s="317">
        <v>0</v>
      </c>
      <c r="O15" s="317">
        <v>0</v>
      </c>
      <c r="P15" s="317">
        <v>0</v>
      </c>
      <c r="Q15" s="317">
        <v>0</v>
      </c>
      <c r="R15" s="317">
        <v>0</v>
      </c>
      <c r="S15" s="317">
        <v>1582.0160000000001</v>
      </c>
      <c r="T15" s="317">
        <v>1580.0830000000001</v>
      </c>
      <c r="U15" s="3"/>
    </row>
    <row r="16" spans="2:21" ht="19.899999999999999" customHeight="1">
      <c r="B16" s="372" t="s">
        <v>542</v>
      </c>
      <c r="C16" s="414">
        <v>0</v>
      </c>
      <c r="D16" s="315">
        <v>0</v>
      </c>
      <c r="E16" s="315">
        <v>0</v>
      </c>
      <c r="F16" s="315">
        <v>0</v>
      </c>
      <c r="G16" s="315">
        <v>0</v>
      </c>
      <c r="H16" s="315">
        <v>0</v>
      </c>
      <c r="I16" s="315">
        <v>0</v>
      </c>
      <c r="J16" s="315">
        <v>0</v>
      </c>
      <c r="K16" s="315">
        <v>0</v>
      </c>
      <c r="L16" s="315">
        <v>0</v>
      </c>
      <c r="M16" s="315">
        <v>0</v>
      </c>
      <c r="N16" s="315">
        <v>0</v>
      </c>
      <c r="O16" s="315">
        <v>0</v>
      </c>
      <c r="P16" s="315">
        <v>0</v>
      </c>
      <c r="Q16" s="315">
        <v>0</v>
      </c>
      <c r="R16" s="315">
        <v>0</v>
      </c>
      <c r="S16" s="315">
        <v>0</v>
      </c>
      <c r="T16" s="315">
        <v>0</v>
      </c>
      <c r="U16" s="3"/>
    </row>
    <row r="17" spans="2:21" ht="19.899999999999999" customHeight="1">
      <c r="B17" s="373" t="s">
        <v>543</v>
      </c>
      <c r="C17" s="415">
        <v>0</v>
      </c>
      <c r="D17" s="317">
        <v>0</v>
      </c>
      <c r="E17" s="317">
        <v>0</v>
      </c>
      <c r="F17" s="317">
        <v>0</v>
      </c>
      <c r="G17" s="317">
        <v>1.6890000000000001</v>
      </c>
      <c r="H17" s="317">
        <v>0</v>
      </c>
      <c r="I17" s="317">
        <v>0</v>
      </c>
      <c r="J17" s="317">
        <v>0</v>
      </c>
      <c r="K17" s="317">
        <v>0</v>
      </c>
      <c r="L17" s="317">
        <v>0</v>
      </c>
      <c r="M17" s="317">
        <v>0</v>
      </c>
      <c r="N17" s="317">
        <v>0</v>
      </c>
      <c r="O17" s="317">
        <v>0</v>
      </c>
      <c r="P17" s="317">
        <v>0</v>
      </c>
      <c r="Q17" s="317">
        <v>0</v>
      </c>
      <c r="R17" s="317">
        <v>0</v>
      </c>
      <c r="S17" s="317">
        <v>1.6890000000000001</v>
      </c>
      <c r="T17" s="317">
        <v>1.6890000000000001</v>
      </c>
      <c r="U17" s="3"/>
    </row>
    <row r="18" spans="2:21" ht="19.899999999999999" customHeight="1">
      <c r="B18" s="372" t="s">
        <v>544</v>
      </c>
      <c r="C18" s="414">
        <v>0</v>
      </c>
      <c r="D18" s="315">
        <v>0</v>
      </c>
      <c r="E18" s="315">
        <v>0</v>
      </c>
      <c r="F18" s="315">
        <v>0</v>
      </c>
      <c r="G18" s="315">
        <v>0</v>
      </c>
      <c r="H18" s="315">
        <v>0</v>
      </c>
      <c r="I18" s="315">
        <v>0</v>
      </c>
      <c r="J18" s="315">
        <v>0</v>
      </c>
      <c r="K18" s="315">
        <v>0</v>
      </c>
      <c r="L18" s="315">
        <v>0</v>
      </c>
      <c r="M18" s="315">
        <v>0</v>
      </c>
      <c r="N18" s="315">
        <v>0</v>
      </c>
      <c r="O18" s="315">
        <v>0</v>
      </c>
      <c r="P18" s="315">
        <v>0</v>
      </c>
      <c r="Q18" s="315">
        <v>0</v>
      </c>
      <c r="R18" s="315">
        <v>0</v>
      </c>
      <c r="S18" s="315">
        <v>0</v>
      </c>
      <c r="T18" s="315">
        <v>0</v>
      </c>
      <c r="U18" s="3"/>
    </row>
    <row r="19" spans="2:21" ht="19.899999999999999" customHeight="1">
      <c r="B19" s="373" t="s">
        <v>545</v>
      </c>
      <c r="C19" s="415">
        <v>0</v>
      </c>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c r="T19" s="317">
        <v>0</v>
      </c>
      <c r="U19" s="3"/>
    </row>
    <row r="20" spans="2:21" ht="19.899999999999999" customHeight="1">
      <c r="B20" s="372" t="s">
        <v>546</v>
      </c>
      <c r="C20" s="414">
        <v>0</v>
      </c>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
    </row>
    <row r="21" spans="2:21" ht="19.899999999999999" customHeight="1">
      <c r="B21" s="373" t="s">
        <v>334</v>
      </c>
      <c r="C21" s="415">
        <v>0</v>
      </c>
      <c r="D21" s="317">
        <v>0</v>
      </c>
      <c r="E21" s="317">
        <v>0</v>
      </c>
      <c r="F21" s="317">
        <v>0</v>
      </c>
      <c r="G21" s="317">
        <v>10.188000000000001</v>
      </c>
      <c r="H21" s="317">
        <v>0</v>
      </c>
      <c r="I21" s="317">
        <v>0</v>
      </c>
      <c r="J21" s="317">
        <v>0</v>
      </c>
      <c r="K21" s="317">
        <v>0</v>
      </c>
      <c r="L21" s="317">
        <v>8470.1810000000005</v>
      </c>
      <c r="M21" s="317">
        <v>0</v>
      </c>
      <c r="N21" s="317">
        <v>0</v>
      </c>
      <c r="O21" s="317">
        <v>0</v>
      </c>
      <c r="P21" s="317">
        <v>0</v>
      </c>
      <c r="Q21" s="317">
        <v>0</v>
      </c>
      <c r="R21" s="317">
        <v>0</v>
      </c>
      <c r="S21" s="317">
        <v>8480.3690000000006</v>
      </c>
      <c r="T21" s="317">
        <v>8480.3690000000006</v>
      </c>
      <c r="U21" s="3"/>
    </row>
    <row r="22" spans="2:21" s="111" customFormat="1" ht="19.899999999999999" customHeight="1">
      <c r="B22" s="482" t="s">
        <v>10</v>
      </c>
      <c r="C22" s="997">
        <v>0</v>
      </c>
      <c r="D22" s="998">
        <v>0.251</v>
      </c>
      <c r="E22" s="998">
        <v>0</v>
      </c>
      <c r="F22" s="998">
        <v>0</v>
      </c>
      <c r="G22" s="998">
        <v>643.26599999999996</v>
      </c>
      <c r="H22" s="998">
        <v>3861.1930000000002</v>
      </c>
      <c r="I22" s="998">
        <v>3046.56</v>
      </c>
      <c r="J22" s="998">
        <v>0</v>
      </c>
      <c r="K22" s="998">
        <v>5685.7240000000002</v>
      </c>
      <c r="L22" s="998">
        <v>40473.54</v>
      </c>
      <c r="M22" s="998">
        <v>621.61599999999999</v>
      </c>
      <c r="N22" s="998">
        <v>3713.5439999999999</v>
      </c>
      <c r="O22" s="998">
        <v>0</v>
      </c>
      <c r="P22" s="998">
        <v>0</v>
      </c>
      <c r="Q22" s="998">
        <v>0</v>
      </c>
      <c r="R22" s="998">
        <v>0</v>
      </c>
      <c r="S22" s="998">
        <v>58045.695</v>
      </c>
      <c r="T22" s="998">
        <v>57370.379000000001</v>
      </c>
      <c r="U22" s="980"/>
    </row>
    <row r="23" spans="2:21" s="111" customFormat="1" hidden="1"/>
    <row r="24" spans="2:21" hidden="1"/>
    <row r="25" spans="2:21" hidden="1"/>
    <row r="26" spans="2:21" hidden="1"/>
    <row r="27" spans="2:21" hidden="1"/>
    <row r="28" spans="2:21" hidden="1"/>
    <row r="29" spans="2:21" hidden="1">
      <c r="G29" s="111"/>
    </row>
    <row r="30" spans="2:21" ht="21.6" hidden="1" customHeight="1"/>
  </sheetData>
  <mergeCells count="6">
    <mergeCell ref="T4:T5"/>
    <mergeCell ref="B1:S1"/>
    <mergeCell ref="B4:B5"/>
    <mergeCell ref="C4:R4"/>
    <mergeCell ref="S4:S5"/>
    <mergeCell ref="B2:S2"/>
  </mergeCells>
  <printOptions horizontalCentered="1"/>
  <pageMargins left="0.70866141732283472" right="0.70866141732283472" top="0.74803149606299213" bottom="0.74803149606299213" header="0.31496062992125984" footer="0.31496062992125984"/>
  <pageSetup paperSize="9" scale="8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showRowColHeaders="0" workbookViewId="0"/>
  </sheetViews>
  <sheetFormatPr baseColWidth="10" defaultColWidth="0" defaultRowHeight="20.45" customHeight="1" zeroHeight="1"/>
  <cols>
    <col min="1" max="1" width="9.140625" customWidth="1"/>
    <col min="2" max="2" width="24.7109375" customWidth="1"/>
    <col min="3" max="8" width="14.5703125" customWidth="1"/>
    <col min="9" max="9" width="9.140625" customWidth="1"/>
    <col min="10" max="16384" width="9.140625" hidden="1"/>
  </cols>
  <sheetData>
    <row r="1" spans="2:9" ht="12.75"/>
    <row r="2" spans="2:9" ht="33" customHeight="1" thickBot="1">
      <c r="B2" s="1116" t="s">
        <v>566</v>
      </c>
      <c r="C2" s="1116"/>
      <c r="D2" s="1116"/>
      <c r="E2" s="1116"/>
      <c r="F2" s="1116"/>
      <c r="G2" s="1116"/>
      <c r="H2" s="849">
        <v>2019</v>
      </c>
    </row>
    <row r="3" spans="2:9" ht="12.75" customHeight="1">
      <c r="B3" s="1078" t="s">
        <v>312</v>
      </c>
      <c r="C3" s="1078" t="s">
        <v>0</v>
      </c>
      <c r="D3" s="1078" t="s">
        <v>0</v>
      </c>
      <c r="E3" s="1078" t="s">
        <v>0</v>
      </c>
      <c r="F3" s="1078" t="s">
        <v>0</v>
      </c>
      <c r="G3" s="1078" t="s">
        <v>0</v>
      </c>
      <c r="H3" s="87"/>
    </row>
    <row r="4" spans="2:9" ht="45" customHeight="1">
      <c r="B4" s="797"/>
      <c r="C4" s="496" t="s">
        <v>567</v>
      </c>
      <c r="D4" s="496" t="s">
        <v>568</v>
      </c>
      <c r="E4" s="496" t="s">
        <v>160</v>
      </c>
      <c r="F4" s="496" t="s">
        <v>511</v>
      </c>
      <c r="G4" s="496" t="s">
        <v>569</v>
      </c>
      <c r="H4" s="496" t="s">
        <v>249</v>
      </c>
      <c r="I4" s="250"/>
    </row>
    <row r="5" spans="2:9" ht="20.45" customHeight="1">
      <c r="B5" s="420" t="s">
        <v>570</v>
      </c>
      <c r="C5" s="875">
        <v>3627.6509999999998</v>
      </c>
      <c r="D5" s="875">
        <v>3577.0949999999998</v>
      </c>
      <c r="E5" s="875">
        <v>3197.6129999999998</v>
      </c>
      <c r="F5" s="875">
        <v>1688.17</v>
      </c>
      <c r="G5" s="877">
        <v>0.52790000000000004</v>
      </c>
      <c r="H5" s="875">
        <v>135.054</v>
      </c>
    </row>
    <row r="6" spans="2:9" ht="20.45" customHeight="1">
      <c r="B6" s="421" t="s">
        <v>571</v>
      </c>
      <c r="C6" s="876">
        <v>12313.351000000001</v>
      </c>
      <c r="D6" s="876">
        <v>12253.767</v>
      </c>
      <c r="E6" s="876">
        <v>11718.09</v>
      </c>
      <c r="F6" s="876">
        <v>4119.866</v>
      </c>
      <c r="G6" s="878">
        <v>0.35160000000000002</v>
      </c>
      <c r="H6" s="876">
        <v>329.589</v>
      </c>
    </row>
    <row r="7" spans="2:9" ht="20.45" customHeight="1" thickBot="1">
      <c r="B7" s="362" t="s">
        <v>10</v>
      </c>
      <c r="C7" s="550">
        <v>15941.002</v>
      </c>
      <c r="D7" s="550">
        <v>15830.861999999999</v>
      </c>
      <c r="E7" s="550">
        <v>14915.703</v>
      </c>
      <c r="F7" s="550">
        <v>5808.0360000000001</v>
      </c>
      <c r="G7" s="879">
        <v>0.38940000000000002</v>
      </c>
      <c r="H7" s="550">
        <v>464.64299999999997</v>
      </c>
    </row>
    <row r="8" spans="2:9" ht="20.45" customHeight="1">
      <c r="B8" s="418"/>
      <c r="C8" s="419" t="s">
        <v>0</v>
      </c>
      <c r="D8" s="419" t="s">
        <v>0</v>
      </c>
      <c r="E8" s="419" t="s">
        <v>0</v>
      </c>
      <c r="F8" s="419" t="s">
        <v>0</v>
      </c>
      <c r="G8" s="419" t="s">
        <v>0</v>
      </c>
      <c r="H8" s="416"/>
    </row>
    <row r="9" spans="2:9" ht="13.15" customHeight="1">
      <c r="B9" s="1115" t="s">
        <v>312</v>
      </c>
      <c r="C9" s="1115"/>
      <c r="D9" s="417" t="s">
        <v>0</v>
      </c>
      <c r="E9" s="417" t="s">
        <v>0</v>
      </c>
      <c r="F9" s="417" t="s">
        <v>0</v>
      </c>
      <c r="G9" s="417" t="s">
        <v>0</v>
      </c>
      <c r="H9" s="850">
        <v>2018</v>
      </c>
    </row>
    <row r="10" spans="2:9" ht="39" customHeight="1">
      <c r="B10" s="797"/>
      <c r="C10" s="873" t="s">
        <v>567</v>
      </c>
      <c r="D10" s="873" t="s">
        <v>568</v>
      </c>
      <c r="E10" s="873" t="s">
        <v>160</v>
      </c>
      <c r="F10" s="873" t="s">
        <v>511</v>
      </c>
      <c r="G10" s="873" t="s">
        <v>569</v>
      </c>
      <c r="H10" s="873" t="s">
        <v>249</v>
      </c>
      <c r="I10" s="250"/>
    </row>
    <row r="11" spans="2:9" ht="20.45" customHeight="1">
      <c r="B11" s="420" t="s">
        <v>570</v>
      </c>
      <c r="C11" s="875">
        <v>3074.346</v>
      </c>
      <c r="D11" s="875">
        <v>3043.2570000000001</v>
      </c>
      <c r="E11" s="875">
        <v>2693.279</v>
      </c>
      <c r="F11" s="875">
        <v>1366.934</v>
      </c>
      <c r="G11" s="877">
        <v>0.50749999999999995</v>
      </c>
      <c r="H11" s="875">
        <v>109.355</v>
      </c>
    </row>
    <row r="12" spans="2:9" ht="20.45" customHeight="1">
      <c r="B12" s="421" t="s">
        <v>571</v>
      </c>
      <c r="C12" s="876">
        <v>12228.821</v>
      </c>
      <c r="D12" s="876">
        <v>12185.111000000001</v>
      </c>
      <c r="E12" s="876">
        <v>11534.314</v>
      </c>
      <c r="F12" s="876">
        <v>4103.6400000000003</v>
      </c>
      <c r="G12" s="878">
        <v>0.35580000000000001</v>
      </c>
      <c r="H12" s="876">
        <v>328.291</v>
      </c>
    </row>
    <row r="13" spans="2:9" ht="20.45" customHeight="1" thickBot="1">
      <c r="B13" s="362" t="s">
        <v>10</v>
      </c>
      <c r="C13" s="550">
        <v>15303.166999999999</v>
      </c>
      <c r="D13" s="550">
        <v>15228.369000000001</v>
      </c>
      <c r="E13" s="550">
        <v>14227.593000000001</v>
      </c>
      <c r="F13" s="550">
        <v>5470.5749999999998</v>
      </c>
      <c r="G13" s="879">
        <v>0.38450000000000001</v>
      </c>
      <c r="H13" s="550">
        <v>437.64600000000002</v>
      </c>
    </row>
    <row r="14" spans="2:9" ht="20.45" customHeight="1">
      <c r="B14" s="3"/>
      <c r="C14" s="3"/>
      <c r="D14" s="3"/>
      <c r="E14" s="3"/>
      <c r="F14" s="3"/>
      <c r="G14" s="3"/>
      <c r="H14" s="3"/>
    </row>
    <row r="15" spans="2:9" ht="20.45" customHeight="1">
      <c r="E15" s="3"/>
      <c r="F15" s="3"/>
      <c r="G15" s="3"/>
      <c r="H15" s="3"/>
    </row>
    <row r="16" spans="2:9" ht="20.45" hidden="1" customHeight="1"/>
  </sheetData>
  <mergeCells count="3">
    <mergeCell ref="B3:G3"/>
    <mergeCell ref="B9:C9"/>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showRowColHeaders="0" workbookViewId="0"/>
  </sheetViews>
  <sheetFormatPr baseColWidth="10" defaultColWidth="0" defaultRowHeight="12.75" zeroHeight="1"/>
  <cols>
    <col min="1" max="1" width="9.140625" customWidth="1"/>
    <col min="2" max="2" width="33.7109375" customWidth="1"/>
    <col min="3" max="17" width="12.28515625" customWidth="1"/>
    <col min="18" max="18" width="9.140625" customWidth="1"/>
    <col min="19" max="16384" width="9.140625" hidden="1"/>
  </cols>
  <sheetData>
    <row r="1" spans="2:17" ht="15" customHeight="1">
      <c r="B1" s="3"/>
      <c r="C1" s="3"/>
      <c r="D1" s="3"/>
      <c r="E1" s="3"/>
      <c r="F1" s="3"/>
      <c r="G1" s="3"/>
      <c r="H1" s="3"/>
      <c r="I1" s="3"/>
      <c r="J1" s="3"/>
      <c r="K1" s="3"/>
      <c r="L1" s="3"/>
      <c r="M1" s="3"/>
      <c r="N1" s="3"/>
      <c r="O1" s="3"/>
      <c r="P1" s="3"/>
      <c r="Q1" s="3"/>
    </row>
    <row r="2" spans="2:17" ht="24.6" customHeight="1" thickBot="1">
      <c r="B2" s="1066" t="s">
        <v>1237</v>
      </c>
      <c r="C2" s="1066" t="s">
        <v>0</v>
      </c>
      <c r="D2" s="1066" t="s">
        <v>0</v>
      </c>
      <c r="E2" s="1066" t="s">
        <v>0</v>
      </c>
      <c r="F2" s="1066" t="s">
        <v>0</v>
      </c>
      <c r="G2" s="1066" t="s">
        <v>3</v>
      </c>
      <c r="H2" s="1066" t="s">
        <v>0</v>
      </c>
      <c r="I2" s="1066" t="s">
        <v>0</v>
      </c>
      <c r="J2" s="1066" t="s">
        <v>0</v>
      </c>
      <c r="K2" s="1066" t="s">
        <v>0</v>
      </c>
      <c r="L2" s="1066" t="s">
        <v>3</v>
      </c>
      <c r="M2" s="1066" t="s">
        <v>0</v>
      </c>
      <c r="N2" s="1066" t="s">
        <v>0</v>
      </c>
      <c r="O2" s="240"/>
      <c r="P2" s="240"/>
      <c r="Q2" s="240"/>
    </row>
    <row r="3" spans="2:17" ht="12.6" customHeight="1">
      <c r="B3" s="423" t="s">
        <v>312</v>
      </c>
      <c r="C3" s="24"/>
      <c r="D3" s="3"/>
      <c r="E3" s="3"/>
      <c r="F3" s="3"/>
      <c r="G3" s="3"/>
      <c r="H3" s="3"/>
      <c r="I3" s="3"/>
      <c r="J3" s="3"/>
      <c r="K3" s="3"/>
      <c r="L3" s="3"/>
      <c r="M3" s="3"/>
      <c r="N3" s="3"/>
      <c r="O3" s="3"/>
      <c r="P3" s="3"/>
      <c r="Q3" s="3"/>
    </row>
    <row r="4" spans="2:17" ht="21.6" customHeight="1">
      <c r="B4" s="654"/>
      <c r="C4" s="1094" t="s">
        <v>574</v>
      </c>
      <c r="D4" s="1117" t="s">
        <v>567</v>
      </c>
      <c r="E4" s="1117" t="s">
        <v>0</v>
      </c>
      <c r="F4" s="1117" t="s">
        <v>0</v>
      </c>
      <c r="G4" s="1117" t="s">
        <v>160</v>
      </c>
      <c r="H4" s="1117" t="s">
        <v>0</v>
      </c>
      <c r="I4" s="1117" t="s">
        <v>0</v>
      </c>
      <c r="J4" s="1117" t="s">
        <v>577</v>
      </c>
      <c r="K4" s="1117" t="s">
        <v>254</v>
      </c>
      <c r="L4" s="1117" t="s">
        <v>575</v>
      </c>
      <c r="M4" s="1117" t="s">
        <v>511</v>
      </c>
      <c r="N4" s="1117" t="s">
        <v>563</v>
      </c>
      <c r="O4" s="1117" t="s">
        <v>13</v>
      </c>
      <c r="P4" s="1117" t="s">
        <v>576</v>
      </c>
      <c r="Q4" s="1117" t="s">
        <v>225</v>
      </c>
    </row>
    <row r="5" spans="2:17" ht="36.75" customHeight="1">
      <c r="B5" s="798"/>
      <c r="C5" s="1094" t="s">
        <v>0</v>
      </c>
      <c r="D5" s="281" t="s">
        <v>572</v>
      </c>
      <c r="E5" s="281" t="s">
        <v>573</v>
      </c>
      <c r="F5" s="281" t="s">
        <v>10</v>
      </c>
      <c r="G5" s="281" t="s">
        <v>572</v>
      </c>
      <c r="H5" s="281" t="s">
        <v>573</v>
      </c>
      <c r="I5" s="281" t="s">
        <v>10</v>
      </c>
      <c r="J5" s="1117" t="s">
        <v>0</v>
      </c>
      <c r="K5" s="1117" t="s">
        <v>0</v>
      </c>
      <c r="L5" s="1117" t="s">
        <v>0</v>
      </c>
      <c r="M5" s="1117" t="s">
        <v>0</v>
      </c>
      <c r="N5" s="1117" t="s">
        <v>0</v>
      </c>
      <c r="O5" s="1117" t="s">
        <v>0</v>
      </c>
      <c r="P5" s="1117" t="s">
        <v>0</v>
      </c>
      <c r="Q5" s="1117" t="s">
        <v>0</v>
      </c>
    </row>
    <row r="6" spans="2:17" ht="20.45" customHeight="1" thickBot="1">
      <c r="B6" s="362" t="s">
        <v>46</v>
      </c>
      <c r="C6" s="355">
        <v>5.45E-2</v>
      </c>
      <c r="D6" s="291">
        <v>42218.391000000003</v>
      </c>
      <c r="E6" s="291">
        <v>27670.526000000002</v>
      </c>
      <c r="F6" s="291">
        <v>69888.918000000005</v>
      </c>
      <c r="G6" s="291">
        <v>42218.391000000003</v>
      </c>
      <c r="H6" s="291">
        <v>7809.7839999999997</v>
      </c>
      <c r="I6" s="291">
        <v>50028.175000000003</v>
      </c>
      <c r="J6" s="291">
        <v>34.33</v>
      </c>
      <c r="K6" s="355">
        <v>0.3518</v>
      </c>
      <c r="L6" s="422">
        <v>3.0510000000000002</v>
      </c>
      <c r="M6" s="291">
        <v>29210.974999999999</v>
      </c>
      <c r="N6" s="355">
        <v>0.58389999999999997</v>
      </c>
      <c r="O6" s="291">
        <v>1026.865</v>
      </c>
      <c r="P6" s="291">
        <v>-1059.248</v>
      </c>
      <c r="Q6" s="291">
        <v>2336.8780000000002</v>
      </c>
    </row>
    <row r="7" spans="2:17" ht="20.45" customHeight="1">
      <c r="B7" s="445" t="s">
        <v>47</v>
      </c>
      <c r="C7" s="367">
        <v>4.6100000000000002E-2</v>
      </c>
      <c r="D7" s="317">
        <v>31846.240000000002</v>
      </c>
      <c r="E7" s="317">
        <v>24496.539000000001</v>
      </c>
      <c r="F7" s="317">
        <v>56342.779000000002</v>
      </c>
      <c r="G7" s="317">
        <v>31846.240000000002</v>
      </c>
      <c r="H7" s="317">
        <v>6572.192</v>
      </c>
      <c r="I7" s="317">
        <v>38418.432000000001</v>
      </c>
      <c r="J7" s="317">
        <v>7.742</v>
      </c>
      <c r="K7" s="367">
        <v>0.37109999999999999</v>
      </c>
      <c r="L7" s="415">
        <v>2.9729999999999999</v>
      </c>
      <c r="M7" s="317">
        <v>23228.75</v>
      </c>
      <c r="N7" s="367">
        <v>0.60460000000000003</v>
      </c>
      <c r="O7" s="317">
        <v>739.59199999999998</v>
      </c>
      <c r="P7" s="317">
        <v>-720.51700000000005</v>
      </c>
      <c r="Q7" s="317">
        <v>1858.3</v>
      </c>
    </row>
    <row r="8" spans="2:17" ht="20.45" customHeight="1">
      <c r="B8" s="444" t="s">
        <v>48</v>
      </c>
      <c r="C8" s="365">
        <v>8.2299999999999998E-2</v>
      </c>
      <c r="D8" s="315">
        <v>10372.151</v>
      </c>
      <c r="E8" s="315">
        <v>3173.9870000000001</v>
      </c>
      <c r="F8" s="315">
        <v>13546.138000000001</v>
      </c>
      <c r="G8" s="315">
        <v>10372.151</v>
      </c>
      <c r="H8" s="315">
        <v>1237.5920000000001</v>
      </c>
      <c r="I8" s="315">
        <v>11609.743</v>
      </c>
      <c r="J8" s="315">
        <v>26.588000000000001</v>
      </c>
      <c r="K8" s="365">
        <v>0.28770000000000001</v>
      </c>
      <c r="L8" s="414">
        <v>3.31</v>
      </c>
      <c r="M8" s="315">
        <v>5982.2250000000004</v>
      </c>
      <c r="N8" s="365">
        <v>0.51529999999999998</v>
      </c>
      <c r="O8" s="315">
        <v>287.27300000000002</v>
      </c>
      <c r="P8" s="315">
        <v>-338.73</v>
      </c>
      <c r="Q8" s="315">
        <v>478.57799999999997</v>
      </c>
    </row>
    <row r="9" spans="2:17" ht="20.45" customHeight="1" thickBot="1">
      <c r="B9" s="362" t="s">
        <v>49</v>
      </c>
      <c r="C9" s="355">
        <v>5.9299999999999999E-2</v>
      </c>
      <c r="D9" s="291">
        <v>114375.447</v>
      </c>
      <c r="E9" s="291">
        <v>42746.964999999997</v>
      </c>
      <c r="F9" s="291">
        <v>157122.41200000001</v>
      </c>
      <c r="G9" s="291">
        <v>114375.447</v>
      </c>
      <c r="H9" s="291">
        <v>6424.2420000000002</v>
      </c>
      <c r="I9" s="291">
        <v>120799.68799999999</v>
      </c>
      <c r="J9" s="291">
        <v>9704.9179999999997</v>
      </c>
      <c r="K9" s="355">
        <v>0.27050000000000002</v>
      </c>
      <c r="L9" s="422">
        <v>4.2450000000000001</v>
      </c>
      <c r="M9" s="291">
        <v>22343.218000000001</v>
      </c>
      <c r="N9" s="355">
        <v>0.185</v>
      </c>
      <c r="O9" s="291">
        <v>2552.029</v>
      </c>
      <c r="P9" s="291">
        <v>-2596.6120000000001</v>
      </c>
      <c r="Q9" s="291">
        <v>1787.4570000000001</v>
      </c>
    </row>
    <row r="10" spans="2:17" ht="20.45" customHeight="1">
      <c r="B10" s="444" t="s">
        <v>50</v>
      </c>
      <c r="C10" s="365">
        <v>5.3499999999999999E-2</v>
      </c>
      <c r="D10" s="315">
        <v>87667.225000000006</v>
      </c>
      <c r="E10" s="315">
        <v>24048.71</v>
      </c>
      <c r="F10" s="315">
        <v>111715.935</v>
      </c>
      <c r="G10" s="315">
        <v>87667.225000000006</v>
      </c>
      <c r="H10" s="315">
        <v>467.47699999999998</v>
      </c>
      <c r="I10" s="315">
        <v>88134.702000000005</v>
      </c>
      <c r="J10" s="315">
        <v>1469.367</v>
      </c>
      <c r="K10" s="365">
        <v>0.18529999999999999</v>
      </c>
      <c r="L10" s="414">
        <v>4.8929999999999998</v>
      </c>
      <c r="M10" s="315">
        <v>11518.97</v>
      </c>
      <c r="N10" s="365">
        <v>0.13070000000000001</v>
      </c>
      <c r="O10" s="315">
        <v>1376.607</v>
      </c>
      <c r="P10" s="315">
        <v>-1451.992</v>
      </c>
      <c r="Q10" s="315">
        <v>921.51800000000003</v>
      </c>
    </row>
    <row r="11" spans="2:17" ht="20.45" customHeight="1">
      <c r="B11" s="445" t="s">
        <v>221</v>
      </c>
      <c r="C11" s="367">
        <v>0.11849999999999999</v>
      </c>
      <c r="D11" s="317">
        <v>9313.6090000000004</v>
      </c>
      <c r="E11" s="317">
        <v>2512.837</v>
      </c>
      <c r="F11" s="317">
        <v>11826.446</v>
      </c>
      <c r="G11" s="317">
        <v>9313.6090000000004</v>
      </c>
      <c r="H11" s="317">
        <v>253.38800000000001</v>
      </c>
      <c r="I11" s="317">
        <v>9566.9969999999994</v>
      </c>
      <c r="J11" s="317">
        <v>109.023</v>
      </c>
      <c r="K11" s="367">
        <v>0.1797</v>
      </c>
      <c r="L11" s="415">
        <v>4.5529999999999999</v>
      </c>
      <c r="M11" s="317">
        <v>2535.1570000000002</v>
      </c>
      <c r="N11" s="367">
        <v>0.26500000000000001</v>
      </c>
      <c r="O11" s="317">
        <v>290.858</v>
      </c>
      <c r="P11" s="317">
        <v>-231.76499999999999</v>
      </c>
      <c r="Q11" s="317">
        <v>202.81299999999999</v>
      </c>
    </row>
    <row r="12" spans="2:17" ht="20.45" customHeight="1">
      <c r="B12" s="444" t="s">
        <v>52</v>
      </c>
      <c r="C12" s="365">
        <v>3.3599999999999998E-2</v>
      </c>
      <c r="D12" s="315">
        <v>3731.8220000000001</v>
      </c>
      <c r="E12" s="315">
        <v>9968.6029999999992</v>
      </c>
      <c r="F12" s="315">
        <v>13700.424999999999</v>
      </c>
      <c r="G12" s="315">
        <v>3731.8220000000001</v>
      </c>
      <c r="H12" s="315">
        <v>3108.4029999999998</v>
      </c>
      <c r="I12" s="315">
        <v>6840.2250000000004</v>
      </c>
      <c r="J12" s="315">
        <v>5547.4229999999998</v>
      </c>
      <c r="K12" s="365">
        <v>0.76770000000000005</v>
      </c>
      <c r="L12" s="414">
        <v>1</v>
      </c>
      <c r="M12" s="315">
        <v>1778.1890000000001</v>
      </c>
      <c r="N12" s="365">
        <v>0.26</v>
      </c>
      <c r="O12" s="315">
        <v>166.17</v>
      </c>
      <c r="P12" s="315">
        <v>-158.93100000000001</v>
      </c>
      <c r="Q12" s="315">
        <v>142.255</v>
      </c>
    </row>
    <row r="13" spans="2:17" ht="20.45" customHeight="1">
      <c r="B13" s="445" t="s">
        <v>53</v>
      </c>
      <c r="C13" s="367">
        <v>6.5699999999999995E-2</v>
      </c>
      <c r="D13" s="317">
        <v>7749.5069999999996</v>
      </c>
      <c r="E13" s="317">
        <v>4187.6679999999997</v>
      </c>
      <c r="F13" s="317">
        <v>11937.174000000001</v>
      </c>
      <c r="G13" s="317">
        <v>7749.5069999999996</v>
      </c>
      <c r="H13" s="317">
        <v>1918.2850000000001</v>
      </c>
      <c r="I13" s="317">
        <v>9667.7909999999993</v>
      </c>
      <c r="J13" s="317">
        <v>514.053</v>
      </c>
      <c r="K13" s="367">
        <v>0.52749999999999997</v>
      </c>
      <c r="L13" s="415">
        <v>1.6020000000000001</v>
      </c>
      <c r="M13" s="317">
        <v>3502.0149999999999</v>
      </c>
      <c r="N13" s="367">
        <v>0.36220000000000002</v>
      </c>
      <c r="O13" s="317">
        <v>377.53199999999998</v>
      </c>
      <c r="P13" s="317">
        <v>-392.036</v>
      </c>
      <c r="Q13" s="317">
        <v>280.161</v>
      </c>
    </row>
    <row r="14" spans="2:17" ht="20.45" customHeight="1">
      <c r="B14" s="444" t="s">
        <v>54</v>
      </c>
      <c r="C14" s="365">
        <v>6.7799999999999999E-2</v>
      </c>
      <c r="D14" s="315">
        <v>5913.2839999999997</v>
      </c>
      <c r="E14" s="315">
        <v>2029.1479999999999</v>
      </c>
      <c r="F14" s="315">
        <v>7942.4319999999998</v>
      </c>
      <c r="G14" s="315">
        <v>5913.2839999999997</v>
      </c>
      <c r="H14" s="315">
        <v>676.68899999999996</v>
      </c>
      <c r="I14" s="315">
        <v>6589.973</v>
      </c>
      <c r="J14" s="315">
        <v>2065.0529999999999</v>
      </c>
      <c r="K14" s="365">
        <v>0.64710000000000001</v>
      </c>
      <c r="L14" s="414">
        <v>2.379</v>
      </c>
      <c r="M14" s="315">
        <v>3008.8870000000002</v>
      </c>
      <c r="N14" s="365">
        <v>0.45660000000000001</v>
      </c>
      <c r="O14" s="315">
        <v>340.863</v>
      </c>
      <c r="P14" s="315">
        <v>-361.88799999999998</v>
      </c>
      <c r="Q14" s="315">
        <v>240.71100000000001</v>
      </c>
    </row>
    <row r="15" spans="2:17" ht="20.45" customHeight="1" thickBot="1">
      <c r="B15" s="497" t="s">
        <v>240</v>
      </c>
      <c r="C15" s="355">
        <v>5.79E-2</v>
      </c>
      <c r="D15" s="291">
        <v>156593.83799999999</v>
      </c>
      <c r="E15" s="291">
        <v>70417.491999999998</v>
      </c>
      <c r="F15" s="291">
        <v>227011.33</v>
      </c>
      <c r="G15" s="291">
        <v>156593.83799999999</v>
      </c>
      <c r="H15" s="291">
        <v>14234.026</v>
      </c>
      <c r="I15" s="291">
        <v>170827.86300000001</v>
      </c>
      <c r="J15" s="291">
        <v>9739.2479999999996</v>
      </c>
      <c r="K15" s="355">
        <v>0.29430000000000001</v>
      </c>
      <c r="L15" s="422">
        <v>3.895</v>
      </c>
      <c r="M15" s="291">
        <v>51554.192000000003</v>
      </c>
      <c r="N15" s="355">
        <v>0.30180000000000001</v>
      </c>
      <c r="O15" s="291">
        <v>3578.8939999999998</v>
      </c>
      <c r="P15" s="291">
        <v>-3655.86</v>
      </c>
      <c r="Q15" s="291">
        <v>4124.335</v>
      </c>
    </row>
    <row r="16" spans="2:17" ht="24" customHeight="1">
      <c r="B16" s="1068" t="s">
        <v>1363</v>
      </c>
      <c r="C16" s="1068" t="s">
        <v>0</v>
      </c>
      <c r="D16" s="1068" t="s">
        <v>0</v>
      </c>
      <c r="E16" s="1068" t="s">
        <v>0</v>
      </c>
      <c r="F16" s="1068" t="s">
        <v>0</v>
      </c>
      <c r="G16" s="1068" t="s">
        <v>0</v>
      </c>
      <c r="H16" s="681"/>
      <c r="I16" s="681"/>
      <c r="J16" s="681"/>
      <c r="K16" s="681"/>
      <c r="L16" s="681"/>
      <c r="M16" s="681"/>
      <c r="N16" s="681"/>
      <c r="O16" s="681"/>
      <c r="P16" s="681"/>
      <c r="Q16" s="681"/>
    </row>
    <row r="17" spans="2:17" ht="9" customHeight="1">
      <c r="B17" s="1068" t="s">
        <v>578</v>
      </c>
      <c r="C17" s="1068" t="s">
        <v>0</v>
      </c>
      <c r="D17" s="1068" t="s">
        <v>0</v>
      </c>
      <c r="E17" s="1068" t="s">
        <v>0</v>
      </c>
      <c r="F17" s="1068" t="s">
        <v>0</v>
      </c>
      <c r="G17" s="1068" t="s">
        <v>0</v>
      </c>
      <c r="H17" s="112">
        <v>0</v>
      </c>
      <c r="I17" s="112">
        <v>0</v>
      </c>
      <c r="J17" s="112"/>
      <c r="K17" s="112"/>
      <c r="L17" s="112"/>
      <c r="M17" s="778"/>
      <c r="N17" s="778"/>
      <c r="O17" s="778"/>
      <c r="P17" s="778"/>
      <c r="Q17" s="778"/>
    </row>
    <row r="18" spans="2:17" ht="9" customHeight="1">
      <c r="B18" s="1068" t="s">
        <v>579</v>
      </c>
      <c r="C18" s="1068" t="s">
        <v>0</v>
      </c>
      <c r="D18" s="1068" t="s">
        <v>0</v>
      </c>
      <c r="E18" s="1068" t="s">
        <v>0</v>
      </c>
      <c r="F18" s="1068" t="s">
        <v>0</v>
      </c>
      <c r="G18" s="779"/>
      <c r="H18" s="778"/>
      <c r="I18" s="778"/>
      <c r="J18" s="778"/>
      <c r="K18" s="778"/>
      <c r="L18" s="778"/>
      <c r="M18" s="778"/>
      <c r="N18" s="778"/>
      <c r="O18" s="778"/>
      <c r="P18" s="778"/>
      <c r="Q18" s="778"/>
    </row>
    <row r="19" spans="2:17">
      <c r="G19" s="88"/>
      <c r="H19" s="3"/>
      <c r="I19" s="3"/>
      <c r="J19" s="3"/>
      <c r="K19" s="3"/>
      <c r="L19" s="3"/>
      <c r="M19" s="3"/>
      <c r="N19" s="3"/>
      <c r="O19" s="3"/>
      <c r="P19" s="3"/>
      <c r="Q19" s="3"/>
    </row>
    <row r="20" spans="2:17" ht="15" hidden="1" customHeight="1">
      <c r="B20" s="3"/>
      <c r="C20" s="3"/>
      <c r="D20" s="3"/>
      <c r="E20" s="3"/>
      <c r="F20" s="3"/>
      <c r="G20" s="3"/>
      <c r="H20" s="3"/>
      <c r="I20" s="3"/>
      <c r="J20" s="3"/>
      <c r="K20" s="3"/>
      <c r="L20" s="3"/>
      <c r="M20" s="3"/>
      <c r="N20" s="3"/>
      <c r="O20" s="3"/>
      <c r="P20" s="3"/>
      <c r="Q20" s="3"/>
    </row>
    <row r="21" spans="2:17" hidden="1"/>
    <row r="22" spans="2:17" hidden="1"/>
    <row r="23" spans="2:17" hidden="1"/>
    <row r="24" spans="2:17" hidden="1"/>
    <row r="25" spans="2:17" hidden="1"/>
    <row r="26" spans="2:17" hidden="1"/>
    <row r="27" spans="2:17"/>
    <row r="28" spans="2:17" hidden="1"/>
    <row r="29" spans="2:17" hidden="1"/>
    <row r="30" spans="2:17" hidden="1"/>
    <row r="31" spans="2:17" hidden="1"/>
    <row r="32" spans="2: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sheetData>
  <mergeCells count="17">
    <mergeCell ref="O4:O5"/>
    <mergeCell ref="P4:P5"/>
    <mergeCell ref="Q4:Q5"/>
    <mergeCell ref="B17:G17"/>
    <mergeCell ref="B16:G16"/>
    <mergeCell ref="B18:F18"/>
    <mergeCell ref="L2:N2"/>
    <mergeCell ref="C4:C5"/>
    <mergeCell ref="D4:F4"/>
    <mergeCell ref="G4:I4"/>
    <mergeCell ref="J4:J5"/>
    <mergeCell ref="K4:K5"/>
    <mergeCell ref="L4:L5"/>
    <mergeCell ref="M4:M5"/>
    <mergeCell ref="N4:N5"/>
    <mergeCell ref="B2:F2"/>
    <mergeCell ref="G2:K2"/>
  </mergeCells>
  <phoneticPr fontId="35" type="noConversion"/>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showGridLines="0" showRowColHeaders="0" workbookViewId="0"/>
  </sheetViews>
  <sheetFormatPr baseColWidth="10" defaultColWidth="0" defaultRowHeight="26.25" customHeight="1" zeroHeight="1"/>
  <cols>
    <col min="1" max="1" width="8.85546875" customWidth="1"/>
    <col min="2" max="2" width="56.28515625" customWidth="1"/>
    <col min="3" max="9" width="21.85546875" customWidth="1"/>
    <col min="10" max="10" width="9.140625" customWidth="1"/>
    <col min="11" max="16384" width="9.140625" hidden="1"/>
  </cols>
  <sheetData>
    <row r="1" spans="1:10" ht="49.9" customHeight="1">
      <c r="J1" s="111"/>
    </row>
    <row r="2" spans="1:10" ht="21.6" customHeight="1" thickBot="1">
      <c r="A2" s="3"/>
      <c r="B2" s="1069" t="s">
        <v>362</v>
      </c>
      <c r="C2" s="1069"/>
      <c r="D2" s="1069"/>
      <c r="E2" s="1069"/>
      <c r="F2" s="1069"/>
      <c r="G2" s="1069"/>
      <c r="H2" s="1069"/>
      <c r="I2" s="1069"/>
      <c r="J2" s="111"/>
    </row>
    <row r="3" spans="1:10" ht="15" customHeight="1">
      <c r="A3" s="4"/>
      <c r="B3" s="331" t="s">
        <v>312</v>
      </c>
      <c r="C3" s="188"/>
      <c r="D3" s="189"/>
      <c r="E3" s="183"/>
      <c r="F3" s="183"/>
      <c r="G3" s="183"/>
      <c r="H3" s="183"/>
      <c r="I3" s="183"/>
      <c r="J3" s="111"/>
    </row>
    <row r="4" spans="1:10" s="137" customFormat="1" ht="15" customHeight="1">
      <c r="A4" s="190"/>
      <c r="B4" s="192"/>
      <c r="C4" s="1071" t="s">
        <v>368</v>
      </c>
      <c r="D4" s="1071" t="s">
        <v>1330</v>
      </c>
      <c r="E4" s="1070" t="s">
        <v>363</v>
      </c>
      <c r="F4" s="1070" t="s">
        <v>0</v>
      </c>
      <c r="G4" s="1070" t="s">
        <v>0</v>
      </c>
      <c r="H4" s="1070" t="s">
        <v>0</v>
      </c>
      <c r="I4" s="1070" t="s">
        <v>0</v>
      </c>
      <c r="J4" s="147"/>
    </row>
    <row r="5" spans="1:10" s="137" customFormat="1" ht="67.150000000000006" customHeight="1">
      <c r="A5" s="191"/>
      <c r="B5" s="193"/>
      <c r="C5" s="1071"/>
      <c r="D5" s="1071"/>
      <c r="E5" s="773" t="s">
        <v>364</v>
      </c>
      <c r="F5" s="773" t="s">
        <v>365</v>
      </c>
      <c r="G5" s="773" t="s">
        <v>366</v>
      </c>
      <c r="H5" s="773" t="s">
        <v>367</v>
      </c>
      <c r="I5" s="773" t="s">
        <v>1845</v>
      </c>
      <c r="J5" s="147"/>
    </row>
    <row r="6" spans="1:10" s="137" customFormat="1" ht="25.15" customHeight="1">
      <c r="A6" s="86"/>
      <c r="B6" s="385" t="s">
        <v>316</v>
      </c>
      <c r="C6" s="302">
        <v>15110</v>
      </c>
      <c r="D6" s="302">
        <v>15100</v>
      </c>
      <c r="E6" s="302">
        <v>15100</v>
      </c>
      <c r="F6" s="302">
        <v>0</v>
      </c>
      <c r="G6" s="302">
        <v>0</v>
      </c>
      <c r="H6" s="302">
        <v>0</v>
      </c>
      <c r="I6" s="302">
        <v>0</v>
      </c>
      <c r="J6" s="147"/>
    </row>
    <row r="7" spans="1:10" s="137" customFormat="1" ht="25.15" customHeight="1">
      <c r="A7" s="86"/>
      <c r="B7" s="386" t="s">
        <v>1842</v>
      </c>
      <c r="C7" s="304">
        <v>7370</v>
      </c>
      <c r="D7" s="304">
        <v>14427</v>
      </c>
      <c r="E7" s="304">
        <v>0</v>
      </c>
      <c r="F7" s="304">
        <v>13252</v>
      </c>
      <c r="G7" s="304">
        <v>0</v>
      </c>
      <c r="H7" s="304">
        <v>14427</v>
      </c>
      <c r="I7" s="304">
        <v>0</v>
      </c>
    </row>
    <row r="8" spans="1:10" s="137" customFormat="1" ht="25.15" customHeight="1">
      <c r="A8" s="86"/>
      <c r="B8" s="385" t="s">
        <v>318</v>
      </c>
      <c r="C8" s="302">
        <v>427</v>
      </c>
      <c r="D8" s="302">
        <v>437</v>
      </c>
      <c r="E8" s="302">
        <v>437</v>
      </c>
      <c r="F8" s="302">
        <v>0</v>
      </c>
      <c r="G8" s="302">
        <v>0</v>
      </c>
      <c r="H8" s="302">
        <v>0</v>
      </c>
      <c r="I8" s="302">
        <v>0</v>
      </c>
    </row>
    <row r="9" spans="1:10" s="137" customFormat="1" ht="25.15" customHeight="1">
      <c r="A9" s="86"/>
      <c r="B9" s="386" t="s">
        <v>319</v>
      </c>
      <c r="C9" s="304">
        <v>1</v>
      </c>
      <c r="D9" s="304">
        <v>1</v>
      </c>
      <c r="E9" s="304">
        <v>1</v>
      </c>
      <c r="F9" s="304">
        <v>0</v>
      </c>
      <c r="G9" s="304">
        <v>0</v>
      </c>
      <c r="H9" s="304">
        <v>0</v>
      </c>
      <c r="I9" s="304">
        <v>0</v>
      </c>
    </row>
    <row r="10" spans="1:10" s="137" customFormat="1" ht="25.15" customHeight="1">
      <c r="A10" s="86"/>
      <c r="B10" s="385" t="s">
        <v>1843</v>
      </c>
      <c r="C10" s="302">
        <v>18371</v>
      </c>
      <c r="D10" s="302">
        <v>18372</v>
      </c>
      <c r="E10" s="302">
        <v>18371</v>
      </c>
      <c r="F10" s="302">
        <v>0</v>
      </c>
      <c r="G10" s="302">
        <v>0</v>
      </c>
      <c r="H10" s="302">
        <v>415</v>
      </c>
      <c r="I10" s="302">
        <v>0</v>
      </c>
    </row>
    <row r="11" spans="1:10" s="137" customFormat="1" ht="25.15" customHeight="1">
      <c r="A11" s="86"/>
      <c r="B11" s="386" t="s">
        <v>321</v>
      </c>
      <c r="C11" s="304">
        <v>244702</v>
      </c>
      <c r="D11" s="304">
        <v>245326</v>
      </c>
      <c r="E11" s="304">
        <v>240565</v>
      </c>
      <c r="F11" s="304">
        <v>4378</v>
      </c>
      <c r="G11" s="304">
        <v>64</v>
      </c>
      <c r="H11" s="304">
        <v>0</v>
      </c>
      <c r="I11" s="304">
        <v>319</v>
      </c>
    </row>
    <row r="12" spans="1:10" s="137" customFormat="1" ht="25.15" customHeight="1">
      <c r="A12" s="86"/>
      <c r="B12" s="385" t="s">
        <v>322</v>
      </c>
      <c r="C12" s="305">
        <v>2133</v>
      </c>
      <c r="D12" s="305">
        <v>2133</v>
      </c>
      <c r="E12" s="302">
        <v>0</v>
      </c>
      <c r="F12" s="302">
        <v>2133</v>
      </c>
      <c r="G12" s="302">
        <v>0</v>
      </c>
      <c r="H12" s="302">
        <v>0</v>
      </c>
      <c r="I12" s="302">
        <v>0</v>
      </c>
    </row>
    <row r="13" spans="1:10" s="137" customFormat="1" ht="25.15" customHeight="1">
      <c r="A13" s="86"/>
      <c r="B13" s="386" t="s">
        <v>323</v>
      </c>
      <c r="C13" s="304">
        <v>106</v>
      </c>
      <c r="D13" s="304">
        <v>106</v>
      </c>
      <c r="E13" s="304">
        <v>0</v>
      </c>
      <c r="F13" s="304">
        <v>0</v>
      </c>
      <c r="G13" s="304">
        <v>0</v>
      </c>
      <c r="H13" s="304">
        <v>0</v>
      </c>
      <c r="I13" s="304">
        <v>106</v>
      </c>
    </row>
    <row r="14" spans="1:10" s="137" customFormat="1" ht="25.15" customHeight="1">
      <c r="A14" s="86"/>
      <c r="B14" s="385" t="s">
        <v>324</v>
      </c>
      <c r="C14" s="302">
        <v>3941</v>
      </c>
      <c r="D14" s="302">
        <v>6506</v>
      </c>
      <c r="E14" s="302">
        <v>5471</v>
      </c>
      <c r="F14" s="302">
        <v>0</v>
      </c>
      <c r="G14" s="302">
        <v>0</v>
      </c>
      <c r="H14" s="302">
        <v>157</v>
      </c>
      <c r="I14" s="302">
        <v>1035</v>
      </c>
    </row>
    <row r="15" spans="1:10" s="137" customFormat="1" ht="25.15" customHeight="1">
      <c r="A15" s="86"/>
      <c r="B15" s="386" t="s">
        <v>330</v>
      </c>
      <c r="C15" s="304">
        <v>72683</v>
      </c>
      <c r="D15" s="304">
        <v>0</v>
      </c>
      <c r="E15" s="304">
        <v>0</v>
      </c>
      <c r="F15" s="304">
        <v>0</v>
      </c>
      <c r="G15" s="304">
        <v>0</v>
      </c>
      <c r="H15" s="304">
        <v>0</v>
      </c>
      <c r="I15" s="304">
        <v>0</v>
      </c>
    </row>
    <row r="16" spans="1:10" s="137" customFormat="1" ht="25.15" customHeight="1">
      <c r="A16" s="86"/>
      <c r="B16" s="385" t="s">
        <v>331</v>
      </c>
      <c r="C16" s="302">
        <v>7282</v>
      </c>
      <c r="D16" s="302">
        <v>7052</v>
      </c>
      <c r="E16" s="302">
        <v>7052</v>
      </c>
      <c r="F16" s="302">
        <v>0</v>
      </c>
      <c r="G16" s="302">
        <v>0</v>
      </c>
      <c r="H16" s="302">
        <v>0</v>
      </c>
      <c r="I16" s="302">
        <v>0</v>
      </c>
    </row>
    <row r="17" spans="1:9" s="137" customFormat="1" ht="25.15" customHeight="1">
      <c r="A17" s="86"/>
      <c r="B17" s="386" t="s">
        <v>332</v>
      </c>
      <c r="C17" s="304">
        <v>3839</v>
      </c>
      <c r="D17" s="304">
        <v>3150</v>
      </c>
      <c r="E17" s="304">
        <v>0</v>
      </c>
      <c r="F17" s="304">
        <v>0</v>
      </c>
      <c r="G17" s="304">
        <v>0</v>
      </c>
      <c r="H17" s="304">
        <v>0</v>
      </c>
      <c r="I17" s="304">
        <v>3150</v>
      </c>
    </row>
    <row r="18" spans="1:9" s="137" customFormat="1" ht="25.15" customHeight="1">
      <c r="A18" s="86"/>
      <c r="B18" s="385" t="s">
        <v>333</v>
      </c>
      <c r="C18" s="302">
        <v>11113</v>
      </c>
      <c r="D18" s="302">
        <v>10888</v>
      </c>
      <c r="E18" s="302">
        <v>7231</v>
      </c>
      <c r="F18" s="302">
        <v>0</v>
      </c>
      <c r="G18" s="302">
        <v>0</v>
      </c>
      <c r="H18" s="302">
        <v>0</v>
      </c>
      <c r="I18" s="302">
        <v>3657</v>
      </c>
    </row>
    <row r="19" spans="1:9" s="137" customFormat="1" ht="25.15" customHeight="1">
      <c r="A19" s="86"/>
      <c r="B19" s="386" t="s">
        <v>334</v>
      </c>
      <c r="C19" s="304">
        <v>2981</v>
      </c>
      <c r="D19" s="304">
        <v>3602</v>
      </c>
      <c r="E19" s="304">
        <v>2555</v>
      </c>
      <c r="F19" s="304">
        <v>0</v>
      </c>
      <c r="G19" s="304">
        <v>0</v>
      </c>
      <c r="H19" s="304">
        <v>0</v>
      </c>
      <c r="I19" s="304">
        <v>1047</v>
      </c>
    </row>
    <row r="20" spans="1:9" s="137" customFormat="1" ht="25.15" customHeight="1">
      <c r="A20" s="86"/>
      <c r="B20" s="385" t="s">
        <v>335</v>
      </c>
      <c r="C20" s="302">
        <v>1354</v>
      </c>
      <c r="D20" s="302">
        <v>1255</v>
      </c>
      <c r="E20" s="302">
        <v>1255</v>
      </c>
      <c r="F20" s="306">
        <v>0</v>
      </c>
      <c r="G20" s="307">
        <v>0</v>
      </c>
      <c r="H20" s="306">
        <v>0</v>
      </c>
      <c r="I20" s="306">
        <v>0</v>
      </c>
    </row>
    <row r="21" spans="1:9" s="137" customFormat="1" ht="25.15" customHeight="1" thickBot="1">
      <c r="A21" s="86"/>
      <c r="B21" s="383" t="s">
        <v>336</v>
      </c>
      <c r="C21" s="846">
        <v>391414</v>
      </c>
      <c r="D21" s="846">
        <v>328357</v>
      </c>
      <c r="E21" s="846">
        <v>298040</v>
      </c>
      <c r="F21" s="846">
        <v>19764</v>
      </c>
      <c r="G21" s="846">
        <v>64</v>
      </c>
      <c r="H21" s="846">
        <v>14999</v>
      </c>
      <c r="I21" s="846">
        <v>9315</v>
      </c>
    </row>
    <row r="22" spans="1:9" s="137" customFormat="1" ht="25.15" customHeight="1">
      <c r="A22" s="86"/>
      <c r="B22" s="387" t="s">
        <v>1844</v>
      </c>
      <c r="C22" s="310">
        <v>2338</v>
      </c>
      <c r="D22" s="310">
        <v>9382</v>
      </c>
      <c r="E22" s="311">
        <v>0</v>
      </c>
      <c r="F22" s="311">
        <v>8911</v>
      </c>
      <c r="G22" s="311">
        <v>0</v>
      </c>
      <c r="H22" s="311">
        <v>9382</v>
      </c>
      <c r="I22" s="311">
        <v>471</v>
      </c>
    </row>
    <row r="23" spans="1:9" s="137" customFormat="1" ht="25.15" customHeight="1">
      <c r="A23" s="86"/>
      <c r="B23" s="386" t="s">
        <v>342</v>
      </c>
      <c r="C23" s="304">
        <v>1</v>
      </c>
      <c r="D23" s="304">
        <v>1</v>
      </c>
      <c r="E23" s="304">
        <v>0</v>
      </c>
      <c r="F23" s="312">
        <v>0</v>
      </c>
      <c r="G23" s="312">
        <v>0</v>
      </c>
      <c r="H23" s="312">
        <v>0</v>
      </c>
      <c r="I23" s="312">
        <v>1</v>
      </c>
    </row>
    <row r="24" spans="1:9" s="137" customFormat="1" ht="25.15" customHeight="1">
      <c r="A24" s="86"/>
      <c r="B24" s="385" t="s">
        <v>343</v>
      </c>
      <c r="C24" s="302">
        <v>283975</v>
      </c>
      <c r="D24" s="302">
        <v>285704</v>
      </c>
      <c r="E24" s="302">
        <v>0</v>
      </c>
      <c r="F24" s="302">
        <v>3705</v>
      </c>
      <c r="G24" s="302">
        <v>0</v>
      </c>
      <c r="H24" s="302">
        <v>0</v>
      </c>
      <c r="I24" s="302">
        <v>281999</v>
      </c>
    </row>
    <row r="25" spans="1:9" s="137" customFormat="1" ht="25.15" customHeight="1">
      <c r="A25" s="86"/>
      <c r="B25" s="386" t="s">
        <v>344</v>
      </c>
      <c r="C25" s="304">
        <v>515</v>
      </c>
      <c r="D25" s="304">
        <v>515</v>
      </c>
      <c r="E25" s="304">
        <v>0</v>
      </c>
      <c r="F25" s="304">
        <v>515</v>
      </c>
      <c r="G25" s="304">
        <v>0</v>
      </c>
      <c r="H25" s="304">
        <v>0</v>
      </c>
      <c r="I25" s="304">
        <v>0</v>
      </c>
    </row>
    <row r="26" spans="1:9" s="137" customFormat="1" ht="25.15" customHeight="1">
      <c r="A26" s="86"/>
      <c r="B26" s="385" t="s">
        <v>345</v>
      </c>
      <c r="C26" s="302">
        <v>1474</v>
      </c>
      <c r="D26" s="302">
        <v>1474</v>
      </c>
      <c r="E26" s="302">
        <v>0</v>
      </c>
      <c r="F26" s="302">
        <v>0</v>
      </c>
      <c r="G26" s="302">
        <v>0</v>
      </c>
      <c r="H26" s="302">
        <v>0</v>
      </c>
      <c r="I26" s="302">
        <v>1474</v>
      </c>
    </row>
    <row r="27" spans="1:9" s="137" customFormat="1" ht="25.15" customHeight="1">
      <c r="A27" s="86"/>
      <c r="B27" s="386" t="s">
        <v>346</v>
      </c>
      <c r="C27" s="304">
        <v>70807</v>
      </c>
      <c r="D27" s="304">
        <v>0</v>
      </c>
      <c r="E27" s="304">
        <v>0</v>
      </c>
      <c r="F27" s="304">
        <v>0</v>
      </c>
      <c r="G27" s="304">
        <v>0</v>
      </c>
      <c r="H27" s="304">
        <v>0</v>
      </c>
      <c r="I27" s="304">
        <v>0</v>
      </c>
    </row>
    <row r="28" spans="1:9" s="137" customFormat="1" ht="25.15" customHeight="1">
      <c r="A28" s="86"/>
      <c r="B28" s="385" t="s">
        <v>347</v>
      </c>
      <c r="C28" s="302">
        <v>3624</v>
      </c>
      <c r="D28" s="302">
        <v>3625</v>
      </c>
      <c r="E28" s="302">
        <v>255</v>
      </c>
      <c r="F28" s="302">
        <v>0</v>
      </c>
      <c r="G28" s="302">
        <v>0</v>
      </c>
      <c r="H28" s="302">
        <v>0</v>
      </c>
      <c r="I28" s="302">
        <v>3370</v>
      </c>
    </row>
    <row r="29" spans="1:9" s="137" customFormat="1" ht="25.15" customHeight="1">
      <c r="A29" s="86"/>
      <c r="B29" s="386" t="s">
        <v>348</v>
      </c>
      <c r="C29" s="304">
        <v>1296</v>
      </c>
      <c r="D29" s="304">
        <v>872</v>
      </c>
      <c r="E29" s="304">
        <v>269</v>
      </c>
      <c r="F29" s="304">
        <v>0</v>
      </c>
      <c r="G29" s="304">
        <v>0</v>
      </c>
      <c r="H29" s="304">
        <v>0</v>
      </c>
      <c r="I29" s="304">
        <v>603</v>
      </c>
    </row>
    <row r="30" spans="1:9" s="137" customFormat="1" ht="25.15" customHeight="1">
      <c r="A30" s="86"/>
      <c r="B30" s="385" t="s">
        <v>349</v>
      </c>
      <c r="C30" s="302">
        <v>2163</v>
      </c>
      <c r="D30" s="302">
        <v>1641</v>
      </c>
      <c r="E30" s="302">
        <v>0</v>
      </c>
      <c r="F30" s="302">
        <v>0</v>
      </c>
      <c r="G30" s="302">
        <v>0</v>
      </c>
      <c r="H30" s="302">
        <v>0</v>
      </c>
      <c r="I30" s="302">
        <v>1640</v>
      </c>
    </row>
    <row r="31" spans="1:9" s="137" customFormat="1" ht="25.15" customHeight="1">
      <c r="A31" s="86"/>
      <c r="B31" s="386" t="s">
        <v>350</v>
      </c>
      <c r="C31" s="304">
        <v>71</v>
      </c>
      <c r="D31" s="304">
        <v>1</v>
      </c>
      <c r="E31" s="304">
        <v>0</v>
      </c>
      <c r="F31" s="304">
        <v>0</v>
      </c>
      <c r="G31" s="304">
        <v>0</v>
      </c>
      <c r="H31" s="304">
        <v>0</v>
      </c>
      <c r="I31" s="304">
        <v>1</v>
      </c>
    </row>
    <row r="32" spans="1:9" s="137" customFormat="1" ht="25.15" customHeight="1" thickBot="1">
      <c r="A32" s="86"/>
      <c r="B32" s="383" t="s">
        <v>351</v>
      </c>
      <c r="C32" s="847">
        <v>366263</v>
      </c>
      <c r="D32" s="847">
        <v>303214</v>
      </c>
      <c r="E32" s="847">
        <v>524</v>
      </c>
      <c r="F32" s="847">
        <v>13131</v>
      </c>
      <c r="G32" s="847">
        <v>0</v>
      </c>
      <c r="H32" s="847">
        <v>9382</v>
      </c>
      <c r="I32" s="847">
        <v>289558</v>
      </c>
    </row>
    <row r="33" spans="1:9" s="137" customFormat="1" ht="25.15" customHeight="1" thickBot="1">
      <c r="A33" s="86"/>
      <c r="B33" s="388" t="s">
        <v>356</v>
      </c>
      <c r="C33" s="848">
        <v>25151</v>
      </c>
      <c r="D33" s="848">
        <v>25143</v>
      </c>
      <c r="E33" s="847">
        <v>0</v>
      </c>
      <c r="F33" s="847">
        <v>0</v>
      </c>
      <c r="G33" s="847">
        <v>0</v>
      </c>
      <c r="H33" s="847">
        <v>0</v>
      </c>
      <c r="I33" s="847">
        <v>0</v>
      </c>
    </row>
    <row r="34" spans="1:9" ht="25.15" customHeight="1">
      <c r="A34" s="3"/>
      <c r="B34" s="383" t="s">
        <v>369</v>
      </c>
      <c r="C34" s="868">
        <v>391414</v>
      </c>
      <c r="D34" s="868">
        <v>328357</v>
      </c>
      <c r="E34" s="868">
        <v>524</v>
      </c>
      <c r="F34" s="868">
        <v>13131</v>
      </c>
      <c r="G34" s="846">
        <v>0</v>
      </c>
      <c r="H34" s="868">
        <v>9382</v>
      </c>
      <c r="I34" s="868">
        <v>289558</v>
      </c>
    </row>
    <row r="35" spans="1:9" ht="24" customHeight="1">
      <c r="A35" s="3"/>
      <c r="B35" s="1072" t="s">
        <v>370</v>
      </c>
      <c r="C35" s="1072" t="s">
        <v>0</v>
      </c>
      <c r="D35" s="1072" t="s">
        <v>0</v>
      </c>
      <c r="E35" s="1072" t="s">
        <v>0</v>
      </c>
      <c r="F35" s="1072" t="s">
        <v>0</v>
      </c>
      <c r="G35" s="1072" t="s">
        <v>0</v>
      </c>
      <c r="H35" s="1072" t="s">
        <v>0</v>
      </c>
      <c r="I35" s="1072" t="s">
        <v>0</v>
      </c>
    </row>
    <row r="36" spans="1:9" ht="13.5" customHeight="1">
      <c r="A36" s="3"/>
      <c r="B36" s="1068" t="s">
        <v>371</v>
      </c>
      <c r="C36" s="1068" t="s">
        <v>0</v>
      </c>
      <c r="D36" s="1068" t="s">
        <v>0</v>
      </c>
      <c r="E36" s="1068" t="s">
        <v>0</v>
      </c>
      <c r="F36" s="1068" t="s">
        <v>0</v>
      </c>
      <c r="G36" s="1068" t="s">
        <v>0</v>
      </c>
      <c r="H36" s="1068" t="s">
        <v>0</v>
      </c>
      <c r="I36" s="1068" t="s">
        <v>0</v>
      </c>
    </row>
    <row r="37" spans="1:9" ht="13.5" customHeight="1">
      <c r="B37" s="779" t="s">
        <v>1345</v>
      </c>
      <c r="C37" s="779"/>
      <c r="D37" s="779"/>
      <c r="E37" s="779"/>
      <c r="F37" s="779"/>
      <c r="G37" s="779"/>
      <c r="H37" s="779"/>
      <c r="I37" s="779"/>
    </row>
    <row r="38" spans="1:9" ht="26.25" customHeight="1"/>
    <row r="39" spans="1:9" ht="26.25" hidden="1" customHeight="1"/>
    <row r="40" spans="1:9" ht="26.25" hidden="1" customHeight="1"/>
    <row r="41" spans="1:9" ht="26.25" hidden="1" customHeight="1"/>
    <row r="42" spans="1:9" ht="26.25" hidden="1" customHeight="1"/>
    <row r="43" spans="1:9" ht="26.25" hidden="1" customHeight="1"/>
    <row r="44" spans="1:9" ht="26.25" hidden="1" customHeight="1"/>
    <row r="45" spans="1:9" ht="26.25" hidden="1" customHeight="1"/>
    <row r="46" spans="1:9" ht="26.25" hidden="1" customHeight="1"/>
    <row r="47" spans="1:9" ht="26.25" hidden="1" customHeight="1"/>
    <row r="48" spans="1:9" ht="26.25" hidden="1" customHeight="1"/>
    <row r="49" ht="26.25" hidden="1" customHeight="1"/>
    <row r="50" ht="26.25" hidden="1" customHeight="1"/>
    <row r="51" ht="26.25" hidden="1" customHeight="1"/>
    <row r="52" ht="26.25" hidden="1" customHeight="1"/>
    <row r="53" ht="26.25" hidden="1" customHeight="1"/>
    <row r="54" ht="26.25" hidden="1" customHeight="1"/>
    <row r="55" ht="26.25" hidden="1" customHeight="1"/>
    <row r="56" ht="26.25" hidden="1" customHeight="1"/>
    <row r="57" ht="26.25" hidden="1" customHeight="1"/>
    <row r="58" ht="26.25" hidden="1" customHeight="1"/>
    <row r="59" ht="26.25" hidden="1" customHeight="1"/>
    <row r="60" ht="26.25" hidden="1" customHeight="1"/>
    <row r="61" ht="26.25" hidden="1" customHeight="1"/>
    <row r="62" ht="26.25" hidden="1" customHeight="1"/>
    <row r="63" ht="26.25" hidden="1" customHeight="1"/>
    <row r="64" ht="26.25" hidden="1" customHeight="1"/>
    <row r="65" ht="26.25" hidden="1" customHeight="1"/>
    <row r="66" ht="26.25" hidden="1" customHeight="1"/>
    <row r="67" ht="26.25" hidden="1" customHeight="1"/>
    <row r="68" ht="26.25" hidden="1" customHeight="1"/>
    <row r="69" ht="26.25" hidden="1" customHeight="1"/>
    <row r="70" ht="26.25" hidden="1" customHeight="1"/>
    <row r="71" ht="26.25" hidden="1" customHeight="1"/>
    <row r="72" ht="26.25" hidden="1" customHeight="1"/>
    <row r="73" ht="26.25" hidden="1" customHeight="1"/>
    <row r="74" ht="26.25" hidden="1" customHeight="1"/>
    <row r="75" ht="26.25" hidden="1" customHeight="1"/>
    <row r="76" ht="26.25" hidden="1" customHeight="1"/>
    <row r="77" ht="26.25" hidden="1" customHeight="1"/>
    <row r="78" ht="26.25" hidden="1" customHeight="1"/>
    <row r="79" ht="26.25" hidden="1" customHeight="1"/>
    <row r="80" ht="26.25" hidden="1" customHeight="1"/>
    <row r="81" ht="26.25" hidden="1" customHeight="1"/>
    <row r="82" ht="26.25" hidden="1" customHeight="1"/>
    <row r="83" ht="26.25" hidden="1" customHeight="1"/>
    <row r="84" ht="26.25" hidden="1" customHeight="1"/>
    <row r="85" ht="26.25" hidden="1" customHeight="1"/>
    <row r="86" ht="26.25" hidden="1" customHeight="1"/>
    <row r="87" ht="26.25" hidden="1" customHeight="1"/>
    <row r="88" ht="26.25" hidden="1" customHeight="1"/>
    <row r="89" ht="26.25" hidden="1" customHeight="1"/>
    <row r="90" ht="26.25" hidden="1" customHeight="1"/>
    <row r="91" ht="26.25" hidden="1" customHeight="1"/>
    <row r="92" ht="26.25" hidden="1" customHeight="1"/>
    <row r="93" ht="26.25" hidden="1" customHeight="1"/>
    <row r="94" ht="26.25" hidden="1" customHeight="1"/>
    <row r="95" ht="26.25" hidden="1" customHeight="1"/>
    <row r="96" ht="26.25" hidden="1" customHeight="1"/>
    <row r="97" ht="26.25" hidden="1" customHeight="1"/>
    <row r="98" ht="26.25" hidden="1" customHeight="1"/>
    <row r="99" ht="26.25" hidden="1" customHeight="1"/>
    <row r="100" ht="26.25" hidden="1" customHeight="1"/>
    <row r="101" ht="26.25" hidden="1" customHeight="1"/>
    <row r="102" ht="26.25" hidden="1" customHeight="1"/>
    <row r="103" ht="26.25" hidden="1" customHeight="1"/>
    <row r="104" ht="26.25" hidden="1" customHeight="1"/>
    <row r="105" ht="26.25" hidden="1" customHeight="1"/>
    <row r="106" ht="26.25" hidden="1" customHeight="1"/>
  </sheetData>
  <mergeCells count="6">
    <mergeCell ref="B36:I36"/>
    <mergeCell ref="B2:I2"/>
    <mergeCell ref="E4:I4"/>
    <mergeCell ref="C4:C5"/>
    <mergeCell ref="D4:D5"/>
    <mergeCell ref="B35:I3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showGridLines="0" showRowColHeaders="0" workbookViewId="0"/>
  </sheetViews>
  <sheetFormatPr baseColWidth="10" defaultColWidth="0" defaultRowHeight="12.75" zeroHeight="1"/>
  <cols>
    <col min="1" max="1" width="9.140625" customWidth="1"/>
    <col min="2" max="2" width="33.140625" customWidth="1"/>
    <col min="3" max="3" width="10.7109375" customWidth="1"/>
    <col min="4" max="9" width="12.85546875" customWidth="1"/>
    <col min="10" max="10" width="12" customWidth="1"/>
    <col min="11" max="11" width="10.28515625" customWidth="1"/>
    <col min="12" max="12" width="12.28515625" customWidth="1"/>
    <col min="13" max="15" width="10.28515625" customWidth="1"/>
    <col min="16" max="16" width="11.5703125" customWidth="1"/>
    <col min="17" max="17" width="11.42578125" customWidth="1"/>
    <col min="18" max="18" width="9.140625" customWidth="1"/>
    <col min="19" max="16384" width="9.140625" hidden="1"/>
  </cols>
  <sheetData>
    <row r="1" spans="2:17" ht="15" customHeight="1">
      <c r="B1" s="1112"/>
      <c r="C1" s="1112" t="s">
        <v>0</v>
      </c>
      <c r="D1" s="1112" t="s">
        <v>0</v>
      </c>
      <c r="E1" s="1112" t="s">
        <v>0</v>
      </c>
      <c r="F1" s="1112" t="s">
        <v>0</v>
      </c>
      <c r="G1" s="1112" t="s">
        <v>4</v>
      </c>
      <c r="H1" s="1112" t="s">
        <v>0</v>
      </c>
      <c r="I1" s="1112" t="s">
        <v>0</v>
      </c>
      <c r="J1" s="1112" t="s">
        <v>0</v>
      </c>
      <c r="K1" s="1112" t="s">
        <v>0</v>
      </c>
      <c r="L1" s="1112" t="s">
        <v>4</v>
      </c>
      <c r="M1" s="1112" t="s">
        <v>0</v>
      </c>
      <c r="N1" s="1112" t="s">
        <v>0</v>
      </c>
      <c r="O1" s="4"/>
      <c r="P1" s="4"/>
      <c r="Q1" s="4"/>
    </row>
    <row r="2" spans="2:17" ht="15" customHeight="1">
      <c r="B2" s="154"/>
      <c r="C2" s="154"/>
      <c r="D2" s="154"/>
      <c r="E2" s="154"/>
      <c r="F2" s="154"/>
      <c r="G2" s="154"/>
      <c r="H2" s="154"/>
      <c r="I2" s="154"/>
      <c r="J2" s="154"/>
      <c r="K2" s="154"/>
      <c r="L2" s="154"/>
      <c r="M2" s="154"/>
      <c r="N2" s="154"/>
      <c r="O2" s="4"/>
      <c r="P2" s="4"/>
      <c r="Q2" s="4"/>
    </row>
    <row r="3" spans="2:17" ht="15" customHeight="1" thickBot="1">
      <c r="B3" s="1109" t="s">
        <v>1387</v>
      </c>
      <c r="C3" s="1109" t="s">
        <v>0</v>
      </c>
      <c r="D3" s="1109" t="s">
        <v>0</v>
      </c>
      <c r="E3" s="1109" t="s">
        <v>0</v>
      </c>
      <c r="F3" s="1109" t="s">
        <v>0</v>
      </c>
      <c r="G3" s="887"/>
      <c r="H3" s="887"/>
      <c r="I3" s="887"/>
      <c r="J3" s="887"/>
      <c r="K3" s="887"/>
      <c r="L3" s="887"/>
      <c r="M3" s="887"/>
      <c r="N3" s="887"/>
      <c r="O3" s="888"/>
      <c r="P3" s="888"/>
      <c r="Q3" s="888"/>
    </row>
    <row r="4" spans="2:17" ht="12.75" customHeight="1">
      <c r="B4" s="465" t="s">
        <v>312</v>
      </c>
      <c r="C4" s="24"/>
      <c r="D4" s="3"/>
      <c r="E4" s="3"/>
      <c r="F4" s="3"/>
      <c r="G4" s="3"/>
      <c r="H4" s="3"/>
      <c r="I4" s="3"/>
      <c r="J4" s="3"/>
      <c r="K4" s="3"/>
      <c r="L4" s="3"/>
      <c r="M4" s="3"/>
      <c r="N4" s="3"/>
      <c r="O4" s="3"/>
      <c r="P4" s="3"/>
      <c r="Q4" s="607">
        <v>2018</v>
      </c>
    </row>
    <row r="5" spans="2:17" ht="19.899999999999999" customHeight="1">
      <c r="B5" s="654"/>
      <c r="C5" s="1107" t="s">
        <v>574</v>
      </c>
      <c r="D5" s="1107" t="s">
        <v>567</v>
      </c>
      <c r="E5" s="1107" t="s">
        <v>0</v>
      </c>
      <c r="F5" s="1107" t="s">
        <v>0</v>
      </c>
      <c r="G5" s="1107" t="s">
        <v>160</v>
      </c>
      <c r="H5" s="1107" t="s">
        <v>0</v>
      </c>
      <c r="I5" s="1107" t="s">
        <v>0</v>
      </c>
      <c r="J5" s="1107" t="s">
        <v>577</v>
      </c>
      <c r="K5" s="1107" t="s">
        <v>254</v>
      </c>
      <c r="L5" s="1107" t="s">
        <v>575</v>
      </c>
      <c r="M5" s="1107" t="s">
        <v>511</v>
      </c>
      <c r="N5" s="1107" t="s">
        <v>563</v>
      </c>
      <c r="O5" s="1107" t="s">
        <v>13</v>
      </c>
      <c r="P5" s="1107" t="s">
        <v>576</v>
      </c>
      <c r="Q5" s="1107" t="s">
        <v>225</v>
      </c>
    </row>
    <row r="6" spans="2:17" ht="37.5" customHeight="1">
      <c r="B6" s="798"/>
      <c r="C6" s="1107" t="s">
        <v>0</v>
      </c>
      <c r="D6" s="859" t="s">
        <v>572</v>
      </c>
      <c r="E6" s="859" t="s">
        <v>573</v>
      </c>
      <c r="F6" s="859" t="s">
        <v>10</v>
      </c>
      <c r="G6" s="859" t="s">
        <v>572</v>
      </c>
      <c r="H6" s="859" t="s">
        <v>573</v>
      </c>
      <c r="I6" s="859" t="s">
        <v>10</v>
      </c>
      <c r="J6" s="1107" t="s">
        <v>0</v>
      </c>
      <c r="K6" s="1107" t="s">
        <v>0</v>
      </c>
      <c r="L6" s="1107" t="s">
        <v>0</v>
      </c>
      <c r="M6" s="1107" t="s">
        <v>0</v>
      </c>
      <c r="N6" s="1107" t="s">
        <v>0</v>
      </c>
      <c r="O6" s="1107" t="s">
        <v>0</v>
      </c>
      <c r="P6" s="1107" t="s">
        <v>0</v>
      </c>
      <c r="Q6" s="1107" t="s">
        <v>0</v>
      </c>
    </row>
    <row r="7" spans="2:17" ht="20.45" customHeight="1" thickBot="1">
      <c r="B7" s="362" t="s">
        <v>46</v>
      </c>
      <c r="C7" s="870">
        <v>6.4500000000000002E-2</v>
      </c>
      <c r="D7" s="550">
        <v>39345.78</v>
      </c>
      <c r="E7" s="550">
        <v>23791.239000000001</v>
      </c>
      <c r="F7" s="550">
        <v>63137.019</v>
      </c>
      <c r="G7" s="550">
        <v>39345.78</v>
      </c>
      <c r="H7" s="550">
        <v>9841.7839999999997</v>
      </c>
      <c r="I7" s="550">
        <v>49187.563999999998</v>
      </c>
      <c r="J7" s="550">
        <v>61.265000000000001</v>
      </c>
      <c r="K7" s="870">
        <v>0.36059999999999998</v>
      </c>
      <c r="L7" s="874">
        <v>5.4349999999999996</v>
      </c>
      <c r="M7" s="550">
        <v>28171.466</v>
      </c>
      <c r="N7" s="870">
        <v>0.57269999999999999</v>
      </c>
      <c r="O7" s="550">
        <v>1326.0139999999999</v>
      </c>
      <c r="P7" s="550">
        <v>-1491.318</v>
      </c>
      <c r="Q7" s="550">
        <v>2253.7170000000001</v>
      </c>
    </row>
    <row r="8" spans="2:17" ht="20.45" customHeight="1">
      <c r="B8" s="445" t="s">
        <v>47</v>
      </c>
      <c r="C8" s="880">
        <v>5.11E-2</v>
      </c>
      <c r="D8" s="881">
        <v>26692.812000000002</v>
      </c>
      <c r="E8" s="881">
        <v>19164.968000000001</v>
      </c>
      <c r="F8" s="881">
        <v>45857.78</v>
      </c>
      <c r="G8" s="881">
        <v>26692.812000000002</v>
      </c>
      <c r="H8" s="881">
        <v>7766.2849999999999</v>
      </c>
      <c r="I8" s="881">
        <v>34459.097000000002</v>
      </c>
      <c r="J8" s="881">
        <v>7.282</v>
      </c>
      <c r="K8" s="880">
        <v>0.38179999999999997</v>
      </c>
      <c r="L8" s="882">
        <v>4.4249999999999998</v>
      </c>
      <c r="M8" s="881">
        <v>21885.830999999998</v>
      </c>
      <c r="N8" s="880">
        <v>0.6351</v>
      </c>
      <c r="O8" s="881">
        <v>843.48199999999997</v>
      </c>
      <c r="P8" s="881">
        <v>-906.529</v>
      </c>
      <c r="Q8" s="881">
        <v>1750.866</v>
      </c>
    </row>
    <row r="9" spans="2:17" ht="20.45" customHeight="1">
      <c r="B9" s="444" t="s">
        <v>48</v>
      </c>
      <c r="C9" s="883">
        <v>9.5899999999999999E-2</v>
      </c>
      <c r="D9" s="884">
        <v>12652.968999999999</v>
      </c>
      <c r="E9" s="884">
        <v>4626.2700000000004</v>
      </c>
      <c r="F9" s="884">
        <v>17279.239000000001</v>
      </c>
      <c r="G9" s="884">
        <v>12652.968999999999</v>
      </c>
      <c r="H9" s="884">
        <v>2075.4989999999998</v>
      </c>
      <c r="I9" s="884">
        <v>14728.468000000001</v>
      </c>
      <c r="J9" s="884">
        <v>53.982999999999997</v>
      </c>
      <c r="K9" s="883">
        <v>0.31119999999999998</v>
      </c>
      <c r="L9" s="885">
        <v>7.7969999999999997</v>
      </c>
      <c r="M9" s="884">
        <v>6285.6350000000002</v>
      </c>
      <c r="N9" s="883">
        <v>0.42680000000000001</v>
      </c>
      <c r="O9" s="884">
        <v>482.53300000000002</v>
      </c>
      <c r="P9" s="884">
        <v>-584.78899999999999</v>
      </c>
      <c r="Q9" s="884">
        <v>502.851</v>
      </c>
    </row>
    <row r="10" spans="2:17" ht="20.45" customHeight="1" thickBot="1">
      <c r="B10" s="362" t="s">
        <v>49</v>
      </c>
      <c r="C10" s="870">
        <v>6.1400000000000003E-2</v>
      </c>
      <c r="D10" s="550">
        <v>116761.914</v>
      </c>
      <c r="E10" s="550">
        <v>39382.093000000001</v>
      </c>
      <c r="F10" s="550">
        <v>156144.00700000001</v>
      </c>
      <c r="G10" s="550">
        <v>116761.914</v>
      </c>
      <c r="H10" s="550">
        <v>5597.8029999999999</v>
      </c>
      <c r="I10" s="550">
        <v>122359.717</v>
      </c>
      <c r="J10" s="550">
        <v>9276.8459999999995</v>
      </c>
      <c r="K10" s="870">
        <v>0.25990000000000002</v>
      </c>
      <c r="L10" s="874">
        <v>15.21</v>
      </c>
      <c r="M10" s="550">
        <v>22353.656999999999</v>
      </c>
      <c r="N10" s="870">
        <v>0.1827</v>
      </c>
      <c r="O10" s="550">
        <v>2699.52</v>
      </c>
      <c r="P10" s="550">
        <v>-2685.1010000000001</v>
      </c>
      <c r="Q10" s="550">
        <v>1788.2929999999999</v>
      </c>
    </row>
    <row r="11" spans="2:17" ht="20.45" customHeight="1">
      <c r="B11" s="444" t="s">
        <v>50</v>
      </c>
      <c r="C11" s="883">
        <v>5.7099999999999998E-2</v>
      </c>
      <c r="D11" s="884">
        <v>91763.8</v>
      </c>
      <c r="E11" s="884">
        <v>23643.249</v>
      </c>
      <c r="F11" s="884">
        <v>115407.049</v>
      </c>
      <c r="G11" s="884">
        <v>91763.8</v>
      </c>
      <c r="H11" s="884">
        <v>463.76499999999999</v>
      </c>
      <c r="I11" s="884">
        <v>92227.563999999998</v>
      </c>
      <c r="J11" s="884">
        <v>1506.165</v>
      </c>
      <c r="K11" s="883">
        <v>0.18329999999999999</v>
      </c>
      <c r="L11" s="885">
        <v>18.116</v>
      </c>
      <c r="M11" s="884">
        <v>12502.86</v>
      </c>
      <c r="N11" s="883">
        <v>0.1356</v>
      </c>
      <c r="O11" s="884">
        <v>1640.9839999999999</v>
      </c>
      <c r="P11" s="884">
        <v>-1685.912</v>
      </c>
      <c r="Q11" s="884">
        <v>1000.229</v>
      </c>
    </row>
    <row r="12" spans="2:17" ht="20.45" customHeight="1">
      <c r="B12" s="445" t="s">
        <v>221</v>
      </c>
      <c r="C12" s="880">
        <v>0.12509999999999999</v>
      </c>
      <c r="D12" s="881">
        <v>9437.0859999999993</v>
      </c>
      <c r="E12" s="881">
        <v>2224.913</v>
      </c>
      <c r="F12" s="881">
        <v>11661.999</v>
      </c>
      <c r="G12" s="881">
        <v>9437.0859999999993</v>
      </c>
      <c r="H12" s="881">
        <v>174.37700000000001</v>
      </c>
      <c r="I12" s="881">
        <v>9611.4619999999995</v>
      </c>
      <c r="J12" s="881">
        <v>113.081</v>
      </c>
      <c r="K12" s="880">
        <v>0.18360000000000001</v>
      </c>
      <c r="L12" s="882">
        <v>12.728</v>
      </c>
      <c r="M12" s="881">
        <v>2397.8319999999999</v>
      </c>
      <c r="N12" s="880">
        <v>0.2495</v>
      </c>
      <c r="O12" s="881">
        <v>339.38400000000001</v>
      </c>
      <c r="P12" s="881">
        <v>-266.95100000000002</v>
      </c>
      <c r="Q12" s="881">
        <v>191.827</v>
      </c>
    </row>
    <row r="13" spans="2:17" ht="20.45" customHeight="1">
      <c r="B13" s="444" t="s">
        <v>52</v>
      </c>
      <c r="C13" s="883">
        <v>2.9000000000000001E-2</v>
      </c>
      <c r="D13" s="884">
        <v>3287.5929999999998</v>
      </c>
      <c r="E13" s="884">
        <v>8853.4740000000002</v>
      </c>
      <c r="F13" s="884">
        <v>12141.066999999999</v>
      </c>
      <c r="G13" s="884">
        <v>3287.5929999999998</v>
      </c>
      <c r="H13" s="884">
        <v>2732.72</v>
      </c>
      <c r="I13" s="884">
        <v>6020.3130000000001</v>
      </c>
      <c r="J13" s="884">
        <v>5104.1809999999996</v>
      </c>
      <c r="K13" s="883">
        <v>0.76790000000000003</v>
      </c>
      <c r="L13" s="885">
        <v>2.992</v>
      </c>
      <c r="M13" s="884">
        <v>1599.17</v>
      </c>
      <c r="N13" s="883">
        <v>0.2656</v>
      </c>
      <c r="O13" s="884">
        <v>127.14700000000001</v>
      </c>
      <c r="P13" s="884">
        <v>-116.92400000000001</v>
      </c>
      <c r="Q13" s="884">
        <v>127.934</v>
      </c>
    </row>
    <row r="14" spans="2:17" ht="20.45" customHeight="1">
      <c r="B14" s="445" t="s">
        <v>53</v>
      </c>
      <c r="C14" s="880">
        <v>5.6099999999999997E-2</v>
      </c>
      <c r="D14" s="881">
        <v>6172.2110000000002</v>
      </c>
      <c r="E14" s="881">
        <v>2710.9949999999999</v>
      </c>
      <c r="F14" s="881">
        <v>8883.2060000000001</v>
      </c>
      <c r="G14" s="881">
        <v>6172.2110000000002</v>
      </c>
      <c r="H14" s="881">
        <v>1523.7360000000001</v>
      </c>
      <c r="I14" s="881">
        <v>7695.9470000000001</v>
      </c>
      <c r="J14" s="881">
        <v>465.26799999999997</v>
      </c>
      <c r="K14" s="880">
        <v>0.53259999999999996</v>
      </c>
      <c r="L14" s="882">
        <v>2.6139999999999999</v>
      </c>
      <c r="M14" s="881">
        <v>2738.8119999999999</v>
      </c>
      <c r="N14" s="880">
        <v>0.35589999999999999</v>
      </c>
      <c r="O14" s="881">
        <v>263.03699999999998</v>
      </c>
      <c r="P14" s="881">
        <v>-259.61599999999999</v>
      </c>
      <c r="Q14" s="881">
        <v>219.10499999999999</v>
      </c>
    </row>
    <row r="15" spans="2:17" ht="20.45" customHeight="1">
      <c r="B15" s="444" t="s">
        <v>54</v>
      </c>
      <c r="C15" s="883">
        <v>6.4000000000000001E-2</v>
      </c>
      <c r="D15" s="884">
        <v>6101.2240000000002</v>
      </c>
      <c r="E15" s="884">
        <v>1949.461</v>
      </c>
      <c r="F15" s="884">
        <v>8050.6859999999997</v>
      </c>
      <c r="G15" s="884">
        <v>6101.2240000000002</v>
      </c>
      <c r="H15" s="884">
        <v>703.20600000000002</v>
      </c>
      <c r="I15" s="884">
        <v>6804.4309999999996</v>
      </c>
      <c r="J15" s="884">
        <v>2088.1509999999998</v>
      </c>
      <c r="K15" s="883">
        <v>0.6482</v>
      </c>
      <c r="L15" s="885">
        <v>4.3879999999999999</v>
      </c>
      <c r="M15" s="884">
        <v>3114.9830000000002</v>
      </c>
      <c r="N15" s="883">
        <v>0.45779999999999998</v>
      </c>
      <c r="O15" s="884">
        <v>328.96800000000002</v>
      </c>
      <c r="P15" s="884">
        <v>-355.697</v>
      </c>
      <c r="Q15" s="884">
        <v>249.19900000000001</v>
      </c>
    </row>
    <row r="16" spans="2:17" ht="20.45" customHeight="1" thickBot="1">
      <c r="B16" s="497" t="s">
        <v>240</v>
      </c>
      <c r="C16" s="870">
        <v>6.2300000000000001E-2</v>
      </c>
      <c r="D16" s="550">
        <v>156107.69399999999</v>
      </c>
      <c r="E16" s="550">
        <v>63173.332000000002</v>
      </c>
      <c r="F16" s="550">
        <v>219281.02600000001</v>
      </c>
      <c r="G16" s="550">
        <v>156107.69399999999</v>
      </c>
      <c r="H16" s="550">
        <v>15439.588</v>
      </c>
      <c r="I16" s="550">
        <v>171547.28200000001</v>
      </c>
      <c r="J16" s="550">
        <v>9338.1110000000008</v>
      </c>
      <c r="K16" s="870">
        <v>0.2888</v>
      </c>
      <c r="L16" s="874">
        <v>12.407</v>
      </c>
      <c r="M16" s="550">
        <v>50525.124000000003</v>
      </c>
      <c r="N16" s="870">
        <v>0.29449999999999998</v>
      </c>
      <c r="O16" s="550">
        <v>4025.5340000000001</v>
      </c>
      <c r="P16" s="550">
        <v>-4176.4189999999999</v>
      </c>
      <c r="Q16" s="550">
        <v>4042.01</v>
      </c>
    </row>
    <row r="17" spans="2:17" ht="26.25" customHeight="1">
      <c r="B17" s="1118" t="s">
        <v>1363</v>
      </c>
      <c r="C17" s="1118" t="s">
        <v>0</v>
      </c>
      <c r="D17" s="1118" t="s">
        <v>0</v>
      </c>
      <c r="E17" s="1118" t="s">
        <v>0</v>
      </c>
      <c r="F17" s="1118" t="s">
        <v>0</v>
      </c>
      <c r="G17" s="1118" t="s">
        <v>0</v>
      </c>
      <c r="H17" s="681"/>
      <c r="I17" s="681"/>
      <c r="J17" s="681"/>
      <c r="K17" s="681"/>
      <c r="L17" s="681"/>
      <c r="M17" s="681"/>
      <c r="N17" s="681"/>
      <c r="O17" s="681"/>
      <c r="P17" s="681"/>
      <c r="Q17" s="681"/>
    </row>
    <row r="18" spans="2:17" ht="10.5" customHeight="1">
      <c r="B18" s="1068" t="s">
        <v>578</v>
      </c>
      <c r="C18" s="1068" t="s">
        <v>0</v>
      </c>
      <c r="D18" s="1068" t="s">
        <v>0</v>
      </c>
      <c r="E18" s="1068" t="s">
        <v>0</v>
      </c>
      <c r="F18" s="1068" t="s">
        <v>0</v>
      </c>
      <c r="G18" s="1068" t="s">
        <v>0</v>
      </c>
      <c r="H18" s="3"/>
      <c r="I18" s="3"/>
      <c r="J18" s="3"/>
      <c r="K18" s="3"/>
      <c r="L18" s="3"/>
      <c r="M18" s="3"/>
      <c r="N18" s="3"/>
      <c r="O18" s="3"/>
      <c r="P18" s="3"/>
      <c r="Q18" s="3"/>
    </row>
    <row r="19" spans="2:17" ht="10.5" customHeight="1">
      <c r="B19" s="1068" t="s">
        <v>579</v>
      </c>
      <c r="C19" s="1068" t="s">
        <v>0</v>
      </c>
      <c r="D19" s="1068" t="s">
        <v>0</v>
      </c>
      <c r="E19" s="1068" t="s">
        <v>0</v>
      </c>
      <c r="F19" s="1068" t="s">
        <v>0</v>
      </c>
      <c r="G19" s="779"/>
      <c r="H19" s="3"/>
      <c r="I19" s="3"/>
      <c r="J19" s="3"/>
      <c r="K19" s="3"/>
      <c r="L19" s="3"/>
      <c r="M19" s="3"/>
      <c r="N19" s="3"/>
      <c r="O19" s="3"/>
      <c r="P19" s="3"/>
      <c r="Q19" s="3"/>
    </row>
    <row r="20" spans="2:17" ht="22.5" customHeight="1">
      <c r="B20" s="3"/>
      <c r="C20" s="3"/>
      <c r="D20" s="3"/>
      <c r="E20" s="3"/>
      <c r="F20" s="3"/>
      <c r="G20" s="3"/>
      <c r="H20" s="3"/>
      <c r="I20" s="3"/>
      <c r="J20" s="3"/>
      <c r="K20" s="3"/>
      <c r="L20" s="3"/>
      <c r="M20" s="3"/>
      <c r="N20" s="3"/>
      <c r="O20" s="3"/>
      <c r="P20" s="3"/>
      <c r="Q20" s="3"/>
    </row>
    <row r="21" spans="2:17" ht="26.25" hidden="1" customHeight="1"/>
    <row r="22" spans="2:17" ht="26.25" hidden="1" customHeight="1"/>
    <row r="23" spans="2:17" ht="26.25" hidden="1" customHeight="1"/>
    <row r="24" spans="2:17" ht="26.25" hidden="1" customHeight="1"/>
    <row r="25" spans="2:17" ht="26.25" hidden="1" customHeight="1"/>
    <row r="26" spans="2:17" ht="26.25" hidden="1" customHeight="1"/>
    <row r="27" spans="2:17" ht="26.25" hidden="1" customHeight="1"/>
    <row r="28" spans="2:17" ht="26.25" hidden="1" customHeight="1"/>
    <row r="29" spans="2:17" hidden="1"/>
    <row r="30" spans="2:17" hidden="1"/>
    <row r="31" spans="2:17" hidden="1"/>
    <row r="32" spans="2:17" hidden="1"/>
    <row r="33" hidden="1"/>
    <row r="34" hidden="1"/>
    <row r="35" hidden="1"/>
    <row r="36" hidden="1"/>
    <row r="37" hidden="1"/>
    <row r="38" hidden="1"/>
    <row r="39" hidden="1"/>
    <row r="40" hidden="1"/>
    <row r="41" hidden="1"/>
    <row r="42" hidden="1"/>
    <row r="43" hidden="1"/>
    <row r="44" hidden="1"/>
    <row r="45" hidden="1"/>
    <row r="46" hidden="1"/>
  </sheetData>
  <mergeCells count="18">
    <mergeCell ref="B19:F19"/>
    <mergeCell ref="B18:G18"/>
    <mergeCell ref="B17:G17"/>
    <mergeCell ref="B3:F3"/>
    <mergeCell ref="O5:O6"/>
    <mergeCell ref="P5:P6"/>
    <mergeCell ref="Q5:Q6"/>
    <mergeCell ref="L1:N1"/>
    <mergeCell ref="C5:C6"/>
    <mergeCell ref="D5:F5"/>
    <mergeCell ref="G5:I5"/>
    <mergeCell ref="J5:J6"/>
    <mergeCell ref="K5:K6"/>
    <mergeCell ref="L5:L6"/>
    <mergeCell ref="M5:M6"/>
    <mergeCell ref="N5:N6"/>
    <mergeCell ref="B1:F1"/>
    <mergeCell ref="G1:K1"/>
  </mergeCell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workbookViewId="0"/>
  </sheetViews>
  <sheetFormatPr baseColWidth="10" defaultColWidth="0" defaultRowHeight="12.75" zeroHeight="1"/>
  <cols>
    <col min="1" max="1" width="9.140625" customWidth="1"/>
    <col min="2" max="2" width="24.42578125" customWidth="1"/>
    <col min="3" max="3" width="15.5703125" bestFit="1" customWidth="1"/>
    <col min="4" max="4" width="18.140625" customWidth="1"/>
    <col min="5" max="5" width="13.7109375" bestFit="1" customWidth="1"/>
    <col min="6" max="6" width="20.7109375" bestFit="1" customWidth="1"/>
    <col min="7" max="14" width="13.5703125" customWidth="1"/>
    <col min="15" max="15" width="9.140625" customWidth="1"/>
    <col min="16" max="16384" width="9.140625" hidden="1"/>
  </cols>
  <sheetData>
    <row r="1" spans="2:14" ht="18" customHeight="1">
      <c r="B1" s="26"/>
      <c r="C1" s="26"/>
      <c r="D1" s="26"/>
      <c r="E1" s="26"/>
      <c r="F1" s="26"/>
      <c r="G1" s="26"/>
      <c r="H1" s="26"/>
      <c r="I1" s="26"/>
      <c r="J1" s="26"/>
      <c r="K1" s="26"/>
      <c r="L1" s="26"/>
      <c r="M1" s="26"/>
      <c r="N1" s="26"/>
    </row>
    <row r="2" spans="2:14" ht="25.9" customHeight="1" thickBot="1">
      <c r="B2" s="1066" t="s">
        <v>241</v>
      </c>
      <c r="C2" s="1066" t="s">
        <v>0</v>
      </c>
      <c r="D2" s="1066" t="s">
        <v>0</v>
      </c>
      <c r="E2" s="1066" t="s">
        <v>0</v>
      </c>
      <c r="F2" s="1066" t="s">
        <v>0</v>
      </c>
      <c r="G2" s="1066" t="s">
        <v>0</v>
      </c>
      <c r="H2" s="1066" t="s">
        <v>0</v>
      </c>
      <c r="I2" s="1066" t="s">
        <v>0</v>
      </c>
      <c r="J2" s="1066" t="s">
        <v>0</v>
      </c>
      <c r="K2" s="240"/>
      <c r="L2" s="240"/>
      <c r="M2" s="240"/>
      <c r="N2" s="240"/>
    </row>
    <row r="3" spans="2:14" ht="15" customHeight="1">
      <c r="B3" s="400" t="s">
        <v>312</v>
      </c>
      <c r="C3" s="27"/>
      <c r="D3" s="27"/>
      <c r="E3" s="27"/>
      <c r="F3" s="27"/>
      <c r="G3" s="27"/>
      <c r="H3" s="27"/>
      <c r="I3" s="27"/>
      <c r="J3" s="27"/>
      <c r="K3" s="27"/>
      <c r="L3" s="27"/>
      <c r="M3" s="27"/>
      <c r="N3" s="27"/>
    </row>
    <row r="4" spans="2:14" ht="68.25" customHeight="1">
      <c r="B4" s="401" t="s">
        <v>580</v>
      </c>
      <c r="C4" s="401" t="s">
        <v>581</v>
      </c>
      <c r="D4" s="401" t="s">
        <v>582</v>
      </c>
      <c r="E4" s="401" t="s">
        <v>583</v>
      </c>
      <c r="F4" s="401" t="s">
        <v>584</v>
      </c>
      <c r="G4" s="401" t="s">
        <v>585</v>
      </c>
      <c r="H4" s="401" t="s">
        <v>1469</v>
      </c>
      <c r="I4" s="401" t="s">
        <v>586</v>
      </c>
      <c r="J4" s="401" t="s">
        <v>575</v>
      </c>
      <c r="K4" s="401" t="s">
        <v>511</v>
      </c>
      <c r="L4" s="401" t="s">
        <v>588</v>
      </c>
      <c r="M4" s="401" t="s">
        <v>13</v>
      </c>
      <c r="N4" s="401" t="s">
        <v>589</v>
      </c>
    </row>
    <row r="5" spans="2:14" ht="20.45" customHeight="1">
      <c r="B5" s="429" t="s">
        <v>56</v>
      </c>
      <c r="C5" s="826">
        <v>69633.672000000006</v>
      </c>
      <c r="D5" s="826">
        <v>34724.921000000002</v>
      </c>
      <c r="E5" s="869">
        <v>0.14699999999999999</v>
      </c>
      <c r="F5" s="826">
        <v>74737.308000000005</v>
      </c>
      <c r="G5" s="869">
        <v>6.9999999999999999E-4</v>
      </c>
      <c r="H5" s="826">
        <v>3807.7910000000002</v>
      </c>
      <c r="I5" s="869">
        <v>0.23810000000000001</v>
      </c>
      <c r="J5" s="826">
        <v>4.32</v>
      </c>
      <c r="K5" s="826">
        <v>4434.3360000000002</v>
      </c>
      <c r="L5" s="869">
        <v>5.9299999999999999E-2</v>
      </c>
      <c r="M5" s="826">
        <v>12.58</v>
      </c>
      <c r="N5" s="826">
        <v>-224.50299999999999</v>
      </c>
    </row>
    <row r="6" spans="2:14" ht="20.45" customHeight="1">
      <c r="B6" s="429" t="s">
        <v>19</v>
      </c>
      <c r="C6" s="826">
        <v>11958.121999999999</v>
      </c>
      <c r="D6" s="826">
        <v>6238.8519999999999</v>
      </c>
      <c r="E6" s="869">
        <v>0.27039999999999997</v>
      </c>
      <c r="F6" s="826">
        <v>13645.013999999999</v>
      </c>
      <c r="G6" s="869">
        <v>1.8E-3</v>
      </c>
      <c r="H6" s="826">
        <v>647.83699999999999</v>
      </c>
      <c r="I6" s="869">
        <v>0.33560000000000001</v>
      </c>
      <c r="J6" s="826">
        <v>3.8170000000000002</v>
      </c>
      <c r="K6" s="826">
        <v>3305.49</v>
      </c>
      <c r="L6" s="869">
        <v>0.2422</v>
      </c>
      <c r="M6" s="826">
        <v>8.3089999999999993</v>
      </c>
      <c r="N6" s="826">
        <v>-37.628999999999998</v>
      </c>
    </row>
    <row r="7" spans="2:14" ht="20.45" customHeight="1">
      <c r="B7" s="429" t="s">
        <v>60</v>
      </c>
      <c r="C7" s="826">
        <v>24667.335999999999</v>
      </c>
      <c r="D7" s="826">
        <v>11119.504999999999</v>
      </c>
      <c r="E7" s="869">
        <v>0.22589999999999999</v>
      </c>
      <c r="F7" s="826">
        <v>27178.989000000001</v>
      </c>
      <c r="G7" s="869">
        <v>3.3E-3</v>
      </c>
      <c r="H7" s="826">
        <v>749.34500000000003</v>
      </c>
      <c r="I7" s="869">
        <v>0.31459999999999999</v>
      </c>
      <c r="J7" s="826">
        <v>3.6219999999999999</v>
      </c>
      <c r="K7" s="826">
        <v>7926.9089999999997</v>
      </c>
      <c r="L7" s="869">
        <v>0.29170000000000001</v>
      </c>
      <c r="M7" s="826">
        <v>27.315999999999999</v>
      </c>
      <c r="N7" s="826">
        <v>-97.600999999999999</v>
      </c>
    </row>
    <row r="8" spans="2:14" ht="20.45" customHeight="1">
      <c r="B8" s="429" t="s">
        <v>63</v>
      </c>
      <c r="C8" s="826">
        <v>9573.0390000000007</v>
      </c>
      <c r="D8" s="826">
        <v>4512.0680000000002</v>
      </c>
      <c r="E8" s="869">
        <v>0.27589999999999998</v>
      </c>
      <c r="F8" s="826">
        <v>10817.786</v>
      </c>
      <c r="G8" s="869">
        <v>6.1000000000000004E-3</v>
      </c>
      <c r="H8" s="826">
        <v>656.85500000000002</v>
      </c>
      <c r="I8" s="869">
        <v>0.37009999999999998</v>
      </c>
      <c r="J8" s="826">
        <v>3.2109999999999999</v>
      </c>
      <c r="K8" s="826">
        <v>5802.9639999999999</v>
      </c>
      <c r="L8" s="869">
        <v>0.53639999999999999</v>
      </c>
      <c r="M8" s="826">
        <v>24.19</v>
      </c>
      <c r="N8" s="826">
        <v>-36.491999999999997</v>
      </c>
    </row>
    <row r="9" spans="2:14" ht="20.45" customHeight="1">
      <c r="B9" s="429" t="s">
        <v>66</v>
      </c>
      <c r="C9" s="826">
        <v>18693.971000000001</v>
      </c>
      <c r="D9" s="826">
        <v>7824.3990000000003</v>
      </c>
      <c r="E9" s="869">
        <v>0.29670000000000002</v>
      </c>
      <c r="F9" s="826">
        <v>21015.715</v>
      </c>
      <c r="G9" s="869">
        <v>1.4800000000000001E-2</v>
      </c>
      <c r="H9" s="826">
        <v>2319.0160000000001</v>
      </c>
      <c r="I9" s="869">
        <v>0.35610000000000003</v>
      </c>
      <c r="J9" s="826">
        <v>3.2480000000000002</v>
      </c>
      <c r="K9" s="826">
        <v>12524.544</v>
      </c>
      <c r="L9" s="869">
        <v>0.59599999999999997</v>
      </c>
      <c r="M9" s="826">
        <v>110.996</v>
      </c>
      <c r="N9" s="826">
        <v>-150.08500000000001</v>
      </c>
    </row>
    <row r="10" spans="2:14" ht="20.45" customHeight="1">
      <c r="B10" s="429" t="s">
        <v>69</v>
      </c>
      <c r="C10" s="826">
        <v>10906.823</v>
      </c>
      <c r="D10" s="826">
        <v>4218.652</v>
      </c>
      <c r="E10" s="869">
        <v>0.24299999999999999</v>
      </c>
      <c r="F10" s="826">
        <v>11932.13</v>
      </c>
      <c r="G10" s="869">
        <v>5.0700000000000002E-2</v>
      </c>
      <c r="H10" s="826">
        <v>1008.239</v>
      </c>
      <c r="I10" s="869">
        <v>0.31869999999999998</v>
      </c>
      <c r="J10" s="826">
        <v>3.7410000000000001</v>
      </c>
      <c r="K10" s="826">
        <v>10101.628000000001</v>
      </c>
      <c r="L10" s="869">
        <v>0.84660000000000002</v>
      </c>
      <c r="M10" s="826">
        <v>192.72900000000001</v>
      </c>
      <c r="N10" s="826">
        <v>-202.25200000000001</v>
      </c>
    </row>
    <row r="11" spans="2:14" ht="20.45" customHeight="1">
      <c r="B11" s="429" t="s">
        <v>16</v>
      </c>
      <c r="C11" s="826">
        <v>3468.7460000000001</v>
      </c>
      <c r="D11" s="826">
        <v>835.74</v>
      </c>
      <c r="E11" s="869">
        <v>0.18690000000000001</v>
      </c>
      <c r="F11" s="826">
        <v>3624.9279999999999</v>
      </c>
      <c r="G11" s="869">
        <v>0.2387</v>
      </c>
      <c r="H11" s="826">
        <v>332.11</v>
      </c>
      <c r="I11" s="869">
        <v>0.3125</v>
      </c>
      <c r="J11" s="826">
        <v>3.6629999999999998</v>
      </c>
      <c r="K11" s="826">
        <v>4604.2470000000003</v>
      </c>
      <c r="L11" s="869">
        <v>1.2702</v>
      </c>
      <c r="M11" s="826">
        <v>279.14299999999997</v>
      </c>
      <c r="N11" s="826">
        <v>-242.24600000000001</v>
      </c>
    </row>
    <row r="12" spans="2:14" ht="20.45" customHeight="1" thickBot="1">
      <c r="B12" s="283" t="s">
        <v>590</v>
      </c>
      <c r="C12" s="550">
        <v>148901.709</v>
      </c>
      <c r="D12" s="550">
        <v>69474.135999999999</v>
      </c>
      <c r="E12" s="870">
        <v>0.20219999999999999</v>
      </c>
      <c r="F12" s="550">
        <v>162951.87</v>
      </c>
      <c r="G12" s="870">
        <v>1.23E-2</v>
      </c>
      <c r="H12" s="550">
        <v>9521.1919999999991</v>
      </c>
      <c r="I12" s="870">
        <v>0.29060000000000002</v>
      </c>
      <c r="J12" s="550">
        <v>3.8919999999999999</v>
      </c>
      <c r="K12" s="550">
        <v>48700.118999999999</v>
      </c>
      <c r="L12" s="870">
        <v>0.2989</v>
      </c>
      <c r="M12" s="550">
        <v>655.26199999999994</v>
      </c>
      <c r="N12" s="550">
        <v>-990.80899999999997</v>
      </c>
    </row>
    <row r="13" spans="2:14" ht="20.45" customHeight="1">
      <c r="B13" s="429" t="s">
        <v>226</v>
      </c>
      <c r="C13" s="826">
        <v>7692.1289999999999</v>
      </c>
      <c r="D13" s="826">
        <v>943.35599999999999</v>
      </c>
      <c r="E13" s="869">
        <v>0.19489999999999999</v>
      </c>
      <c r="F13" s="826">
        <v>7875.9930000000004</v>
      </c>
      <c r="G13" s="869">
        <v>1</v>
      </c>
      <c r="H13" s="826">
        <v>218.05600000000001</v>
      </c>
      <c r="I13" s="869">
        <v>0.37119999999999997</v>
      </c>
      <c r="J13" s="826">
        <v>3.9569999999999999</v>
      </c>
      <c r="K13" s="826">
        <v>2854.0729999999999</v>
      </c>
      <c r="L13" s="869">
        <v>0.3624</v>
      </c>
      <c r="M13" s="826">
        <v>2923.6320000000001</v>
      </c>
      <c r="N13" s="826">
        <v>-2665.0509999999999</v>
      </c>
    </row>
    <row r="14" spans="2:14" ht="20.25" customHeight="1" thickBot="1">
      <c r="B14" s="283" t="s">
        <v>10</v>
      </c>
      <c r="C14" s="550">
        <v>156593.83799999999</v>
      </c>
      <c r="D14" s="550">
        <v>70417.491999999998</v>
      </c>
      <c r="E14" s="870">
        <v>0.2021</v>
      </c>
      <c r="F14" s="550">
        <v>170827.86300000001</v>
      </c>
      <c r="G14" s="870">
        <v>5.79E-2</v>
      </c>
      <c r="H14" s="550">
        <v>9739.2479999999996</v>
      </c>
      <c r="I14" s="870">
        <v>0.29430000000000001</v>
      </c>
      <c r="J14" s="550">
        <v>3.895</v>
      </c>
      <c r="K14" s="550">
        <v>51554.192000000003</v>
      </c>
      <c r="L14" s="870">
        <v>0.30180000000000001</v>
      </c>
      <c r="M14" s="550">
        <v>3578.8939999999998</v>
      </c>
      <c r="N14" s="550">
        <v>-3655.86</v>
      </c>
    </row>
    <row r="15" spans="2:14" ht="6.6" customHeight="1">
      <c r="B15" s="1068"/>
      <c r="C15" s="1068" t="s">
        <v>0</v>
      </c>
      <c r="D15" s="1068" t="s">
        <v>0</v>
      </c>
      <c r="E15" s="402" t="s">
        <v>0</v>
      </c>
      <c r="F15" s="402" t="s">
        <v>0</v>
      </c>
      <c r="G15" s="402" t="s">
        <v>0</v>
      </c>
      <c r="H15" s="28"/>
      <c r="I15" s="28"/>
      <c r="J15" s="28"/>
      <c r="K15" s="28"/>
      <c r="L15" s="431"/>
      <c r="M15" s="431"/>
      <c r="N15" s="431"/>
    </row>
    <row r="16" spans="2:14" ht="22.9" customHeight="1">
      <c r="B16" s="1068" t="s">
        <v>1468</v>
      </c>
      <c r="C16" s="1068" t="s">
        <v>0</v>
      </c>
      <c r="D16" s="1068" t="s">
        <v>0</v>
      </c>
      <c r="E16" s="1068" t="s">
        <v>0</v>
      </c>
      <c r="F16" s="1068" t="s">
        <v>0</v>
      </c>
      <c r="G16" s="1068" t="s">
        <v>0</v>
      </c>
      <c r="H16" s="19"/>
      <c r="I16" s="28"/>
      <c r="J16" s="28"/>
      <c r="K16" s="28"/>
      <c r="L16" s="28"/>
      <c r="M16" s="28"/>
      <c r="N16" s="29"/>
    </row>
    <row r="17" spans="2:14" ht="12.75" hidden="1" customHeight="1">
      <c r="B17" s="26"/>
      <c r="C17" s="26"/>
      <c r="D17" s="26"/>
      <c r="E17" s="26"/>
      <c r="F17" s="26"/>
      <c r="G17" s="26"/>
      <c r="H17" s="26"/>
      <c r="I17" s="26"/>
      <c r="J17" s="26"/>
      <c r="K17" s="26"/>
      <c r="L17" s="26"/>
      <c r="M17" s="26"/>
      <c r="N17" s="26"/>
    </row>
    <row r="18" spans="2:14" hidden="1">
      <c r="B18" s="26"/>
      <c r="C18" s="26"/>
      <c r="D18" s="26"/>
      <c r="E18" s="26"/>
      <c r="F18" s="26"/>
      <c r="G18" s="26"/>
      <c r="H18" s="26"/>
      <c r="I18" s="26"/>
      <c r="J18" s="26"/>
      <c r="K18" s="26"/>
      <c r="L18" s="26"/>
      <c r="M18" s="26"/>
      <c r="N18" s="26"/>
    </row>
    <row r="19" spans="2:14" hidden="1"/>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row r="32" spans="2: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sheetData>
  <mergeCells count="3">
    <mergeCell ref="B15:D15"/>
    <mergeCell ref="B16:G16"/>
    <mergeCell ref="B2:J2"/>
  </mergeCells>
  <printOptions horizontalCentered="1"/>
  <pageMargins left="0.70866141732283472" right="0.70866141732283472" top="0.74803149606299213" bottom="0.74803149606299213" header="0.31496062992125984" footer="0.31496062992125984"/>
  <pageSetup paperSize="9" scale="66"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showRowColHeaders="0" workbookViewId="0"/>
  </sheetViews>
  <sheetFormatPr baseColWidth="10" defaultColWidth="0" defaultRowHeight="12.75" customHeight="1" zeroHeight="1"/>
  <cols>
    <col min="1" max="1" width="9.140625" customWidth="1"/>
    <col min="2" max="2" width="24.42578125" customWidth="1"/>
    <col min="3" max="3" width="15.5703125" bestFit="1" customWidth="1"/>
    <col min="4" max="4" width="18.140625" customWidth="1"/>
    <col min="5" max="5" width="13.7109375" bestFit="1" customWidth="1"/>
    <col min="6" max="6" width="20.7109375" bestFit="1" customWidth="1"/>
    <col min="7" max="14" width="13.5703125" customWidth="1"/>
    <col min="15" max="15" width="9.140625" customWidth="1"/>
    <col min="16" max="16384" width="9.140625" hidden="1"/>
  </cols>
  <sheetData>
    <row r="1" spans="2:14" ht="18" customHeight="1">
      <c r="B1" s="26"/>
      <c r="C1" s="26"/>
      <c r="D1" s="26"/>
      <c r="E1" s="26"/>
      <c r="F1" s="26"/>
      <c r="G1" s="26"/>
      <c r="H1" s="26"/>
      <c r="I1" s="26"/>
      <c r="J1" s="26"/>
      <c r="K1" s="26"/>
      <c r="L1" s="26"/>
      <c r="M1" s="26"/>
      <c r="N1" s="26"/>
    </row>
    <row r="2" spans="2:14" ht="25.9" customHeight="1" thickBot="1">
      <c r="B2" s="1119" t="s">
        <v>1460</v>
      </c>
      <c r="C2" s="1119" t="s">
        <v>0</v>
      </c>
      <c r="D2" s="1119" t="s">
        <v>0</v>
      </c>
      <c r="E2" s="1119" t="s">
        <v>0</v>
      </c>
      <c r="F2" s="1119" t="s">
        <v>0</v>
      </c>
      <c r="G2" s="1119" t="s">
        <v>0</v>
      </c>
      <c r="H2" s="1119" t="s">
        <v>0</v>
      </c>
      <c r="I2" s="1119" t="s">
        <v>0</v>
      </c>
      <c r="J2" s="1119" t="s">
        <v>0</v>
      </c>
      <c r="K2" s="886"/>
      <c r="L2" s="886"/>
      <c r="M2" s="886"/>
      <c r="N2" s="886"/>
    </row>
    <row r="3" spans="2:14" ht="15" customHeight="1">
      <c r="B3" s="457" t="s">
        <v>312</v>
      </c>
      <c r="C3" s="27"/>
      <c r="D3" s="27"/>
      <c r="E3" s="27"/>
      <c r="F3" s="27"/>
      <c r="G3" s="27"/>
      <c r="H3" s="27"/>
      <c r="I3" s="27"/>
      <c r="J3" s="27"/>
      <c r="K3" s="27"/>
      <c r="L3" s="27"/>
      <c r="M3" s="27"/>
      <c r="N3" s="27"/>
    </row>
    <row r="4" spans="2:14" ht="15" customHeight="1">
      <c r="B4" s="774"/>
      <c r="C4" s="27"/>
      <c r="D4" s="27"/>
      <c r="E4" s="27"/>
      <c r="F4" s="27"/>
      <c r="G4" s="27"/>
      <c r="H4" s="27"/>
      <c r="I4" s="27"/>
      <c r="J4" s="27"/>
      <c r="K4" s="27"/>
      <c r="L4" s="27"/>
      <c r="M4" s="27"/>
      <c r="N4" s="833">
        <v>2018</v>
      </c>
    </row>
    <row r="5" spans="2:14" ht="68.25" customHeight="1">
      <c r="B5" s="861" t="s">
        <v>580</v>
      </c>
      <c r="C5" s="861" t="s">
        <v>581</v>
      </c>
      <c r="D5" s="861" t="s">
        <v>582</v>
      </c>
      <c r="E5" s="861" t="s">
        <v>583</v>
      </c>
      <c r="F5" s="861" t="s">
        <v>584</v>
      </c>
      <c r="G5" s="861" t="s">
        <v>585</v>
      </c>
      <c r="H5" s="861" t="s">
        <v>1469</v>
      </c>
      <c r="I5" s="861" t="s">
        <v>1364</v>
      </c>
      <c r="J5" s="861" t="s">
        <v>587</v>
      </c>
      <c r="K5" s="861" t="s">
        <v>511</v>
      </c>
      <c r="L5" s="861" t="s">
        <v>588</v>
      </c>
      <c r="M5" s="861" t="s">
        <v>13</v>
      </c>
      <c r="N5" s="861" t="s">
        <v>589</v>
      </c>
    </row>
    <row r="6" spans="2:14" ht="20.45" customHeight="1">
      <c r="B6" s="429" t="s">
        <v>56</v>
      </c>
      <c r="C6" s="333">
        <v>69605</v>
      </c>
      <c r="D6" s="333">
        <v>31571</v>
      </c>
      <c r="E6" s="357">
        <v>0.17380000000000001</v>
      </c>
      <c r="F6" s="333">
        <v>75091</v>
      </c>
      <c r="G6" s="357">
        <v>6.9999999999999999E-4</v>
      </c>
      <c r="H6" s="333">
        <v>3627</v>
      </c>
      <c r="I6" s="357">
        <v>0.22900000000000001</v>
      </c>
      <c r="J6" s="430">
        <v>14.85</v>
      </c>
      <c r="K6" s="333">
        <v>4137</v>
      </c>
      <c r="L6" s="357">
        <v>5.5100000000000003E-2</v>
      </c>
      <c r="M6" s="333">
        <v>12</v>
      </c>
      <c r="N6" s="333">
        <v>-236</v>
      </c>
    </row>
    <row r="7" spans="2:14" ht="20.45" customHeight="1">
      <c r="B7" s="429" t="s">
        <v>19</v>
      </c>
      <c r="C7" s="333">
        <v>10837</v>
      </c>
      <c r="D7" s="333">
        <v>4532</v>
      </c>
      <c r="E7" s="357">
        <v>0.32940000000000003</v>
      </c>
      <c r="F7" s="333">
        <v>12330</v>
      </c>
      <c r="G7" s="357">
        <v>1.8E-3</v>
      </c>
      <c r="H7" s="333">
        <v>578</v>
      </c>
      <c r="I7" s="357">
        <v>0.33169999999999999</v>
      </c>
      <c r="J7" s="430">
        <v>11.68</v>
      </c>
      <c r="K7" s="333">
        <v>2404</v>
      </c>
      <c r="L7" s="357">
        <v>0.19489999999999999</v>
      </c>
      <c r="M7" s="333">
        <v>7</v>
      </c>
      <c r="N7" s="333">
        <v>-36</v>
      </c>
    </row>
    <row r="8" spans="2:14" ht="20.45" customHeight="1">
      <c r="B8" s="429" t="s">
        <v>60</v>
      </c>
      <c r="C8" s="333">
        <v>23918</v>
      </c>
      <c r="D8" s="333">
        <v>10350</v>
      </c>
      <c r="E8" s="357">
        <v>0.28120000000000001</v>
      </c>
      <c r="F8" s="333">
        <v>26828</v>
      </c>
      <c r="G8" s="357">
        <v>3.3E-3</v>
      </c>
      <c r="H8" s="333">
        <v>729</v>
      </c>
      <c r="I8" s="357">
        <v>0.31469999999999998</v>
      </c>
      <c r="J8" s="430">
        <v>10.78</v>
      </c>
      <c r="K8" s="333">
        <v>7672</v>
      </c>
      <c r="L8" s="357">
        <v>0.28599999999999998</v>
      </c>
      <c r="M8" s="333">
        <v>27</v>
      </c>
      <c r="N8" s="333">
        <v>-99</v>
      </c>
    </row>
    <row r="9" spans="2:14" ht="20.45" customHeight="1">
      <c r="B9" s="429" t="s">
        <v>63</v>
      </c>
      <c r="C9" s="333">
        <v>9138</v>
      </c>
      <c r="D9" s="333">
        <v>4130</v>
      </c>
      <c r="E9" s="357">
        <v>0.37209999999999999</v>
      </c>
      <c r="F9" s="333">
        <v>10675</v>
      </c>
      <c r="G9" s="357">
        <v>6.1999999999999998E-3</v>
      </c>
      <c r="H9" s="333">
        <v>581</v>
      </c>
      <c r="I9" s="357">
        <v>0.3599</v>
      </c>
      <c r="J9" s="430">
        <v>7.41</v>
      </c>
      <c r="K9" s="333">
        <v>5482</v>
      </c>
      <c r="L9" s="357">
        <v>0.51359999999999995</v>
      </c>
      <c r="M9" s="333">
        <v>23</v>
      </c>
      <c r="N9" s="333">
        <v>-34</v>
      </c>
    </row>
    <row r="10" spans="2:14" ht="20.45" customHeight="1">
      <c r="B10" s="429" t="s">
        <v>66</v>
      </c>
      <c r="C10" s="333">
        <v>19061</v>
      </c>
      <c r="D10" s="333">
        <v>7357</v>
      </c>
      <c r="E10" s="357">
        <v>0.34539999999999998</v>
      </c>
      <c r="F10" s="333">
        <v>21603</v>
      </c>
      <c r="G10" s="357">
        <v>1.4800000000000001E-2</v>
      </c>
      <c r="H10" s="333">
        <v>2318</v>
      </c>
      <c r="I10" s="357">
        <v>0.34849999999999998</v>
      </c>
      <c r="J10" s="430">
        <v>8.73</v>
      </c>
      <c r="K10" s="333">
        <v>12669</v>
      </c>
      <c r="L10" s="357">
        <v>0.58640000000000003</v>
      </c>
      <c r="M10" s="333">
        <v>112</v>
      </c>
      <c r="N10" s="333">
        <v>-159</v>
      </c>
    </row>
    <row r="11" spans="2:14" ht="20.45" customHeight="1">
      <c r="B11" s="429" t="s">
        <v>69</v>
      </c>
      <c r="C11" s="333">
        <v>11501</v>
      </c>
      <c r="D11" s="333">
        <v>3812</v>
      </c>
      <c r="E11" s="357">
        <v>0.29830000000000001</v>
      </c>
      <c r="F11" s="333">
        <v>12638</v>
      </c>
      <c r="G11" s="357">
        <v>4.9799999999999997E-2</v>
      </c>
      <c r="H11" s="333">
        <v>993</v>
      </c>
      <c r="I11" s="357">
        <v>0.31240000000000001</v>
      </c>
      <c r="J11" s="430">
        <v>11.69</v>
      </c>
      <c r="K11" s="333">
        <v>10178</v>
      </c>
      <c r="L11" s="357">
        <v>0.80530000000000002</v>
      </c>
      <c r="M11" s="333">
        <v>200</v>
      </c>
      <c r="N11" s="333">
        <v>-223</v>
      </c>
    </row>
    <row r="12" spans="2:14" ht="20.45" customHeight="1">
      <c r="B12" s="429" t="s">
        <v>16</v>
      </c>
      <c r="C12" s="333">
        <v>3738</v>
      </c>
      <c r="D12" s="333">
        <v>721</v>
      </c>
      <c r="E12" s="357">
        <v>0.18790000000000001</v>
      </c>
      <c r="F12" s="333">
        <v>3874</v>
      </c>
      <c r="G12" s="357">
        <v>0.25769999999999998</v>
      </c>
      <c r="H12" s="333">
        <v>360</v>
      </c>
      <c r="I12" s="357">
        <v>0.29720000000000002</v>
      </c>
      <c r="J12" s="430">
        <v>12.82</v>
      </c>
      <c r="K12" s="333">
        <v>4881</v>
      </c>
      <c r="L12" s="357">
        <v>1.26</v>
      </c>
      <c r="M12" s="333">
        <v>299</v>
      </c>
      <c r="N12" s="333">
        <v>-262</v>
      </c>
    </row>
    <row r="13" spans="2:14" ht="20.45" customHeight="1" thickBot="1">
      <c r="B13" s="283" t="s">
        <v>590</v>
      </c>
      <c r="C13" s="332">
        <v>147799</v>
      </c>
      <c r="D13" s="332">
        <v>62474</v>
      </c>
      <c r="E13" s="355">
        <v>0.24390000000000001</v>
      </c>
      <c r="F13" s="332">
        <v>163040</v>
      </c>
      <c r="G13" s="355">
        <v>1.3299999999999999E-2</v>
      </c>
      <c r="H13" s="332">
        <v>9185</v>
      </c>
      <c r="I13" s="355">
        <v>0.2833</v>
      </c>
      <c r="J13" s="426">
        <v>12.35</v>
      </c>
      <c r="K13" s="332">
        <v>47422</v>
      </c>
      <c r="L13" s="355">
        <v>0.29089999999999999</v>
      </c>
      <c r="M13" s="332">
        <v>681</v>
      </c>
      <c r="N13" s="332">
        <v>-1048</v>
      </c>
    </row>
    <row r="14" spans="2:14" ht="20.45" customHeight="1">
      <c r="B14" s="429" t="s">
        <v>226</v>
      </c>
      <c r="C14" s="333">
        <v>8308</v>
      </c>
      <c r="D14" s="333">
        <v>700</v>
      </c>
      <c r="E14" s="357">
        <v>0.28489999999999999</v>
      </c>
      <c r="F14" s="333">
        <v>8508</v>
      </c>
      <c r="G14" s="357">
        <v>1</v>
      </c>
      <c r="H14" s="333">
        <v>153</v>
      </c>
      <c r="I14" s="357">
        <v>0.3931</v>
      </c>
      <c r="J14" s="430">
        <v>13.65</v>
      </c>
      <c r="K14" s="333">
        <v>3103</v>
      </c>
      <c r="L14" s="357">
        <v>0.36480000000000001</v>
      </c>
      <c r="M14" s="333">
        <v>3344</v>
      </c>
      <c r="N14" s="333">
        <v>-3129</v>
      </c>
    </row>
    <row r="15" spans="2:14" ht="20.45" customHeight="1" thickBot="1">
      <c r="B15" s="283" t="s">
        <v>10</v>
      </c>
      <c r="C15" s="332">
        <v>156108</v>
      </c>
      <c r="D15" s="332">
        <v>63173</v>
      </c>
      <c r="E15" s="355">
        <v>0.24440000000000001</v>
      </c>
      <c r="F15" s="332">
        <v>171547</v>
      </c>
      <c r="G15" s="355">
        <v>6.2300000000000001E-2</v>
      </c>
      <c r="H15" s="332">
        <v>9338</v>
      </c>
      <c r="I15" s="355">
        <v>0.2888</v>
      </c>
      <c r="J15" s="426">
        <v>12.41</v>
      </c>
      <c r="K15" s="332">
        <v>50525</v>
      </c>
      <c r="L15" s="355">
        <v>0.29449999999999998</v>
      </c>
      <c r="M15" s="332">
        <v>4026</v>
      </c>
      <c r="N15" s="332">
        <v>-4176</v>
      </c>
    </row>
    <row r="16" spans="2:14" ht="6.6" customHeight="1">
      <c r="B16" s="1068"/>
      <c r="C16" s="1068" t="s">
        <v>0</v>
      </c>
      <c r="D16" s="1068" t="s">
        <v>0</v>
      </c>
      <c r="E16" s="461" t="s">
        <v>0</v>
      </c>
      <c r="F16" s="461" t="s">
        <v>0</v>
      </c>
      <c r="G16" s="461" t="s">
        <v>0</v>
      </c>
      <c r="H16" s="28"/>
      <c r="I16" s="28"/>
      <c r="J16" s="28"/>
      <c r="K16" s="28"/>
      <c r="L16" s="431"/>
      <c r="M16" s="431"/>
      <c r="N16" s="431"/>
    </row>
    <row r="17" spans="2:14" ht="22.9" customHeight="1">
      <c r="B17" s="1068" t="s">
        <v>1468</v>
      </c>
      <c r="C17" s="1068" t="s">
        <v>0</v>
      </c>
      <c r="D17" s="1068" t="s">
        <v>0</v>
      </c>
      <c r="E17" s="1068" t="s">
        <v>0</v>
      </c>
      <c r="F17" s="1068" t="s">
        <v>0</v>
      </c>
      <c r="G17" s="1068" t="s">
        <v>0</v>
      </c>
      <c r="H17" s="467"/>
      <c r="I17" s="28"/>
      <c r="J17" s="28"/>
      <c r="K17" s="28"/>
      <c r="L17" s="28"/>
      <c r="M17" s="28"/>
      <c r="N17" s="29"/>
    </row>
    <row r="18" spans="2:14" ht="12.75" hidden="1" customHeight="1">
      <c r="B18" s="26"/>
      <c r="C18" s="26"/>
      <c r="D18" s="26"/>
      <c r="E18" s="26"/>
      <c r="F18" s="26"/>
      <c r="G18" s="26"/>
      <c r="H18" s="26"/>
      <c r="I18" s="26"/>
      <c r="J18" s="26"/>
      <c r="K18" s="26"/>
      <c r="L18" s="26"/>
      <c r="M18" s="26"/>
      <c r="N18" s="26"/>
    </row>
    <row r="19" spans="2:14" hidden="1">
      <c r="B19" s="26"/>
      <c r="C19" s="26"/>
      <c r="D19" s="26"/>
      <c r="E19" s="26"/>
      <c r="F19" s="26"/>
      <c r="G19" s="26"/>
      <c r="H19" s="26"/>
      <c r="I19" s="26"/>
      <c r="J19" s="26"/>
      <c r="K19" s="26"/>
      <c r="L19" s="26"/>
      <c r="M19" s="26"/>
      <c r="N19" s="26"/>
    </row>
    <row r="20" spans="2:14" hidden="1"/>
    <row r="21" spans="2:14" hidden="1"/>
    <row r="22" spans="2:14" hidden="1"/>
    <row r="23" spans="2:14" hidden="1"/>
    <row r="24" spans="2:14" hidden="1"/>
    <row r="25" spans="2:14" hidden="1"/>
    <row r="26" spans="2:14" hidden="1"/>
    <row r="27" spans="2:14" hidden="1"/>
    <row r="28" spans="2:14" hidden="1"/>
    <row r="29" spans="2:14" hidden="1"/>
    <row r="30" spans="2:14" hidden="1"/>
    <row r="31" spans="2:14" hidden="1"/>
    <row r="32" spans="2:1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sheetData>
  <mergeCells count="3">
    <mergeCell ref="B16:D16"/>
    <mergeCell ref="B17:G17"/>
    <mergeCell ref="B2:J2"/>
  </mergeCells>
  <printOptions horizontalCentered="1"/>
  <pageMargins left="0.70866141732283472" right="0.70866141732283472" top="0.74803149606299213" bottom="0.74803149606299213" header="0.31496062992125984" footer="0.31496062992125984"/>
  <pageSetup paperSize="9" scale="66"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showRowColHeaders="0" workbookViewId="0"/>
  </sheetViews>
  <sheetFormatPr baseColWidth="10" defaultColWidth="0" defaultRowHeight="12.75" zeroHeight="1"/>
  <cols>
    <col min="1" max="1" width="9.140625" customWidth="1"/>
    <col min="2" max="2" width="45.140625" customWidth="1"/>
    <col min="3" max="3" width="12.42578125" customWidth="1"/>
    <col min="4" max="4" width="13.5703125" customWidth="1"/>
    <col min="5" max="5" width="9.140625" customWidth="1"/>
    <col min="6" max="16384" width="9.140625" hidden="1"/>
  </cols>
  <sheetData>
    <row r="1" spans="2:4"/>
    <row r="2" spans="2:4" ht="54.75" customHeight="1" thickBot="1">
      <c r="B2" s="1073" t="s">
        <v>591</v>
      </c>
      <c r="C2" s="1066" t="s">
        <v>0</v>
      </c>
      <c r="D2" s="1066" t="s">
        <v>0</v>
      </c>
    </row>
    <row r="3" spans="2:4" ht="12.75" customHeight="1">
      <c r="B3" s="400" t="s">
        <v>312</v>
      </c>
      <c r="C3" s="3"/>
      <c r="D3" s="3"/>
    </row>
    <row r="4" spans="2:4" ht="38.25" customHeight="1">
      <c r="B4" s="401"/>
      <c r="C4" s="401" t="s">
        <v>592</v>
      </c>
      <c r="D4" s="401" t="s">
        <v>1470</v>
      </c>
    </row>
    <row r="5" spans="2:4" ht="20.45" customHeight="1" thickBot="1">
      <c r="B5" s="438" t="s">
        <v>593</v>
      </c>
      <c r="C5" s="332">
        <v>50525.125</v>
      </c>
      <c r="D5" s="332">
        <v>4042.01</v>
      </c>
    </row>
    <row r="6" spans="2:4" ht="20.45" customHeight="1">
      <c r="B6" s="432" t="s">
        <v>594</v>
      </c>
      <c r="C6" s="433">
        <v>1145.7929999999999</v>
      </c>
      <c r="D6" s="433">
        <v>91.662999999999997</v>
      </c>
    </row>
    <row r="7" spans="2:4" ht="20.45" customHeight="1">
      <c r="B7" s="436" t="s">
        <v>595</v>
      </c>
      <c r="C7" s="425">
        <v>2805.8150000000001</v>
      </c>
      <c r="D7" s="425">
        <v>224.465</v>
      </c>
    </row>
    <row r="8" spans="2:4" ht="20.45" customHeight="1">
      <c r="B8" s="434" t="s">
        <v>596</v>
      </c>
      <c r="C8" s="424">
        <v>-865.82600000000002</v>
      </c>
      <c r="D8" s="424">
        <v>-69.266000000000005</v>
      </c>
    </row>
    <row r="9" spans="2:4" ht="20.45" customHeight="1">
      <c r="B9" s="436" t="s">
        <v>597</v>
      </c>
      <c r="C9" s="425">
        <v>-218.191</v>
      </c>
      <c r="D9" s="425">
        <v>-17.454999999999998</v>
      </c>
    </row>
    <row r="10" spans="2:4" ht="20.45" customHeight="1">
      <c r="B10" s="434" t="s">
        <v>598</v>
      </c>
      <c r="C10" s="424">
        <v>-243.69499999999999</v>
      </c>
      <c r="D10" s="424">
        <v>-19.495999999999999</v>
      </c>
    </row>
    <row r="11" spans="2:4" ht="20.45" customHeight="1">
      <c r="B11" s="436" t="s">
        <v>599</v>
      </c>
      <c r="C11" s="425">
        <v>0</v>
      </c>
      <c r="D11" s="425">
        <v>0</v>
      </c>
    </row>
    <row r="12" spans="2:4" ht="20.45" customHeight="1">
      <c r="B12" s="434" t="s">
        <v>387</v>
      </c>
      <c r="C12" s="424">
        <v>-1594.829</v>
      </c>
      <c r="D12" s="424">
        <v>-127.586</v>
      </c>
    </row>
    <row r="13" spans="2:4" ht="20.45" customHeight="1" thickBot="1">
      <c r="B13" s="438" t="s">
        <v>600</v>
      </c>
      <c r="C13" s="332">
        <v>51554.192000000003</v>
      </c>
      <c r="D13" s="332">
        <v>4124.335</v>
      </c>
    </row>
    <row r="14" spans="2:4" ht="15" customHeight="1">
      <c r="B14" s="435" t="s">
        <v>601</v>
      </c>
      <c r="C14" s="30"/>
      <c r="D14" s="30"/>
    </row>
    <row r="15" spans="2:4" ht="15" customHeight="1">
      <c r="B15" s="3"/>
      <c r="C15" s="3"/>
      <c r="D15" s="3"/>
    </row>
    <row r="16" spans="2:4" ht="15" hidden="1" customHeight="1">
      <c r="B16" s="3"/>
      <c r="C16" s="3"/>
      <c r="D16" s="3"/>
    </row>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row r="36" hidden="1"/>
    <row r="37" hidden="1"/>
    <row r="38" hidden="1"/>
    <row r="39" hidden="1"/>
    <row r="40" hidden="1"/>
    <row r="41"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GridLines="0" showRowColHeaders="0" workbookViewId="0"/>
  </sheetViews>
  <sheetFormatPr baseColWidth="10" defaultColWidth="0" defaultRowHeight="12.75" zeroHeight="1"/>
  <cols>
    <col min="1" max="1" width="9.140625" customWidth="1"/>
    <col min="2" max="2" width="63.28515625" customWidth="1"/>
    <col min="3" max="3" width="10.42578125" customWidth="1"/>
    <col min="4" max="4" width="9.140625" customWidth="1"/>
    <col min="5" max="5" width="10.42578125" customWidth="1"/>
    <col min="6" max="6" width="9.140625" customWidth="1"/>
    <col min="7" max="7" width="10.42578125" customWidth="1"/>
    <col min="8" max="8" width="9.140625" customWidth="1"/>
    <col min="9" max="9" width="10.42578125" customWidth="1"/>
    <col min="10" max="11" width="9.140625" customWidth="1"/>
    <col min="12" max="16384" width="9.140625" hidden="1"/>
  </cols>
  <sheetData>
    <row r="1" spans="2:11"/>
    <row r="2" spans="2:11" ht="23.45" customHeight="1" thickBot="1">
      <c r="B2" s="1066" t="s">
        <v>602</v>
      </c>
      <c r="C2" s="1066" t="s">
        <v>0</v>
      </c>
      <c r="D2" s="1066" t="s">
        <v>0</v>
      </c>
      <c r="E2" s="1066" t="s">
        <v>0</v>
      </c>
      <c r="F2" s="1066" t="s">
        <v>0</v>
      </c>
      <c r="G2" s="240"/>
      <c r="H2" s="240"/>
      <c r="I2" s="240"/>
      <c r="J2" s="240"/>
    </row>
    <row r="3" spans="2:11" ht="8.4499999999999993" customHeight="1">
      <c r="B3" s="244"/>
      <c r="C3" s="244"/>
      <c r="D3" s="244"/>
      <c r="E3" s="244"/>
      <c r="F3" s="244"/>
      <c r="G3" s="244"/>
      <c r="H3" s="244"/>
      <c r="I3" s="244"/>
      <c r="J3" s="244"/>
    </row>
    <row r="4" spans="2:11" ht="16.5" customHeight="1">
      <c r="B4" s="400" t="s">
        <v>312</v>
      </c>
      <c r="C4" s="1092">
        <v>2015</v>
      </c>
      <c r="D4" s="1094" t="s">
        <v>0</v>
      </c>
      <c r="E4" s="1092">
        <v>2016</v>
      </c>
      <c r="F4" s="1094" t="s">
        <v>0</v>
      </c>
      <c r="G4" s="1092">
        <v>2017</v>
      </c>
      <c r="H4" s="1094" t="s">
        <v>0</v>
      </c>
      <c r="I4" s="1092">
        <v>2018</v>
      </c>
      <c r="J4" s="1094" t="s">
        <v>0</v>
      </c>
    </row>
    <row r="5" spans="2:11" ht="25.5" customHeight="1">
      <c r="B5" s="403" t="s">
        <v>603</v>
      </c>
      <c r="C5" s="841" t="s">
        <v>347</v>
      </c>
      <c r="D5" s="841" t="s">
        <v>223</v>
      </c>
      <c r="E5" s="841" t="s">
        <v>347</v>
      </c>
      <c r="F5" s="841" t="s">
        <v>223</v>
      </c>
      <c r="G5" s="841" t="s">
        <v>347</v>
      </c>
      <c r="H5" s="841" t="s">
        <v>223</v>
      </c>
      <c r="I5" s="841" t="s">
        <v>347</v>
      </c>
      <c r="J5" s="841" t="s">
        <v>223</v>
      </c>
    </row>
    <row r="6" spans="2:11" ht="20.45" customHeight="1">
      <c r="B6" s="439" t="s">
        <v>533</v>
      </c>
      <c r="C6" s="333">
        <v>-11.448</v>
      </c>
      <c r="D6" s="357">
        <v>1.6000000000000001E-3</v>
      </c>
      <c r="E6" s="333">
        <v>-10.536</v>
      </c>
      <c r="F6" s="357">
        <v>1.5E-3</v>
      </c>
      <c r="G6" s="333">
        <v>-5.181</v>
      </c>
      <c r="H6" s="357">
        <v>8.0000000000000004E-4</v>
      </c>
      <c r="I6" s="333">
        <v>-0.372</v>
      </c>
      <c r="J6" s="357">
        <v>1E-4</v>
      </c>
      <c r="K6" s="269"/>
    </row>
    <row r="7" spans="2:11" ht="20.45" customHeight="1">
      <c r="B7" s="440" t="s">
        <v>534</v>
      </c>
      <c r="C7" s="353">
        <v>-5.0469999999999997</v>
      </c>
      <c r="D7" s="356">
        <v>6.9999999999999999E-4</v>
      </c>
      <c r="E7" s="353">
        <v>-3.2320000000000002</v>
      </c>
      <c r="F7" s="356">
        <v>5.0000000000000001E-4</v>
      </c>
      <c r="G7" s="353">
        <v>-1.2569999999999999</v>
      </c>
      <c r="H7" s="356">
        <v>2.0000000000000001E-4</v>
      </c>
      <c r="I7" s="353">
        <v>-1.198</v>
      </c>
      <c r="J7" s="356">
        <v>2.0000000000000001E-4</v>
      </c>
      <c r="K7" s="269"/>
    </row>
    <row r="8" spans="2:11" ht="20.45" customHeight="1">
      <c r="B8" s="439" t="s">
        <v>535</v>
      </c>
      <c r="C8" s="333">
        <v>-106.214</v>
      </c>
      <c r="D8" s="357">
        <v>1.4999999999999999E-2</v>
      </c>
      <c r="E8" s="333">
        <v>-79.373000000000005</v>
      </c>
      <c r="F8" s="357">
        <v>1.15E-2</v>
      </c>
      <c r="G8" s="333">
        <v>-63.284999999999997</v>
      </c>
      <c r="H8" s="357">
        <v>1.01E-2</v>
      </c>
      <c r="I8" s="333">
        <v>-50.847999999999999</v>
      </c>
      <c r="J8" s="357">
        <v>9.9000000000000008E-3</v>
      </c>
      <c r="K8" s="269"/>
    </row>
    <row r="9" spans="2:11" ht="20.45" customHeight="1">
      <c r="B9" s="440" t="s">
        <v>536</v>
      </c>
      <c r="C9" s="353">
        <v>0</v>
      </c>
      <c r="D9" s="353">
        <v>0</v>
      </c>
      <c r="E9" s="353">
        <v>0</v>
      </c>
      <c r="F9" s="353">
        <v>0</v>
      </c>
      <c r="G9" s="353">
        <v>0</v>
      </c>
      <c r="H9" s="353">
        <v>0</v>
      </c>
      <c r="I9" s="353">
        <v>-6.0000000000000001E-3</v>
      </c>
      <c r="J9" s="356">
        <v>0</v>
      </c>
    </row>
    <row r="10" spans="2:11" ht="20.45" customHeight="1">
      <c r="B10" s="439" t="s">
        <v>537</v>
      </c>
      <c r="C10" s="333">
        <v>0</v>
      </c>
      <c r="D10" s="333">
        <v>0</v>
      </c>
      <c r="E10" s="333">
        <v>0</v>
      </c>
      <c r="F10" s="333">
        <v>0</v>
      </c>
      <c r="G10" s="333">
        <v>0</v>
      </c>
      <c r="H10" s="333">
        <v>0</v>
      </c>
      <c r="I10" s="333">
        <v>0</v>
      </c>
      <c r="J10" s="333">
        <v>0</v>
      </c>
      <c r="K10" s="268"/>
    </row>
    <row r="11" spans="2:11" ht="20.45" customHeight="1">
      <c r="B11" s="440" t="s">
        <v>538</v>
      </c>
      <c r="C11" s="353">
        <v>-5.0019999999999998</v>
      </c>
      <c r="D11" s="356">
        <v>6.9999999999999999E-4</v>
      </c>
      <c r="E11" s="353">
        <v>-0.32500000000000001</v>
      </c>
      <c r="F11" s="356">
        <v>0</v>
      </c>
      <c r="G11" s="353">
        <v>-2.8069999999999999</v>
      </c>
      <c r="H11" s="356">
        <v>4.0000000000000002E-4</v>
      </c>
      <c r="I11" s="353">
        <v>-2.0880000000000001</v>
      </c>
      <c r="J11" s="356">
        <v>4.0000000000000002E-4</v>
      </c>
      <c r="K11" s="269"/>
    </row>
    <row r="12" spans="2:11" ht="20.45" customHeight="1">
      <c r="B12" s="439" t="s">
        <v>47</v>
      </c>
      <c r="C12" s="333">
        <v>-286.084</v>
      </c>
      <c r="D12" s="357">
        <v>4.0399999999999998E-2</v>
      </c>
      <c r="E12" s="333">
        <v>-212.15100000000001</v>
      </c>
      <c r="F12" s="357">
        <v>3.0599999999999999E-2</v>
      </c>
      <c r="G12" s="333">
        <v>-601.34400000000005</v>
      </c>
      <c r="H12" s="357">
        <v>9.6000000000000002E-2</v>
      </c>
      <c r="I12" s="333">
        <v>-168.67599999999999</v>
      </c>
      <c r="J12" s="357">
        <v>3.2899999999999999E-2</v>
      </c>
      <c r="K12" s="269"/>
    </row>
    <row r="13" spans="2:11" ht="20.45" customHeight="1">
      <c r="B13" s="440" t="s">
        <v>539</v>
      </c>
      <c r="C13" s="353">
        <v>-63.095999999999997</v>
      </c>
      <c r="D13" s="356">
        <v>8.8999999999999999E-3</v>
      </c>
      <c r="E13" s="353">
        <v>-136.34</v>
      </c>
      <c r="F13" s="356">
        <v>1.9699999999999999E-2</v>
      </c>
      <c r="G13" s="353">
        <v>-165.93</v>
      </c>
      <c r="H13" s="356">
        <v>2.6499999999999999E-2</v>
      </c>
      <c r="I13" s="353">
        <v>-358.13200000000001</v>
      </c>
      <c r="J13" s="356">
        <v>6.9800000000000001E-2</v>
      </c>
      <c r="K13" s="269"/>
    </row>
    <row r="14" spans="2:11" ht="20.45" customHeight="1">
      <c r="B14" s="439" t="s">
        <v>540</v>
      </c>
      <c r="C14" s="333">
        <v>-24.318999999999999</v>
      </c>
      <c r="D14" s="357">
        <v>3.3999999999999998E-3</v>
      </c>
      <c r="E14" s="333">
        <v>-37.923000000000002</v>
      </c>
      <c r="F14" s="357">
        <v>5.4999999999999997E-3</v>
      </c>
      <c r="G14" s="333">
        <v>-46.939</v>
      </c>
      <c r="H14" s="357">
        <v>7.4999999999999997E-3</v>
      </c>
      <c r="I14" s="333">
        <v>-49.51</v>
      </c>
      <c r="J14" s="357">
        <v>9.7000000000000003E-3</v>
      </c>
      <c r="K14" s="269"/>
    </row>
    <row r="15" spans="2:11" ht="20.45" customHeight="1">
      <c r="B15" s="440" t="s">
        <v>541</v>
      </c>
      <c r="C15" s="353">
        <v>-1062.547</v>
      </c>
      <c r="D15" s="356">
        <v>0.14990000000000001</v>
      </c>
      <c r="E15" s="353">
        <v>-1461.9</v>
      </c>
      <c r="F15" s="356">
        <v>0.2109</v>
      </c>
      <c r="G15" s="353">
        <v>-1179.9069999999999</v>
      </c>
      <c r="H15" s="356">
        <v>0.18840000000000001</v>
      </c>
      <c r="I15" s="353">
        <v>-824.12199999999996</v>
      </c>
      <c r="J15" s="356">
        <v>0.16070000000000001</v>
      </c>
      <c r="K15" s="269"/>
    </row>
    <row r="16" spans="2:11" ht="20.45" customHeight="1">
      <c r="B16" s="439" t="s">
        <v>542</v>
      </c>
      <c r="C16" s="333">
        <v>0</v>
      </c>
      <c r="D16" s="333">
        <v>0</v>
      </c>
      <c r="E16" s="333">
        <v>0</v>
      </c>
      <c r="F16" s="333">
        <v>0</v>
      </c>
      <c r="G16" s="333">
        <v>0</v>
      </c>
      <c r="H16" s="333">
        <v>0</v>
      </c>
      <c r="I16" s="333">
        <v>-6.3070000000000004</v>
      </c>
      <c r="J16" s="357">
        <v>1.1999999999999999E-3</v>
      </c>
      <c r="K16" s="268"/>
    </row>
    <row r="17" spans="2:11" ht="20.45" customHeight="1">
      <c r="B17" s="440" t="s">
        <v>543</v>
      </c>
      <c r="C17" s="353">
        <v>0</v>
      </c>
      <c r="D17" s="353">
        <v>0</v>
      </c>
      <c r="E17" s="353">
        <v>0</v>
      </c>
      <c r="F17" s="353">
        <v>0</v>
      </c>
      <c r="G17" s="353">
        <v>0</v>
      </c>
      <c r="H17" s="353">
        <v>0</v>
      </c>
      <c r="I17" s="353">
        <v>0</v>
      </c>
      <c r="J17" s="353">
        <v>0</v>
      </c>
      <c r="K17" s="268"/>
    </row>
    <row r="18" spans="2:11" ht="20.45" customHeight="1">
      <c r="B18" s="439" t="s">
        <v>544</v>
      </c>
      <c r="C18" s="333">
        <v>0</v>
      </c>
      <c r="D18" s="333">
        <v>0</v>
      </c>
      <c r="E18" s="333">
        <v>0</v>
      </c>
      <c r="F18" s="333">
        <v>0</v>
      </c>
      <c r="G18" s="333">
        <v>0</v>
      </c>
      <c r="H18" s="333">
        <v>0</v>
      </c>
      <c r="I18" s="333">
        <v>0</v>
      </c>
      <c r="J18" s="333">
        <v>0</v>
      </c>
      <c r="K18" s="268"/>
    </row>
    <row r="19" spans="2:11" ht="20.45" customHeight="1">
      <c r="B19" s="440" t="s">
        <v>545</v>
      </c>
      <c r="C19" s="353">
        <v>0</v>
      </c>
      <c r="D19" s="353">
        <v>0</v>
      </c>
      <c r="E19" s="353">
        <v>0</v>
      </c>
      <c r="F19" s="353">
        <v>0</v>
      </c>
      <c r="G19" s="353">
        <v>0</v>
      </c>
      <c r="H19" s="353">
        <v>0</v>
      </c>
      <c r="I19" s="353">
        <v>0</v>
      </c>
      <c r="J19" s="353">
        <v>0</v>
      </c>
      <c r="K19" s="268"/>
    </row>
    <row r="20" spans="2:11" ht="20.45" customHeight="1">
      <c r="B20" s="439" t="s">
        <v>546</v>
      </c>
      <c r="C20" s="333">
        <v>0</v>
      </c>
      <c r="D20" s="333">
        <v>0</v>
      </c>
      <c r="E20" s="333">
        <v>0</v>
      </c>
      <c r="F20" s="333">
        <v>0</v>
      </c>
      <c r="G20" s="333">
        <v>0</v>
      </c>
      <c r="H20" s="333">
        <v>0</v>
      </c>
      <c r="I20" s="333">
        <v>0</v>
      </c>
      <c r="J20" s="333">
        <v>0</v>
      </c>
    </row>
    <row r="21" spans="2:11" ht="20.45" customHeight="1">
      <c r="B21" s="440" t="s">
        <v>334</v>
      </c>
      <c r="C21" s="353">
        <v>0</v>
      </c>
      <c r="D21" s="353">
        <v>0</v>
      </c>
      <c r="E21" s="353">
        <v>-16.358000000000001</v>
      </c>
      <c r="F21" s="356">
        <v>2.3999999999999998E-3</v>
      </c>
      <c r="G21" s="353">
        <v>-19.268999999999998</v>
      </c>
      <c r="H21" s="356">
        <v>3.0999999999999999E-3</v>
      </c>
      <c r="I21" s="353">
        <v>-10.586</v>
      </c>
      <c r="J21" s="356">
        <v>2.0999999999999999E-3</v>
      </c>
    </row>
    <row r="22" spans="2:11" ht="20.45" customHeight="1" thickBot="1">
      <c r="B22" s="438" t="s">
        <v>604</v>
      </c>
      <c r="C22" s="332">
        <v>-1563.7560000000001</v>
      </c>
      <c r="D22" s="355">
        <v>0.22059999999999999</v>
      </c>
      <c r="E22" s="332">
        <v>-1958.1369999999999</v>
      </c>
      <c r="F22" s="355">
        <v>0.28249999999999997</v>
      </c>
      <c r="G22" s="332">
        <v>-2085.92</v>
      </c>
      <c r="H22" s="355">
        <v>0.33310000000000001</v>
      </c>
      <c r="I22" s="332">
        <v>-1471.8440000000001</v>
      </c>
      <c r="J22" s="355">
        <v>0.28699999999999998</v>
      </c>
    </row>
    <row r="23" spans="2:11" s="477" customFormat="1" ht="20.45" customHeight="1">
      <c r="B23" s="501" t="s">
        <v>605</v>
      </c>
      <c r="C23" s="502">
        <v>-2747.3119999999999</v>
      </c>
      <c r="D23" s="503">
        <v>0.38750000000000001</v>
      </c>
      <c r="E23" s="502">
        <v>-2408.7060000000001</v>
      </c>
      <c r="F23" s="503">
        <v>0.34749999999999998</v>
      </c>
      <c r="G23" s="502">
        <v>-1491.318</v>
      </c>
      <c r="H23" s="503">
        <v>0.23810000000000001</v>
      </c>
      <c r="I23" s="502">
        <v>-1059.248</v>
      </c>
      <c r="J23" s="503">
        <v>0.20660000000000001</v>
      </c>
    </row>
    <row r="24" spans="2:11" ht="20.45" customHeight="1">
      <c r="B24" s="441" t="s">
        <v>47</v>
      </c>
      <c r="C24" s="333">
        <v>-1695.0530000000001</v>
      </c>
      <c r="D24" s="357">
        <v>0.23910000000000001</v>
      </c>
      <c r="E24" s="333">
        <v>-1626.287</v>
      </c>
      <c r="F24" s="357">
        <v>0.2346</v>
      </c>
      <c r="G24" s="333">
        <v>-906.529</v>
      </c>
      <c r="H24" s="357">
        <v>0.14480000000000001</v>
      </c>
      <c r="I24" s="333">
        <v>-720.51700000000005</v>
      </c>
      <c r="J24" s="357">
        <v>0.14050000000000001</v>
      </c>
    </row>
    <row r="25" spans="2:11" ht="20.45" customHeight="1">
      <c r="B25" s="442" t="s">
        <v>550</v>
      </c>
      <c r="C25" s="353">
        <v>-1052.259</v>
      </c>
      <c r="D25" s="356">
        <v>0.1484</v>
      </c>
      <c r="E25" s="353">
        <v>-782.41899999999998</v>
      </c>
      <c r="F25" s="356">
        <v>0.1129</v>
      </c>
      <c r="G25" s="353">
        <v>-584.78899999999999</v>
      </c>
      <c r="H25" s="356">
        <v>9.3399999999999997E-2</v>
      </c>
      <c r="I25" s="353">
        <v>-338.73</v>
      </c>
      <c r="J25" s="356">
        <v>6.6100000000000006E-2</v>
      </c>
    </row>
    <row r="26" spans="2:11" s="477" customFormat="1" ht="20.45" customHeight="1">
      <c r="B26" s="504" t="s">
        <v>606</v>
      </c>
      <c r="C26" s="505">
        <v>-2778.18</v>
      </c>
      <c r="D26" s="506">
        <v>0.39190000000000003</v>
      </c>
      <c r="E26" s="505">
        <v>-2565.0430000000001</v>
      </c>
      <c r="F26" s="506">
        <v>0.37</v>
      </c>
      <c r="G26" s="505">
        <v>-2685.1010000000001</v>
      </c>
      <c r="H26" s="506">
        <v>0.42880000000000001</v>
      </c>
      <c r="I26" s="505">
        <v>-2596.6120000000001</v>
      </c>
      <c r="J26" s="506">
        <v>0.50639999999999996</v>
      </c>
    </row>
    <row r="27" spans="2:11" ht="20.45" customHeight="1">
      <c r="B27" s="442" t="s">
        <v>551</v>
      </c>
      <c r="C27" s="353">
        <v>-1973.2339999999999</v>
      </c>
      <c r="D27" s="356">
        <v>0.27829999999999999</v>
      </c>
      <c r="E27" s="353">
        <v>-1632.319</v>
      </c>
      <c r="F27" s="356">
        <v>0.23549999999999999</v>
      </c>
      <c r="G27" s="353">
        <v>-1685.912</v>
      </c>
      <c r="H27" s="356">
        <v>0.26919999999999999</v>
      </c>
      <c r="I27" s="353">
        <v>-1451.992</v>
      </c>
      <c r="J27" s="356">
        <v>0.28320000000000001</v>
      </c>
    </row>
    <row r="28" spans="2:11" ht="20.45" customHeight="1">
      <c r="B28" s="443" t="s">
        <v>552</v>
      </c>
      <c r="C28" s="333">
        <v>-427.185</v>
      </c>
      <c r="D28" s="357">
        <v>6.0299999999999999E-2</v>
      </c>
      <c r="E28" s="333">
        <v>-295.17399999999998</v>
      </c>
      <c r="F28" s="357">
        <v>4.2599999999999999E-2</v>
      </c>
      <c r="G28" s="333">
        <v>-266.95100000000002</v>
      </c>
      <c r="H28" s="357">
        <v>4.2599999999999999E-2</v>
      </c>
      <c r="I28" s="333">
        <v>-231.76499999999999</v>
      </c>
      <c r="J28" s="357">
        <v>4.5199999999999997E-2</v>
      </c>
    </row>
    <row r="29" spans="2:11" ht="20.45" customHeight="1">
      <c r="B29" s="442" t="s">
        <v>553</v>
      </c>
      <c r="C29" s="353">
        <v>-38.787999999999997</v>
      </c>
      <c r="D29" s="356">
        <v>5.4999999999999997E-3</v>
      </c>
      <c r="E29" s="353">
        <v>-74.018000000000001</v>
      </c>
      <c r="F29" s="356">
        <v>1.0699999999999999E-2</v>
      </c>
      <c r="G29" s="353">
        <v>-116.92400000000001</v>
      </c>
      <c r="H29" s="356">
        <v>1.8700000000000001E-2</v>
      </c>
      <c r="I29" s="353">
        <v>-158.93100000000001</v>
      </c>
      <c r="J29" s="356">
        <v>3.1E-2</v>
      </c>
    </row>
    <row r="30" spans="2:11" ht="20.45" customHeight="1">
      <c r="B30" s="443" t="s">
        <v>554</v>
      </c>
      <c r="C30" s="333">
        <v>-178.458</v>
      </c>
      <c r="D30" s="357">
        <v>2.52E-2</v>
      </c>
      <c r="E30" s="333">
        <v>-244.50399999999999</v>
      </c>
      <c r="F30" s="357">
        <v>3.5299999999999998E-2</v>
      </c>
      <c r="G30" s="333">
        <v>-259.61599999999999</v>
      </c>
      <c r="H30" s="357">
        <v>4.1500000000000002E-2</v>
      </c>
      <c r="I30" s="333">
        <v>-392.036</v>
      </c>
      <c r="J30" s="357">
        <v>7.6499999999999999E-2</v>
      </c>
    </row>
    <row r="31" spans="2:11" ht="20.45" customHeight="1">
      <c r="B31" s="442" t="s">
        <v>555</v>
      </c>
      <c r="C31" s="353">
        <v>-160.51499999999999</v>
      </c>
      <c r="D31" s="356">
        <v>2.2599999999999999E-2</v>
      </c>
      <c r="E31" s="353">
        <v>-319.029</v>
      </c>
      <c r="F31" s="356">
        <v>4.5999999999999999E-2</v>
      </c>
      <c r="G31" s="353">
        <v>-355.697</v>
      </c>
      <c r="H31" s="356">
        <v>5.6800000000000003E-2</v>
      </c>
      <c r="I31" s="353">
        <v>-361.88799999999998</v>
      </c>
      <c r="J31" s="356">
        <v>7.0599999999999996E-2</v>
      </c>
    </row>
    <row r="32" spans="2:11" s="477" customFormat="1" ht="20.45" customHeight="1" thickBot="1">
      <c r="B32" s="234" t="s">
        <v>607</v>
      </c>
      <c r="C32" s="535">
        <v>-5525.4920000000002</v>
      </c>
      <c r="D32" s="999">
        <v>0.77939999999999998</v>
      </c>
      <c r="E32" s="535">
        <v>-4973.75</v>
      </c>
      <c r="F32" s="999">
        <v>0.71750000000000003</v>
      </c>
      <c r="G32" s="535">
        <v>-4176.4189999999999</v>
      </c>
      <c r="H32" s="999">
        <v>0.66690000000000005</v>
      </c>
      <c r="I32" s="535">
        <v>-3655.86</v>
      </c>
      <c r="J32" s="999">
        <v>0.71299999999999997</v>
      </c>
    </row>
    <row r="33" spans="2:10" ht="20.45" customHeight="1" thickBot="1">
      <c r="B33" s="438" t="s">
        <v>242</v>
      </c>
      <c r="C33" s="332">
        <v>-7089.2479999999996</v>
      </c>
      <c r="D33" s="355">
        <v>1</v>
      </c>
      <c r="E33" s="332">
        <v>-6931.8869999999997</v>
      </c>
      <c r="F33" s="355">
        <v>1</v>
      </c>
      <c r="G33" s="332">
        <v>-6262.3389999999999</v>
      </c>
      <c r="H33" s="355">
        <v>1</v>
      </c>
      <c r="I33" s="332">
        <v>-5127.7039999999997</v>
      </c>
      <c r="J33" s="355">
        <v>1</v>
      </c>
    </row>
    <row r="34" spans="2:10" ht="21.6" customHeight="1">
      <c r="B34" s="1068" t="s">
        <v>519</v>
      </c>
      <c r="C34" s="1068"/>
      <c r="D34" s="1068"/>
      <c r="E34" s="1068"/>
      <c r="F34" s="2"/>
      <c r="G34" s="2"/>
      <c r="H34" s="2"/>
      <c r="I34" s="2"/>
      <c r="J34" s="2"/>
    </row>
    <row r="35" spans="2:10" ht="19.149999999999999" customHeight="1">
      <c r="B35" s="3"/>
      <c r="C35" s="3"/>
      <c r="D35" s="3"/>
      <c r="E35" s="3"/>
      <c r="F35" s="3"/>
      <c r="G35" s="3"/>
      <c r="H35" s="3"/>
      <c r="I35" s="3"/>
      <c r="J35" s="3"/>
    </row>
    <row r="36" spans="2:10" ht="15" hidden="1" customHeight="1">
      <c r="B36" s="3"/>
      <c r="C36" s="3"/>
      <c r="D36" s="3"/>
      <c r="E36" s="3"/>
      <c r="F36" s="3"/>
      <c r="G36" s="3"/>
      <c r="H36" s="3"/>
      <c r="I36" s="3"/>
      <c r="J36" s="3"/>
    </row>
    <row r="37" spans="2:10" ht="15" hidden="1" customHeight="1">
      <c r="B37" s="3"/>
      <c r="C37" s="3"/>
      <c r="D37" s="3"/>
      <c r="E37" s="3"/>
      <c r="F37" s="3"/>
      <c r="G37" s="3"/>
      <c r="H37" s="3"/>
      <c r="I37" s="3"/>
      <c r="J37" s="3"/>
    </row>
    <row r="38" spans="2:10" hidden="1"/>
    <row r="39" spans="2:10" hidden="1"/>
    <row r="40" spans="2:10" hidden="1"/>
    <row r="41" spans="2:10" hidden="1"/>
    <row r="42" spans="2:10" hidden="1"/>
    <row r="43" spans="2:10" hidden="1"/>
    <row r="44" spans="2:10" hidden="1"/>
    <row r="45" spans="2:10" hidden="1"/>
    <row r="46" spans="2:10" hidden="1"/>
    <row r="47" spans="2:10" hidden="1"/>
    <row r="48" spans="2:10" hidden="1"/>
    <row r="49" hidden="1"/>
    <row r="50" hidden="1"/>
    <row r="51"/>
    <row r="52" hidden="1"/>
    <row r="53" hidden="1"/>
    <row r="54" hidden="1"/>
    <row r="55" hidden="1"/>
    <row r="56" hidden="1"/>
    <row r="57" hidden="1"/>
  </sheetData>
  <mergeCells count="6">
    <mergeCell ref="I4:J4"/>
    <mergeCell ref="B34:E34"/>
    <mergeCell ref="B2:F2"/>
    <mergeCell ref="C4:D4"/>
    <mergeCell ref="E4:F4"/>
    <mergeCell ref="G4:H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showRowColHeaders="0" workbookViewId="0"/>
  </sheetViews>
  <sheetFormatPr baseColWidth="10" defaultColWidth="0" defaultRowHeight="12.75" zeroHeight="1"/>
  <cols>
    <col min="1" max="1" width="9.140625" customWidth="1"/>
    <col min="2" max="2" width="49.5703125" customWidth="1"/>
    <col min="3" max="4" width="18.85546875" customWidth="1"/>
    <col min="5" max="5" width="9.140625" customWidth="1"/>
    <col min="6" max="7" width="0" hidden="1" customWidth="1"/>
    <col min="8" max="16384" width="9.140625" hidden="1"/>
  </cols>
  <sheetData>
    <row r="1" spans="2:7">
      <c r="B1" s="111"/>
      <c r="C1" s="111"/>
      <c r="D1" s="111"/>
      <c r="E1" s="111"/>
      <c r="F1" s="111"/>
      <c r="G1" s="111"/>
    </row>
    <row r="2" spans="2:7" ht="28.9" customHeight="1" thickBot="1">
      <c r="B2" s="1066" t="s">
        <v>608</v>
      </c>
      <c r="C2" s="1066" t="s">
        <v>0</v>
      </c>
      <c r="D2" s="1066" t="s">
        <v>0</v>
      </c>
      <c r="E2" s="111"/>
      <c r="F2" s="111"/>
      <c r="G2" s="111"/>
    </row>
    <row r="3" spans="2:7" ht="15.6" customHeight="1">
      <c r="B3" s="400" t="s">
        <v>312</v>
      </c>
      <c r="C3" s="142"/>
      <c r="D3" s="143"/>
      <c r="E3" s="111"/>
      <c r="F3" s="111"/>
      <c r="G3" s="111"/>
    </row>
    <row r="4" spans="2:7" ht="41.25" customHeight="1">
      <c r="B4" s="401"/>
      <c r="C4" s="401" t="s">
        <v>609</v>
      </c>
      <c r="D4" s="401" t="s">
        <v>610</v>
      </c>
      <c r="E4" s="111"/>
      <c r="F4" s="111"/>
      <c r="G4" s="111"/>
    </row>
    <row r="5" spans="2:7" ht="20.45" customHeight="1">
      <c r="B5" s="444" t="s">
        <v>533</v>
      </c>
      <c r="C5" s="339">
        <v>47227.97</v>
      </c>
      <c r="D5" s="339">
        <v>50847.468000000001</v>
      </c>
      <c r="E5" s="111"/>
      <c r="F5" s="111"/>
      <c r="G5" s="111"/>
    </row>
    <row r="6" spans="2:7" ht="20.45" customHeight="1">
      <c r="B6" s="445" t="s">
        <v>534</v>
      </c>
      <c r="C6" s="340">
        <v>13440.663</v>
      </c>
      <c r="D6" s="340">
        <v>12999.446</v>
      </c>
      <c r="E6" s="111"/>
      <c r="F6" s="111"/>
      <c r="G6" s="111"/>
    </row>
    <row r="7" spans="2:7" ht="20.45" customHeight="1">
      <c r="B7" s="444" t="s">
        <v>535</v>
      </c>
      <c r="C7" s="339">
        <v>5187.5749999999998</v>
      </c>
      <c r="D7" s="339">
        <v>5023.8040000000001</v>
      </c>
      <c r="E7" s="111"/>
      <c r="F7" s="111"/>
      <c r="G7" s="111"/>
    </row>
    <row r="8" spans="2:7" ht="20.45" customHeight="1">
      <c r="B8" s="445" t="s">
        <v>536</v>
      </c>
      <c r="C8" s="340">
        <v>55.323999999999998</v>
      </c>
      <c r="D8" s="340">
        <v>58.277999999999999</v>
      </c>
      <c r="E8" s="111"/>
      <c r="F8" s="111"/>
      <c r="G8" s="111"/>
    </row>
    <row r="9" spans="2:7" ht="20.45" customHeight="1">
      <c r="B9" s="444" t="s">
        <v>537</v>
      </c>
      <c r="C9" s="339">
        <v>0</v>
      </c>
      <c r="D9" s="339">
        <v>0</v>
      </c>
      <c r="E9" s="111"/>
      <c r="F9" s="111"/>
      <c r="G9" s="111"/>
    </row>
    <row r="10" spans="2:7" ht="20.45" customHeight="1">
      <c r="B10" s="445" t="s">
        <v>538</v>
      </c>
      <c r="C10" s="340">
        <v>4004.6080000000002</v>
      </c>
      <c r="D10" s="340">
        <v>3873.7370000000001</v>
      </c>
      <c r="E10" s="111"/>
      <c r="F10" s="111"/>
      <c r="G10" s="111"/>
    </row>
    <row r="11" spans="2:7" ht="20.45" customHeight="1">
      <c r="B11" s="444" t="s">
        <v>47</v>
      </c>
      <c r="C11" s="339">
        <v>32515.232</v>
      </c>
      <c r="D11" s="339">
        <v>32844.131999999998</v>
      </c>
      <c r="E11" s="111"/>
      <c r="F11" s="111"/>
      <c r="G11" s="111"/>
    </row>
    <row r="12" spans="2:7" ht="20.45" customHeight="1">
      <c r="B12" s="445" t="s">
        <v>539</v>
      </c>
      <c r="C12" s="340">
        <v>15640.26</v>
      </c>
      <c r="D12" s="340">
        <v>14535.812</v>
      </c>
      <c r="E12" s="111"/>
      <c r="F12" s="111"/>
      <c r="G12" s="111"/>
    </row>
    <row r="13" spans="2:7" ht="20.45" customHeight="1">
      <c r="B13" s="444" t="s">
        <v>540</v>
      </c>
      <c r="C13" s="339">
        <v>15891.492</v>
      </c>
      <c r="D13" s="339">
        <v>15573.86</v>
      </c>
      <c r="E13" s="111"/>
      <c r="F13" s="111"/>
      <c r="G13" s="111"/>
    </row>
    <row r="14" spans="2:7" ht="20.45" customHeight="1">
      <c r="B14" s="445" t="s">
        <v>541</v>
      </c>
      <c r="C14" s="340">
        <v>1071.991</v>
      </c>
      <c r="D14" s="340">
        <v>1284.69</v>
      </c>
      <c r="E14" s="111"/>
      <c r="F14" s="111"/>
      <c r="G14" s="111"/>
    </row>
    <row r="15" spans="2:7" ht="20.45" customHeight="1">
      <c r="B15" s="444" t="s">
        <v>542</v>
      </c>
      <c r="C15" s="339">
        <v>424.38900000000001</v>
      </c>
      <c r="D15" s="339">
        <v>212.19499999999999</v>
      </c>
      <c r="E15" s="111"/>
      <c r="F15" s="111"/>
      <c r="G15" s="111"/>
    </row>
    <row r="16" spans="2:7" ht="20.45" customHeight="1">
      <c r="B16" s="445" t="s">
        <v>543</v>
      </c>
      <c r="C16" s="340">
        <v>7.3739999999999997</v>
      </c>
      <c r="D16" s="340">
        <v>7.91</v>
      </c>
      <c r="E16" s="111"/>
      <c r="F16" s="111"/>
      <c r="G16" s="111"/>
    </row>
    <row r="17" spans="1:7" ht="20.45" customHeight="1">
      <c r="B17" s="444" t="s">
        <v>544</v>
      </c>
      <c r="C17" s="339">
        <v>0</v>
      </c>
      <c r="D17" s="339">
        <v>0</v>
      </c>
      <c r="E17" s="111"/>
      <c r="F17" s="111"/>
      <c r="G17" s="111"/>
    </row>
    <row r="18" spans="1:7" ht="20.45" customHeight="1">
      <c r="B18" s="445" t="s">
        <v>545</v>
      </c>
      <c r="C18" s="340">
        <v>0</v>
      </c>
      <c r="D18" s="340">
        <v>0</v>
      </c>
      <c r="E18" s="111"/>
      <c r="F18" s="111"/>
      <c r="G18" s="111"/>
    </row>
    <row r="19" spans="1:7" ht="20.45" customHeight="1">
      <c r="B19" s="444" t="s">
        <v>546</v>
      </c>
      <c r="C19" s="339">
        <v>0</v>
      </c>
      <c r="D19" s="339">
        <v>0</v>
      </c>
      <c r="E19" s="111"/>
      <c r="F19" s="111"/>
      <c r="G19" s="111"/>
    </row>
    <row r="20" spans="1:7" ht="20.45" customHeight="1">
      <c r="A20" s="111"/>
      <c r="B20" s="445" t="s">
        <v>334</v>
      </c>
      <c r="C20" s="340">
        <v>14569.42</v>
      </c>
      <c r="D20" s="340">
        <v>13270.772000000001</v>
      </c>
      <c r="E20" s="111"/>
      <c r="F20" s="111"/>
      <c r="G20" s="111"/>
    </row>
    <row r="21" spans="1:7" ht="20.45" customHeight="1" thickBot="1">
      <c r="A21" s="111"/>
      <c r="B21" s="438" t="s">
        <v>604</v>
      </c>
      <c r="C21" s="332">
        <v>150036.30100000001</v>
      </c>
      <c r="D21" s="332">
        <v>150532.10399999999</v>
      </c>
      <c r="E21" s="111"/>
      <c r="F21" s="111"/>
      <c r="G21" s="111"/>
    </row>
    <row r="22" spans="1:7" s="477" customFormat="1" ht="20.45" customHeight="1">
      <c r="A22" s="507"/>
      <c r="B22" s="508" t="s">
        <v>605</v>
      </c>
      <c r="C22" s="509">
        <v>68829.67</v>
      </c>
      <c r="D22" s="509">
        <v>65237.686000000002</v>
      </c>
      <c r="E22" s="507"/>
      <c r="F22" s="507"/>
      <c r="G22" s="507"/>
    </row>
    <row r="23" spans="1:7" ht="20.45" customHeight="1">
      <c r="A23" s="111"/>
      <c r="B23" s="385" t="s">
        <v>47</v>
      </c>
      <c r="C23" s="339">
        <v>55622.262000000002</v>
      </c>
      <c r="D23" s="339">
        <v>50286.756999999998</v>
      </c>
      <c r="E23" s="111"/>
      <c r="F23" s="111"/>
      <c r="G23" s="111"/>
    </row>
    <row r="24" spans="1:7" ht="20.45" customHeight="1">
      <c r="A24" s="111"/>
      <c r="B24" s="386" t="s">
        <v>550</v>
      </c>
      <c r="C24" s="340">
        <v>13207.407999999999</v>
      </c>
      <c r="D24" s="340">
        <v>14950.929</v>
      </c>
      <c r="E24" s="111"/>
      <c r="F24" s="111"/>
      <c r="G24" s="111"/>
    </row>
    <row r="25" spans="1:7" s="477" customFormat="1" ht="20.45" customHeight="1">
      <c r="A25" s="507"/>
      <c r="B25" s="510" t="s">
        <v>606</v>
      </c>
      <c r="C25" s="511">
        <v>154525.799</v>
      </c>
      <c r="D25" s="511">
        <v>153992.353</v>
      </c>
      <c r="E25" s="507"/>
      <c r="F25" s="507"/>
      <c r="G25" s="507"/>
    </row>
    <row r="26" spans="1:7" ht="20.45" customHeight="1">
      <c r="A26" s="111"/>
      <c r="B26" s="386" t="s">
        <v>551</v>
      </c>
      <c r="C26" s="340">
        <v>110263.942</v>
      </c>
      <c r="D26" s="340">
        <v>111992.54</v>
      </c>
      <c r="E26" s="111"/>
      <c r="F26" s="111"/>
      <c r="G26" s="111"/>
    </row>
    <row r="27" spans="1:7" ht="20.45" customHeight="1">
      <c r="A27" s="111"/>
      <c r="B27" s="385" t="s">
        <v>552</v>
      </c>
      <c r="C27" s="339">
        <v>11594.681</v>
      </c>
      <c r="D27" s="339">
        <v>11494.864</v>
      </c>
      <c r="E27" s="111"/>
      <c r="F27" s="111"/>
      <c r="G27" s="111"/>
    </row>
    <row r="28" spans="1:7" ht="20.45" customHeight="1">
      <c r="A28" s="111"/>
      <c r="B28" s="386" t="s">
        <v>553</v>
      </c>
      <c r="C28" s="340">
        <v>13541.494000000001</v>
      </c>
      <c r="D28" s="340">
        <v>12782.819</v>
      </c>
      <c r="E28" s="111"/>
      <c r="F28" s="111"/>
      <c r="G28" s="111"/>
    </row>
    <row r="29" spans="1:7" ht="20.45" customHeight="1">
      <c r="A29" s="111"/>
      <c r="B29" s="385" t="s">
        <v>554</v>
      </c>
      <c r="C29" s="339">
        <v>11545.138000000001</v>
      </c>
      <c r="D29" s="339">
        <v>10084.364</v>
      </c>
      <c r="E29" s="111"/>
      <c r="F29" s="111"/>
      <c r="G29" s="111"/>
    </row>
    <row r="30" spans="1:7" ht="20.45" customHeight="1">
      <c r="A30" s="111"/>
      <c r="B30" s="386" t="s">
        <v>555</v>
      </c>
      <c r="C30" s="340">
        <v>7580.5439999999999</v>
      </c>
      <c r="D30" s="340">
        <v>7637.7659999999996</v>
      </c>
      <c r="E30" s="111"/>
      <c r="F30" s="111"/>
      <c r="G30" s="111"/>
    </row>
    <row r="31" spans="1:7" ht="20.45" customHeight="1" thickBot="1">
      <c r="A31" s="111"/>
      <c r="B31" s="234" t="s">
        <v>607</v>
      </c>
      <c r="C31" s="332">
        <v>223355.47</v>
      </c>
      <c r="D31" s="332">
        <v>219230.038</v>
      </c>
      <c r="E31" s="111"/>
      <c r="F31" s="111"/>
      <c r="G31" s="111"/>
    </row>
    <row r="32" spans="1:7" ht="20.45" customHeight="1" thickBot="1">
      <c r="B32" s="234" t="s">
        <v>242</v>
      </c>
      <c r="C32" s="332">
        <v>373391.77</v>
      </c>
      <c r="D32" s="332">
        <v>369762.14199999999</v>
      </c>
      <c r="E32" s="111"/>
      <c r="F32" s="111"/>
      <c r="G32" s="111"/>
    </row>
    <row r="33" spans="1:7" ht="15" customHeight="1">
      <c r="B33" s="1120" t="s">
        <v>519</v>
      </c>
      <c r="C33" s="1120" t="s">
        <v>0</v>
      </c>
      <c r="D33" s="1120" t="s">
        <v>0</v>
      </c>
      <c r="E33" s="111"/>
      <c r="F33" s="111"/>
      <c r="G33" s="111"/>
    </row>
    <row r="34" spans="1:7" ht="15" hidden="1" customHeight="1">
      <c r="B34" s="3"/>
      <c r="C34" s="3"/>
      <c r="D34" s="3"/>
      <c r="E34" s="111"/>
      <c r="F34" s="111"/>
      <c r="G34" s="111"/>
    </row>
    <row r="35" spans="1:7" ht="15" hidden="1" customHeight="1">
      <c r="B35" s="3"/>
      <c r="C35" s="3"/>
      <c r="D35" s="3"/>
      <c r="E35" s="111"/>
      <c r="F35" s="111"/>
      <c r="G35" s="111"/>
    </row>
    <row r="36" spans="1:7" ht="15" hidden="1" customHeight="1">
      <c r="B36" s="3"/>
      <c r="C36" s="3"/>
      <c r="D36" s="3"/>
      <c r="E36" s="111"/>
      <c r="F36" s="111"/>
      <c r="G36" s="111"/>
    </row>
    <row r="37" spans="1:7" hidden="1">
      <c r="B37" s="3"/>
      <c r="C37" s="3"/>
      <c r="D37" s="3"/>
    </row>
    <row r="38" spans="1:7" hidden="1"/>
    <row r="39" spans="1:7" hidden="1"/>
    <row r="40" spans="1:7" hidden="1">
      <c r="A40" s="111"/>
    </row>
    <row r="41" spans="1:7" hidden="1"/>
    <row r="42" spans="1:7" hidden="1"/>
    <row r="43" spans="1:7" hidden="1"/>
    <row r="44" spans="1:7" hidden="1"/>
    <row r="45" spans="1:7" hidden="1"/>
    <row r="46" spans="1:7" hidden="1"/>
    <row r="47" spans="1:7" hidden="1"/>
    <row r="48" spans="1:7" ht="19.149999999999999" customHeight="1"/>
  </sheetData>
  <mergeCells count="2">
    <mergeCell ref="B33:D33"/>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showRowColHeaders="0" workbookViewId="0"/>
  </sheetViews>
  <sheetFormatPr baseColWidth="10" defaultColWidth="0" defaultRowHeight="25.9" customHeight="1" zeroHeight="1"/>
  <cols>
    <col min="1" max="1" width="9.42578125" customWidth="1"/>
    <col min="2" max="2" width="62" customWidth="1"/>
    <col min="3" max="5" width="12" customWidth="1"/>
    <col min="6" max="6" width="12.5703125" customWidth="1"/>
    <col min="7" max="7" width="12" customWidth="1"/>
    <col min="8" max="8" width="9.140625" customWidth="1"/>
    <col min="9" max="16384" width="9.140625" hidden="1"/>
  </cols>
  <sheetData>
    <row r="1" spans="1:7" ht="12.75"/>
    <row r="2" spans="1:7" ht="32.25" customHeight="1" thickBot="1">
      <c r="A2" s="31"/>
      <c r="B2" s="466" t="s">
        <v>1850</v>
      </c>
      <c r="C2" s="240"/>
      <c r="D2" s="240"/>
      <c r="E2" s="240"/>
      <c r="F2" s="240"/>
      <c r="G2" s="240"/>
    </row>
    <row r="3" spans="1:7" ht="9" customHeight="1">
      <c r="A3" s="31"/>
      <c r="B3" s="400" t="s">
        <v>312</v>
      </c>
      <c r="C3" s="244"/>
      <c r="D3" s="244"/>
      <c r="E3" s="244"/>
      <c r="F3" s="244"/>
      <c r="G3" s="244"/>
    </row>
    <row r="4" spans="1:7" ht="21.6" customHeight="1">
      <c r="A4" s="31"/>
      <c r="C4" s="1094" t="s">
        <v>613</v>
      </c>
      <c r="D4" s="1094" t="s">
        <v>0</v>
      </c>
      <c r="E4" s="1094" t="s">
        <v>0</v>
      </c>
      <c r="F4" s="1094" t="s">
        <v>0</v>
      </c>
      <c r="G4" s="1094" t="s">
        <v>0</v>
      </c>
    </row>
    <row r="5" spans="1:7" ht="24.75" customHeight="1">
      <c r="A5" s="31"/>
      <c r="C5" s="281" t="s">
        <v>395</v>
      </c>
      <c r="D5" s="281" t="s">
        <v>195</v>
      </c>
      <c r="E5" s="281" t="s">
        <v>611</v>
      </c>
      <c r="F5" s="281" t="s">
        <v>612</v>
      </c>
      <c r="G5" s="281" t="s">
        <v>10</v>
      </c>
    </row>
    <row r="6" spans="1:7" ht="20.45" customHeight="1">
      <c r="A6" s="31"/>
      <c r="B6" s="444" t="s">
        <v>533</v>
      </c>
      <c r="C6" s="339">
        <v>41280.286999999997</v>
      </c>
      <c r="D6" s="339">
        <v>1812.425</v>
      </c>
      <c r="E6" s="339">
        <v>3030.3829999999998</v>
      </c>
      <c r="F6" s="339">
        <v>1104.876</v>
      </c>
      <c r="G6" s="339">
        <v>47227.97</v>
      </c>
    </row>
    <row r="7" spans="1:7" ht="25.9" customHeight="1">
      <c r="A7" s="31"/>
      <c r="B7" s="445" t="s">
        <v>534</v>
      </c>
      <c r="C7" s="340">
        <v>12005.525</v>
      </c>
      <c r="D7" s="340">
        <v>1201.585</v>
      </c>
      <c r="E7" s="340">
        <v>3.4000000000000002E-2</v>
      </c>
      <c r="F7" s="340">
        <v>233.52</v>
      </c>
      <c r="G7" s="340">
        <v>13440.663</v>
      </c>
    </row>
    <row r="8" spans="1:7" ht="25.9" customHeight="1">
      <c r="A8" s="31"/>
      <c r="B8" s="444" t="s">
        <v>614</v>
      </c>
      <c r="C8" s="339">
        <v>3313.826</v>
      </c>
      <c r="D8" s="339">
        <v>358.58199999999999</v>
      </c>
      <c r="E8" s="339">
        <v>1061.9549999999999</v>
      </c>
      <c r="F8" s="339">
        <v>453.21199999999999</v>
      </c>
      <c r="G8" s="339">
        <v>5187.5749999999998</v>
      </c>
    </row>
    <row r="9" spans="1:7" ht="25.9" customHeight="1">
      <c r="A9" s="31"/>
      <c r="B9" s="445" t="s">
        <v>536</v>
      </c>
      <c r="C9" s="340">
        <v>0</v>
      </c>
      <c r="D9" s="340">
        <v>0</v>
      </c>
      <c r="E9" s="340">
        <v>55.323999999999998</v>
      </c>
      <c r="F9" s="340">
        <v>0</v>
      </c>
      <c r="G9" s="340">
        <v>55.323999999999998</v>
      </c>
    </row>
    <row r="10" spans="1:7" ht="25.9" customHeight="1">
      <c r="A10" s="31"/>
      <c r="B10" s="444" t="s">
        <v>537</v>
      </c>
      <c r="C10" s="339">
        <v>0</v>
      </c>
      <c r="D10" s="339">
        <v>0</v>
      </c>
      <c r="E10" s="339">
        <v>0</v>
      </c>
      <c r="F10" s="339">
        <v>0</v>
      </c>
      <c r="G10" s="339">
        <v>0</v>
      </c>
    </row>
    <row r="11" spans="1:7" ht="25.9" customHeight="1">
      <c r="A11" s="31"/>
      <c r="B11" s="445" t="s">
        <v>538</v>
      </c>
      <c r="C11" s="340">
        <v>994.69100000000003</v>
      </c>
      <c r="D11" s="340">
        <v>382.09100000000001</v>
      </c>
      <c r="E11" s="340">
        <v>974.255</v>
      </c>
      <c r="F11" s="340">
        <v>1653.5709999999999</v>
      </c>
      <c r="G11" s="340">
        <v>4004.6080000000002</v>
      </c>
    </row>
    <row r="12" spans="1:7" ht="25.9" customHeight="1">
      <c r="A12" s="31"/>
      <c r="B12" s="444" t="s">
        <v>47</v>
      </c>
      <c r="C12" s="339">
        <v>13374.837</v>
      </c>
      <c r="D12" s="339">
        <v>9398.5339999999997</v>
      </c>
      <c r="E12" s="339">
        <v>5092.1660000000002</v>
      </c>
      <c r="F12" s="339">
        <v>4649.6949999999997</v>
      </c>
      <c r="G12" s="339">
        <v>32515.232</v>
      </c>
    </row>
    <row r="13" spans="1:7" ht="25.9" customHeight="1">
      <c r="A13" s="31"/>
      <c r="B13" s="445" t="s">
        <v>539</v>
      </c>
      <c r="C13" s="340">
        <v>10516.978999999999</v>
      </c>
      <c r="D13" s="340">
        <v>4839.0609999999997</v>
      </c>
      <c r="E13" s="340">
        <v>137.69300000000001</v>
      </c>
      <c r="F13" s="340">
        <v>146.52799999999999</v>
      </c>
      <c r="G13" s="340">
        <v>15640.26</v>
      </c>
    </row>
    <row r="14" spans="1:7" ht="25.9" customHeight="1">
      <c r="A14" s="31"/>
      <c r="B14" s="444" t="s">
        <v>540</v>
      </c>
      <c r="C14" s="339">
        <v>3920.5259999999998</v>
      </c>
      <c r="D14" s="339">
        <v>11862.819</v>
      </c>
      <c r="E14" s="339">
        <v>87.090999999999994</v>
      </c>
      <c r="F14" s="339">
        <v>21.056000000000001</v>
      </c>
      <c r="G14" s="339">
        <v>15891.492</v>
      </c>
    </row>
    <row r="15" spans="1:7" ht="25.9" customHeight="1">
      <c r="A15" s="31"/>
      <c r="B15" s="445" t="s">
        <v>541</v>
      </c>
      <c r="C15" s="340">
        <v>449.786</v>
      </c>
      <c r="D15" s="340">
        <v>565.38499999999999</v>
      </c>
      <c r="E15" s="340">
        <v>26.146000000000001</v>
      </c>
      <c r="F15" s="340">
        <v>30.673999999999999</v>
      </c>
      <c r="G15" s="340">
        <v>1071.991</v>
      </c>
    </row>
    <row r="16" spans="1:7" ht="25.9" customHeight="1">
      <c r="A16" s="31"/>
      <c r="B16" s="444" t="s">
        <v>542</v>
      </c>
      <c r="C16" s="339">
        <v>237.488</v>
      </c>
      <c r="D16" s="339">
        <v>186.75399999999999</v>
      </c>
      <c r="E16" s="339">
        <v>0.14799999999999999</v>
      </c>
      <c r="F16" s="339">
        <v>0</v>
      </c>
      <c r="G16" s="339">
        <v>424.38900000000001</v>
      </c>
    </row>
    <row r="17" spans="1:7" ht="25.9" customHeight="1">
      <c r="A17" s="31"/>
      <c r="B17" s="445" t="s">
        <v>543</v>
      </c>
      <c r="C17" s="340">
        <v>7.3739999999999997</v>
      </c>
      <c r="D17" s="340">
        <v>0</v>
      </c>
      <c r="E17" s="340">
        <v>0</v>
      </c>
      <c r="F17" s="340">
        <v>0</v>
      </c>
      <c r="G17" s="340">
        <v>7.3739999999999997</v>
      </c>
    </row>
    <row r="18" spans="1:7" ht="25.9" customHeight="1">
      <c r="A18" s="31"/>
      <c r="B18" s="444" t="s">
        <v>544</v>
      </c>
      <c r="C18" s="339">
        <v>0</v>
      </c>
      <c r="D18" s="339">
        <v>0</v>
      </c>
      <c r="E18" s="339">
        <v>0</v>
      </c>
      <c r="F18" s="339">
        <v>0</v>
      </c>
      <c r="G18" s="339">
        <v>0</v>
      </c>
    </row>
    <row r="19" spans="1:7" ht="25.9" customHeight="1">
      <c r="A19" s="31"/>
      <c r="B19" s="445" t="s">
        <v>545</v>
      </c>
      <c r="C19" s="340">
        <v>0</v>
      </c>
      <c r="D19" s="340">
        <v>0</v>
      </c>
      <c r="E19" s="340">
        <v>0</v>
      </c>
      <c r="F19" s="340">
        <v>0</v>
      </c>
      <c r="G19" s="340">
        <v>0</v>
      </c>
    </row>
    <row r="20" spans="1:7" ht="25.9" customHeight="1">
      <c r="A20" s="31"/>
      <c r="B20" s="444" t="s">
        <v>546</v>
      </c>
      <c r="C20" s="339">
        <v>0</v>
      </c>
      <c r="D20" s="339">
        <v>0</v>
      </c>
      <c r="E20" s="339">
        <v>0</v>
      </c>
      <c r="F20" s="339">
        <v>0</v>
      </c>
      <c r="G20" s="339">
        <v>0</v>
      </c>
    </row>
    <row r="21" spans="1:7" ht="25.9" customHeight="1">
      <c r="A21" s="31"/>
      <c r="B21" s="445" t="s">
        <v>334</v>
      </c>
      <c r="C21" s="340">
        <v>13913.464</v>
      </c>
      <c r="D21" s="340">
        <v>655.68499999999995</v>
      </c>
      <c r="E21" s="340">
        <v>1E-3</v>
      </c>
      <c r="F21" s="340">
        <v>0.27</v>
      </c>
      <c r="G21" s="340">
        <v>14569.42</v>
      </c>
    </row>
    <row r="22" spans="1:7" ht="25.9" customHeight="1" thickBot="1">
      <c r="A22" s="31"/>
      <c r="B22" s="438" t="s">
        <v>604</v>
      </c>
      <c r="C22" s="332">
        <v>100014.783</v>
      </c>
      <c r="D22" s="332">
        <v>31262.920999999998</v>
      </c>
      <c r="E22" s="332">
        <v>10465.195</v>
      </c>
      <c r="F22" s="332">
        <v>8293.402</v>
      </c>
      <c r="G22" s="332">
        <v>150036.30100000001</v>
      </c>
    </row>
    <row r="23" spans="1:7" s="477" customFormat="1" ht="25.9" customHeight="1">
      <c r="A23" s="512"/>
      <c r="B23" s="508" t="s">
        <v>605</v>
      </c>
      <c r="C23" s="509">
        <v>57123.495999999999</v>
      </c>
      <c r="D23" s="509">
        <v>778.28499999999997</v>
      </c>
      <c r="E23" s="509">
        <v>8235.4269999999997</v>
      </c>
      <c r="F23" s="509">
        <v>2692.4609999999998</v>
      </c>
      <c r="G23" s="509">
        <v>68829.67</v>
      </c>
    </row>
    <row r="24" spans="1:7" ht="25.9" customHeight="1">
      <c r="A24" s="31"/>
      <c r="B24" s="385" t="s">
        <v>47</v>
      </c>
      <c r="C24" s="339">
        <v>43916.088000000003</v>
      </c>
      <c r="D24" s="339">
        <v>778.28499999999997</v>
      </c>
      <c r="E24" s="339">
        <v>8235.4269999999997</v>
      </c>
      <c r="F24" s="339">
        <v>2692.4609999999998</v>
      </c>
      <c r="G24" s="339">
        <v>55622.262000000002</v>
      </c>
    </row>
    <row r="25" spans="1:7" ht="25.9" customHeight="1">
      <c r="A25" s="31"/>
      <c r="B25" s="386" t="s">
        <v>550</v>
      </c>
      <c r="C25" s="340">
        <v>13207.407999999999</v>
      </c>
      <c r="D25" s="340">
        <v>0</v>
      </c>
      <c r="E25" s="340">
        <v>0</v>
      </c>
      <c r="F25" s="340">
        <v>0</v>
      </c>
      <c r="G25" s="340">
        <v>13207.407999999999</v>
      </c>
    </row>
    <row r="26" spans="1:7" s="477" customFormat="1" ht="25.9" customHeight="1">
      <c r="A26" s="512"/>
      <c r="B26" s="510" t="s">
        <v>606</v>
      </c>
      <c r="C26" s="511">
        <v>152940.01999999999</v>
      </c>
      <c r="D26" s="511">
        <v>10.101000000000001</v>
      </c>
      <c r="E26" s="511">
        <v>991.85400000000004</v>
      </c>
      <c r="F26" s="511">
        <v>583.82500000000005</v>
      </c>
      <c r="G26" s="511">
        <v>154525.799</v>
      </c>
    </row>
    <row r="27" spans="1:7" ht="25.9" customHeight="1">
      <c r="A27" s="31"/>
      <c r="B27" s="386" t="s">
        <v>551</v>
      </c>
      <c r="C27" s="340">
        <v>108831.887</v>
      </c>
      <c r="D27" s="340">
        <v>7.9020000000000001</v>
      </c>
      <c r="E27" s="340">
        <v>919.18499999999995</v>
      </c>
      <c r="F27" s="340">
        <v>504.96800000000002</v>
      </c>
      <c r="G27" s="340">
        <v>110263.942</v>
      </c>
    </row>
    <row r="28" spans="1:7" ht="25.9" customHeight="1">
      <c r="A28" s="31"/>
      <c r="B28" s="385" t="s">
        <v>552</v>
      </c>
      <c r="C28" s="339">
        <v>11558.709000000001</v>
      </c>
      <c r="D28" s="339">
        <v>0.151</v>
      </c>
      <c r="E28" s="339">
        <v>14.657</v>
      </c>
      <c r="F28" s="339">
        <v>21.163</v>
      </c>
      <c r="G28" s="339">
        <v>11594.681</v>
      </c>
    </row>
    <row r="29" spans="1:7" ht="25.9" customHeight="1">
      <c r="A29" s="31"/>
      <c r="B29" s="386" t="s">
        <v>553</v>
      </c>
      <c r="C29" s="340">
        <v>13446.777</v>
      </c>
      <c r="D29" s="340">
        <v>1.61</v>
      </c>
      <c r="E29" s="340">
        <v>47.561999999999998</v>
      </c>
      <c r="F29" s="340">
        <v>45.545000000000002</v>
      </c>
      <c r="G29" s="340">
        <v>13541.494000000001</v>
      </c>
    </row>
    <row r="30" spans="1:7" ht="25.9" customHeight="1">
      <c r="A30" s="31"/>
      <c r="B30" s="385" t="s">
        <v>554</v>
      </c>
      <c r="C30" s="339">
        <v>11540.344999999999</v>
      </c>
      <c r="D30" s="339">
        <v>1.2E-2</v>
      </c>
      <c r="E30" s="339">
        <v>2.6859999999999999</v>
      </c>
      <c r="F30" s="339">
        <v>2.0950000000000002</v>
      </c>
      <c r="G30" s="339">
        <v>11545.138000000001</v>
      </c>
    </row>
    <row r="31" spans="1:7" ht="25.9" customHeight="1">
      <c r="A31" s="31"/>
      <c r="B31" s="386" t="s">
        <v>555</v>
      </c>
      <c r="C31" s="340">
        <v>7562.3010000000004</v>
      </c>
      <c r="D31" s="340">
        <v>0.42499999999999999</v>
      </c>
      <c r="E31" s="340">
        <v>7.7640000000000002</v>
      </c>
      <c r="F31" s="340">
        <v>10.054</v>
      </c>
      <c r="G31" s="340">
        <v>7580.5439999999999</v>
      </c>
    </row>
    <row r="32" spans="1:7" ht="25.9" customHeight="1" thickBot="1">
      <c r="A32" s="31"/>
      <c r="B32" s="234" t="s">
        <v>607</v>
      </c>
      <c r="C32" s="332">
        <v>210063.516</v>
      </c>
      <c r="D32" s="332">
        <v>788.38599999999997</v>
      </c>
      <c r="E32" s="332">
        <v>9227.2810000000009</v>
      </c>
      <c r="F32" s="332">
        <v>3276.2869999999998</v>
      </c>
      <c r="G32" s="332">
        <v>223355.47</v>
      </c>
    </row>
    <row r="33" spans="1:7" ht="25.9" customHeight="1" thickBot="1">
      <c r="A33" s="31"/>
      <c r="B33" s="234" t="s">
        <v>10</v>
      </c>
      <c r="C33" s="332">
        <v>310078.299</v>
      </c>
      <c r="D33" s="332">
        <v>32051.307000000001</v>
      </c>
      <c r="E33" s="332">
        <v>19692.475999999999</v>
      </c>
      <c r="F33" s="332">
        <v>11569.689</v>
      </c>
      <c r="G33" s="332">
        <v>373391.77</v>
      </c>
    </row>
    <row r="34" spans="1:7" ht="25.9" customHeight="1">
      <c r="A34" s="31"/>
      <c r="B34" s="31"/>
      <c r="C34" s="31"/>
      <c r="D34" s="31"/>
      <c r="E34" s="31"/>
      <c r="F34" s="31"/>
      <c r="G34" s="31"/>
    </row>
    <row r="35" spans="1:7" ht="25.15" customHeight="1"/>
    <row r="36" spans="1:7" ht="25.9" customHeight="1"/>
    <row r="37" spans="1:7" ht="25.9" hidden="1" customHeight="1"/>
  </sheetData>
  <mergeCells count="1">
    <mergeCell ref="C4:G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showGridLines="0" showRowColHeaders="0" workbookViewId="0"/>
  </sheetViews>
  <sheetFormatPr baseColWidth="10" defaultColWidth="0" defaultRowHeight="12.75" zeroHeight="1"/>
  <cols>
    <col min="1" max="1" width="8.85546875" style="108" customWidth="1"/>
    <col min="2" max="2" width="47.28515625" style="108" customWidth="1"/>
    <col min="3" max="10" width="11.42578125" style="108" customWidth="1"/>
    <col min="11" max="11" width="12" style="108" customWidth="1"/>
    <col min="12" max="12" width="11.7109375" style="108" customWidth="1"/>
    <col min="13" max="20" width="12" style="108" customWidth="1"/>
    <col min="21" max="21" width="12.28515625" style="108" customWidth="1"/>
    <col min="22" max="22" width="12" style="108" customWidth="1"/>
    <col min="23" max="25" width="12.28515625" style="108" customWidth="1"/>
    <col min="26" max="26" width="8.85546875" style="108" customWidth="1"/>
    <col min="27" max="16384" width="8.85546875" style="108" hidden="1"/>
  </cols>
  <sheetData>
    <row r="1" spans="2:25"/>
    <row r="2" spans="2:25" ht="31.9" customHeight="1" thickBot="1">
      <c r="B2" s="1067" t="s">
        <v>637</v>
      </c>
      <c r="C2" s="1067"/>
      <c r="D2" s="1067"/>
      <c r="E2" s="1067"/>
      <c r="F2" s="1067"/>
      <c r="G2" s="1067"/>
      <c r="H2" s="1067"/>
      <c r="I2" s="1067"/>
      <c r="J2" s="1067"/>
      <c r="K2" s="1067"/>
      <c r="L2" s="1067"/>
      <c r="M2" s="1067"/>
      <c r="N2" s="1067"/>
      <c r="O2" s="1067"/>
      <c r="P2" s="1067"/>
      <c r="Q2" s="1067"/>
      <c r="R2" s="1067"/>
      <c r="S2" s="1067"/>
      <c r="T2" s="1067"/>
      <c r="U2" s="1067"/>
      <c r="V2" s="1067"/>
      <c r="W2" s="1067"/>
      <c r="X2" s="1067"/>
      <c r="Y2" s="1067"/>
    </row>
    <row r="3" spans="2:25" s="129" customFormat="1" ht="12.6" customHeight="1">
      <c r="B3" s="400" t="s">
        <v>312</v>
      </c>
      <c r="C3" s="245"/>
      <c r="D3" s="245"/>
      <c r="E3" s="245"/>
      <c r="F3" s="245"/>
      <c r="G3" s="245"/>
      <c r="H3" s="245"/>
      <c r="I3" s="245"/>
      <c r="J3" s="245"/>
      <c r="K3" s="245"/>
      <c r="L3" s="245"/>
      <c r="M3" s="245"/>
      <c r="N3" s="245"/>
      <c r="O3" s="245"/>
      <c r="P3" s="245"/>
      <c r="Q3" s="245"/>
      <c r="R3" s="245"/>
      <c r="S3" s="245"/>
      <c r="T3" s="245"/>
      <c r="U3" s="245"/>
      <c r="V3" s="245"/>
      <c r="W3" s="245"/>
      <c r="X3" s="245"/>
      <c r="Y3" s="245"/>
    </row>
    <row r="4" spans="2:25" s="113" customFormat="1" ht="18" customHeight="1">
      <c r="B4" s="450"/>
      <c r="C4" s="451"/>
      <c r="D4" s="452"/>
      <c r="E4" s="451"/>
      <c r="F4" s="451"/>
      <c r="G4" s="451"/>
      <c r="H4" s="451"/>
      <c r="I4" s="1070" t="s">
        <v>636</v>
      </c>
      <c r="J4" s="1070" t="s">
        <v>0</v>
      </c>
      <c r="K4" s="1070" t="s">
        <v>0</v>
      </c>
      <c r="L4" s="1070" t="s">
        <v>0</v>
      </c>
      <c r="M4" s="1070" t="s">
        <v>0</v>
      </c>
      <c r="N4" s="1070" t="s">
        <v>0</v>
      </c>
      <c r="O4" s="1070" t="s">
        <v>0</v>
      </c>
      <c r="P4" s="1070" t="s">
        <v>0</v>
      </c>
      <c r="Q4" s="1070" t="s">
        <v>0</v>
      </c>
      <c r="R4" s="1070" t="s">
        <v>0</v>
      </c>
      <c r="S4" s="1070" t="s">
        <v>0</v>
      </c>
      <c r="T4" s="1070" t="s">
        <v>0</v>
      </c>
      <c r="U4" s="1070" t="s">
        <v>0</v>
      </c>
      <c r="V4" s="1070" t="s">
        <v>0</v>
      </c>
      <c r="W4" s="1070" t="s">
        <v>0</v>
      </c>
      <c r="X4" s="1070" t="s">
        <v>0</v>
      </c>
      <c r="Y4" s="1070" t="s">
        <v>0</v>
      </c>
    </row>
    <row r="5" spans="2:25" s="113" customFormat="1" ht="150" customHeight="1">
      <c r="B5" s="448" t="s">
        <v>603</v>
      </c>
      <c r="C5" s="447" t="s">
        <v>10</v>
      </c>
      <c r="D5" s="447" t="s">
        <v>615</v>
      </c>
      <c r="E5" s="447" t="s">
        <v>616</v>
      </c>
      <c r="F5" s="447" t="s">
        <v>617</v>
      </c>
      <c r="G5" s="447" t="s">
        <v>618</v>
      </c>
      <c r="H5" s="447" t="s">
        <v>619</v>
      </c>
      <c r="I5" s="447" t="s">
        <v>620</v>
      </c>
      <c r="J5" s="447" t="s">
        <v>621</v>
      </c>
      <c r="K5" s="447" t="s">
        <v>622</v>
      </c>
      <c r="L5" s="447" t="s">
        <v>623</v>
      </c>
      <c r="M5" s="447" t="s">
        <v>624</v>
      </c>
      <c r="N5" s="447" t="s">
        <v>625</v>
      </c>
      <c r="O5" s="447" t="s">
        <v>626</v>
      </c>
      <c r="P5" s="447" t="s">
        <v>627</v>
      </c>
      <c r="Q5" s="447" t="s">
        <v>628</v>
      </c>
      <c r="R5" s="447" t="s">
        <v>629</v>
      </c>
      <c r="S5" s="447" t="s">
        <v>630</v>
      </c>
      <c r="T5" s="447" t="s">
        <v>631</v>
      </c>
      <c r="U5" s="447" t="s">
        <v>632</v>
      </c>
      <c r="V5" s="447" t="s">
        <v>633</v>
      </c>
      <c r="W5" s="447" t="s">
        <v>634</v>
      </c>
      <c r="X5" s="447" t="s">
        <v>635</v>
      </c>
      <c r="Y5" s="447" t="s">
        <v>1472</v>
      </c>
    </row>
    <row r="6" spans="2:25" s="113" customFormat="1" ht="9" customHeight="1">
      <c r="B6" s="401"/>
      <c r="C6" s="446"/>
      <c r="D6" s="446"/>
      <c r="E6" s="446"/>
      <c r="F6" s="446"/>
      <c r="G6" s="446"/>
      <c r="H6" s="446"/>
      <c r="I6" s="446"/>
      <c r="J6" s="446"/>
      <c r="K6" s="446"/>
      <c r="L6" s="446"/>
      <c r="M6" s="446"/>
      <c r="N6" s="446"/>
      <c r="O6" s="446"/>
      <c r="P6" s="446"/>
      <c r="Q6" s="446"/>
      <c r="R6" s="446"/>
      <c r="S6" s="446"/>
      <c r="T6" s="446"/>
      <c r="U6" s="446"/>
      <c r="V6" s="446"/>
      <c r="W6" s="446"/>
      <c r="X6" s="446"/>
      <c r="Y6" s="446"/>
    </row>
    <row r="7" spans="2:25" s="113" customFormat="1" ht="9" customHeight="1">
      <c r="B7" s="401"/>
      <c r="C7" s="446"/>
      <c r="D7" s="446"/>
      <c r="E7" s="446"/>
      <c r="F7" s="446"/>
      <c r="G7" s="446"/>
      <c r="H7" s="446"/>
      <c r="I7" s="446"/>
      <c r="J7" s="446"/>
      <c r="K7" s="446"/>
      <c r="L7" s="446"/>
      <c r="M7" s="446"/>
      <c r="N7" s="446"/>
      <c r="O7" s="446"/>
      <c r="P7" s="446"/>
      <c r="Q7" s="446"/>
      <c r="R7" s="446"/>
      <c r="S7" s="446"/>
      <c r="T7" s="446"/>
      <c r="U7" s="446"/>
      <c r="V7" s="446"/>
      <c r="W7" s="446"/>
      <c r="X7" s="446"/>
      <c r="Y7" s="446"/>
    </row>
    <row r="8" spans="2:25" s="113" customFormat="1" ht="19.899999999999999" customHeight="1">
      <c r="B8" s="373" t="s">
        <v>533</v>
      </c>
      <c r="C8" s="340">
        <v>47227.97</v>
      </c>
      <c r="D8" s="340">
        <v>31287.528999999999</v>
      </c>
      <c r="E8" s="340">
        <v>15940.441000000001</v>
      </c>
      <c r="F8" s="340">
        <v>0</v>
      </c>
      <c r="G8" s="340">
        <v>0</v>
      </c>
      <c r="H8" s="340">
        <v>0</v>
      </c>
      <c r="I8" s="340">
        <v>0</v>
      </c>
      <c r="J8" s="340">
        <v>0</v>
      </c>
      <c r="K8" s="340">
        <v>0</v>
      </c>
      <c r="L8" s="340">
        <v>0</v>
      </c>
      <c r="M8" s="340">
        <v>0</v>
      </c>
      <c r="N8" s="340">
        <v>0</v>
      </c>
      <c r="O8" s="340">
        <v>0</v>
      </c>
      <c r="P8" s="340">
        <v>0</v>
      </c>
      <c r="Q8" s="340">
        <v>0</v>
      </c>
      <c r="R8" s="340">
        <v>0</v>
      </c>
      <c r="S8" s="340">
        <v>0</v>
      </c>
      <c r="T8" s="340">
        <v>0</v>
      </c>
      <c r="U8" s="340">
        <v>0</v>
      </c>
      <c r="V8" s="340">
        <v>0</v>
      </c>
      <c r="W8" s="340">
        <v>0</v>
      </c>
      <c r="X8" s="340">
        <v>0</v>
      </c>
      <c r="Y8" s="340">
        <v>0</v>
      </c>
    </row>
    <row r="9" spans="2:25" s="113" customFormat="1" ht="19.899999999999999" customHeight="1">
      <c r="B9" s="372" t="s">
        <v>534</v>
      </c>
      <c r="C9" s="339">
        <v>13440.663</v>
      </c>
      <c r="D9" s="339">
        <v>0</v>
      </c>
      <c r="E9" s="339">
        <v>13440.663</v>
      </c>
      <c r="F9" s="339">
        <v>0</v>
      </c>
      <c r="G9" s="339">
        <v>0</v>
      </c>
      <c r="H9" s="339">
        <v>0</v>
      </c>
      <c r="I9" s="339">
        <v>0</v>
      </c>
      <c r="J9" s="339">
        <v>0</v>
      </c>
      <c r="K9" s="339">
        <v>0</v>
      </c>
      <c r="L9" s="339">
        <v>0</v>
      </c>
      <c r="M9" s="339">
        <v>0</v>
      </c>
      <c r="N9" s="339">
        <v>0</v>
      </c>
      <c r="O9" s="339">
        <v>0</v>
      </c>
      <c r="P9" s="339">
        <v>0</v>
      </c>
      <c r="Q9" s="339">
        <v>0</v>
      </c>
      <c r="R9" s="339">
        <v>0</v>
      </c>
      <c r="S9" s="339">
        <v>0</v>
      </c>
      <c r="T9" s="339">
        <v>0</v>
      </c>
      <c r="U9" s="339">
        <v>0</v>
      </c>
      <c r="V9" s="339">
        <v>0</v>
      </c>
      <c r="W9" s="339">
        <v>0</v>
      </c>
      <c r="X9" s="339">
        <v>0</v>
      </c>
      <c r="Y9" s="339">
        <v>0</v>
      </c>
    </row>
    <row r="10" spans="2:25" s="113" customFormat="1" ht="19.899999999999999" customHeight="1">
      <c r="B10" s="373" t="s">
        <v>535</v>
      </c>
      <c r="C10" s="340">
        <v>5187.5749999999998</v>
      </c>
      <c r="D10" s="340">
        <v>0</v>
      </c>
      <c r="E10" s="340">
        <v>5187.5749999999998</v>
      </c>
      <c r="F10" s="340">
        <v>0</v>
      </c>
      <c r="G10" s="340">
        <v>0</v>
      </c>
      <c r="H10" s="340">
        <v>0</v>
      </c>
      <c r="I10" s="340">
        <v>0</v>
      </c>
      <c r="J10" s="340">
        <v>0</v>
      </c>
      <c r="K10" s="340">
        <v>0</v>
      </c>
      <c r="L10" s="340">
        <v>0</v>
      </c>
      <c r="M10" s="340">
        <v>0</v>
      </c>
      <c r="N10" s="340">
        <v>0</v>
      </c>
      <c r="O10" s="340">
        <v>0</v>
      </c>
      <c r="P10" s="340">
        <v>0</v>
      </c>
      <c r="Q10" s="340">
        <v>0</v>
      </c>
      <c r="R10" s="340">
        <v>0</v>
      </c>
      <c r="S10" s="340">
        <v>0</v>
      </c>
      <c r="T10" s="340">
        <v>0</v>
      </c>
      <c r="U10" s="340">
        <v>0</v>
      </c>
      <c r="V10" s="340">
        <v>0</v>
      </c>
      <c r="W10" s="340">
        <v>0</v>
      </c>
      <c r="X10" s="340">
        <v>0</v>
      </c>
      <c r="Y10" s="340">
        <v>0</v>
      </c>
    </row>
    <row r="11" spans="2:25" s="113" customFormat="1" ht="19.899999999999999" customHeight="1">
      <c r="B11" s="372" t="s">
        <v>536</v>
      </c>
      <c r="C11" s="339">
        <v>55.323999999999998</v>
      </c>
      <c r="D11" s="339">
        <v>0</v>
      </c>
      <c r="E11" s="339">
        <v>0</v>
      </c>
      <c r="F11" s="339">
        <v>0</v>
      </c>
      <c r="G11" s="339">
        <v>2.4</v>
      </c>
      <c r="H11" s="339">
        <v>0</v>
      </c>
      <c r="I11" s="339">
        <v>0</v>
      </c>
      <c r="J11" s="339">
        <v>0</v>
      </c>
      <c r="K11" s="339">
        <v>0</v>
      </c>
      <c r="L11" s="339">
        <v>0</v>
      </c>
      <c r="M11" s="339">
        <v>0</v>
      </c>
      <c r="N11" s="339">
        <v>0</v>
      </c>
      <c r="O11" s="339">
        <v>0</v>
      </c>
      <c r="P11" s="339">
        <v>0</v>
      </c>
      <c r="Q11" s="339">
        <v>0</v>
      </c>
      <c r="R11" s="339">
        <v>0</v>
      </c>
      <c r="S11" s="339">
        <v>0</v>
      </c>
      <c r="T11" s="339">
        <v>0</v>
      </c>
      <c r="U11" s="339">
        <v>0</v>
      </c>
      <c r="V11" s="339">
        <v>0</v>
      </c>
      <c r="W11" s="339">
        <v>0</v>
      </c>
      <c r="X11" s="339">
        <v>0</v>
      </c>
      <c r="Y11" s="339">
        <v>52.923999999999999</v>
      </c>
    </row>
    <row r="12" spans="2:25" s="113" customFormat="1" ht="19.899999999999999" customHeight="1">
      <c r="B12" s="373" t="s">
        <v>537</v>
      </c>
      <c r="C12" s="340">
        <v>0</v>
      </c>
      <c r="D12" s="340">
        <v>0</v>
      </c>
      <c r="E12" s="340">
        <v>0</v>
      </c>
      <c r="F12" s="340">
        <v>0</v>
      </c>
      <c r="G12" s="340">
        <v>0</v>
      </c>
      <c r="H12" s="340">
        <v>0</v>
      </c>
      <c r="I12" s="340">
        <v>0</v>
      </c>
      <c r="J12" s="340">
        <v>0</v>
      </c>
      <c r="K12" s="340">
        <v>0</v>
      </c>
      <c r="L12" s="340">
        <v>0</v>
      </c>
      <c r="M12" s="340">
        <v>0</v>
      </c>
      <c r="N12" s="340">
        <v>0</v>
      </c>
      <c r="O12" s="340">
        <v>0</v>
      </c>
      <c r="P12" s="340">
        <v>0</v>
      </c>
      <c r="Q12" s="340">
        <v>0</v>
      </c>
      <c r="R12" s="340">
        <v>0</v>
      </c>
      <c r="S12" s="340">
        <v>0</v>
      </c>
      <c r="T12" s="340">
        <v>0</v>
      </c>
      <c r="U12" s="340">
        <v>0</v>
      </c>
      <c r="V12" s="340">
        <v>0</v>
      </c>
      <c r="W12" s="340">
        <v>0</v>
      </c>
      <c r="X12" s="340">
        <v>0</v>
      </c>
      <c r="Y12" s="340">
        <v>0</v>
      </c>
    </row>
    <row r="13" spans="2:25" s="113" customFormat="1" ht="19.899999999999999" customHeight="1">
      <c r="B13" s="372" t="s">
        <v>538</v>
      </c>
      <c r="C13" s="339">
        <v>4004.6080000000002</v>
      </c>
      <c r="D13" s="339">
        <v>0</v>
      </c>
      <c r="E13" s="339">
        <v>0</v>
      </c>
      <c r="F13" s="339">
        <v>3573.556</v>
      </c>
      <c r="G13" s="339">
        <v>0</v>
      </c>
      <c r="H13" s="339">
        <v>0</v>
      </c>
      <c r="I13" s="339">
        <v>0</v>
      </c>
      <c r="J13" s="339">
        <v>0</v>
      </c>
      <c r="K13" s="339">
        <v>4.4509999999999996</v>
      </c>
      <c r="L13" s="339">
        <v>425</v>
      </c>
      <c r="M13" s="339">
        <v>0</v>
      </c>
      <c r="N13" s="339">
        <v>0</v>
      </c>
      <c r="O13" s="339">
        <v>0.19400000000000001</v>
      </c>
      <c r="P13" s="339">
        <v>0</v>
      </c>
      <c r="Q13" s="339">
        <v>0</v>
      </c>
      <c r="R13" s="339">
        <v>1.333</v>
      </c>
      <c r="S13" s="339">
        <v>3.5999999999999997E-2</v>
      </c>
      <c r="T13" s="339">
        <v>3.7999999999999999E-2</v>
      </c>
      <c r="U13" s="339">
        <v>0</v>
      </c>
      <c r="V13" s="339">
        <v>0</v>
      </c>
      <c r="W13" s="339">
        <v>0</v>
      </c>
      <c r="X13" s="339">
        <v>0</v>
      </c>
      <c r="Y13" s="339">
        <v>0</v>
      </c>
    </row>
    <row r="14" spans="2:25" s="113" customFormat="1" ht="19.899999999999999" customHeight="1">
      <c r="B14" s="373" t="s">
        <v>47</v>
      </c>
      <c r="C14" s="340">
        <v>32515.232</v>
      </c>
      <c r="D14" s="340">
        <v>0</v>
      </c>
      <c r="E14" s="340">
        <v>0.54300000000000004</v>
      </c>
      <c r="F14" s="340">
        <v>0</v>
      </c>
      <c r="G14" s="340">
        <v>6484.6260000000002</v>
      </c>
      <c r="H14" s="340">
        <v>435.67500000000001</v>
      </c>
      <c r="I14" s="340">
        <v>505.17899999999997</v>
      </c>
      <c r="J14" s="340">
        <v>73.808999999999997</v>
      </c>
      <c r="K14" s="340">
        <v>2607.1260000000002</v>
      </c>
      <c r="L14" s="340">
        <v>5186.692</v>
      </c>
      <c r="M14" s="340">
        <v>406.72500000000002</v>
      </c>
      <c r="N14" s="340">
        <v>3296.7530000000002</v>
      </c>
      <c r="O14" s="340">
        <v>1907.405</v>
      </c>
      <c r="P14" s="340">
        <v>3676.8389999999999</v>
      </c>
      <c r="Q14" s="340">
        <v>659.78700000000003</v>
      </c>
      <c r="R14" s="340">
        <v>397.83499999999998</v>
      </c>
      <c r="S14" s="340">
        <v>1275.4390000000001</v>
      </c>
      <c r="T14" s="340">
        <v>2504.9279999999999</v>
      </c>
      <c r="U14" s="340">
        <v>1101.2159999999999</v>
      </c>
      <c r="V14" s="340">
        <v>162.11099999999999</v>
      </c>
      <c r="W14" s="340">
        <v>475.46499999999997</v>
      </c>
      <c r="X14" s="340">
        <v>169.20500000000001</v>
      </c>
      <c r="Y14" s="340">
        <v>1187.875</v>
      </c>
    </row>
    <row r="15" spans="2:25" s="113" customFormat="1" ht="19.899999999999999" customHeight="1">
      <c r="B15" s="372" t="s">
        <v>539</v>
      </c>
      <c r="C15" s="339">
        <v>15640.26</v>
      </c>
      <c r="D15" s="339">
        <v>0</v>
      </c>
      <c r="E15" s="339">
        <v>0.47699999999999998</v>
      </c>
      <c r="F15" s="339">
        <v>0</v>
      </c>
      <c r="G15" s="339">
        <v>26.722000000000001</v>
      </c>
      <c r="H15" s="339">
        <v>11211.522999999999</v>
      </c>
      <c r="I15" s="339">
        <v>389.84</v>
      </c>
      <c r="J15" s="339">
        <v>15.403</v>
      </c>
      <c r="K15" s="339">
        <v>787.53300000000002</v>
      </c>
      <c r="L15" s="339">
        <v>26.684000000000001</v>
      </c>
      <c r="M15" s="339">
        <v>25.905000000000001</v>
      </c>
      <c r="N15" s="339">
        <v>382.54300000000001</v>
      </c>
      <c r="O15" s="339">
        <v>1027.2539999999999</v>
      </c>
      <c r="P15" s="339">
        <v>222.24299999999999</v>
      </c>
      <c r="Q15" s="339">
        <v>295.78699999999998</v>
      </c>
      <c r="R15" s="339">
        <v>134.547</v>
      </c>
      <c r="S15" s="339">
        <v>205.483</v>
      </c>
      <c r="T15" s="339">
        <v>226.185</v>
      </c>
      <c r="U15" s="339">
        <v>115.53100000000001</v>
      </c>
      <c r="V15" s="339">
        <v>76.441999999999993</v>
      </c>
      <c r="W15" s="339">
        <v>164.29900000000001</v>
      </c>
      <c r="X15" s="339">
        <v>102.027</v>
      </c>
      <c r="Y15" s="339">
        <v>203.834</v>
      </c>
    </row>
    <row r="16" spans="2:25" s="113" customFormat="1" ht="19.899999999999999" customHeight="1">
      <c r="B16" s="373" t="s">
        <v>540</v>
      </c>
      <c r="C16" s="340">
        <v>15891.492</v>
      </c>
      <c r="D16" s="340">
        <v>0</v>
      </c>
      <c r="E16" s="340">
        <v>0</v>
      </c>
      <c r="F16" s="340">
        <v>0</v>
      </c>
      <c r="G16" s="340">
        <v>293.137</v>
      </c>
      <c r="H16" s="340">
        <v>11751.499</v>
      </c>
      <c r="I16" s="340">
        <v>92.379000000000005</v>
      </c>
      <c r="J16" s="340">
        <v>6.1139999999999999</v>
      </c>
      <c r="K16" s="340">
        <v>147.209</v>
      </c>
      <c r="L16" s="340">
        <v>1.02</v>
      </c>
      <c r="M16" s="340">
        <v>7.117</v>
      </c>
      <c r="N16" s="340">
        <v>1362.3420000000001</v>
      </c>
      <c r="O16" s="340">
        <v>106.23099999999999</v>
      </c>
      <c r="P16" s="340">
        <v>6.2779999999999996</v>
      </c>
      <c r="Q16" s="340">
        <v>309.91699999999997</v>
      </c>
      <c r="R16" s="340">
        <v>53.984000000000002</v>
      </c>
      <c r="S16" s="340">
        <v>1082.556</v>
      </c>
      <c r="T16" s="340">
        <v>278.334</v>
      </c>
      <c r="U16" s="340">
        <v>12.061999999999999</v>
      </c>
      <c r="V16" s="340">
        <v>70.849000000000004</v>
      </c>
      <c r="W16" s="340">
        <v>129.58199999999999</v>
      </c>
      <c r="X16" s="340">
        <v>65.843000000000004</v>
      </c>
      <c r="Y16" s="340">
        <v>115.039</v>
      </c>
    </row>
    <row r="17" spans="2:25" s="113" customFormat="1" ht="19.899999999999999" customHeight="1">
      <c r="B17" s="372" t="s">
        <v>541</v>
      </c>
      <c r="C17" s="339">
        <v>1071.991</v>
      </c>
      <c r="D17" s="339">
        <v>0</v>
      </c>
      <c r="E17" s="339">
        <v>15.066000000000001</v>
      </c>
      <c r="F17" s="339">
        <v>0</v>
      </c>
      <c r="G17" s="339">
        <v>5.7519999999999998</v>
      </c>
      <c r="H17" s="339">
        <v>369.08699999999999</v>
      </c>
      <c r="I17" s="339">
        <v>22.085999999999999</v>
      </c>
      <c r="J17" s="339">
        <v>0.66100000000000003</v>
      </c>
      <c r="K17" s="339">
        <v>70.59</v>
      </c>
      <c r="L17" s="339">
        <v>35.654000000000003</v>
      </c>
      <c r="M17" s="339">
        <v>7.8570000000000002</v>
      </c>
      <c r="N17" s="339">
        <v>121.301</v>
      </c>
      <c r="O17" s="339">
        <v>60.154000000000003</v>
      </c>
      <c r="P17" s="339">
        <v>34.468000000000004</v>
      </c>
      <c r="Q17" s="339">
        <v>16.344999999999999</v>
      </c>
      <c r="R17" s="339">
        <v>36.591000000000001</v>
      </c>
      <c r="S17" s="339">
        <v>16.408999999999999</v>
      </c>
      <c r="T17" s="339">
        <v>31.206</v>
      </c>
      <c r="U17" s="339">
        <v>4.1230000000000002</v>
      </c>
      <c r="V17" s="339">
        <v>28.738</v>
      </c>
      <c r="W17" s="339">
        <v>5.2110000000000003</v>
      </c>
      <c r="X17" s="339">
        <v>8.2089999999999996</v>
      </c>
      <c r="Y17" s="339">
        <v>182.48500000000001</v>
      </c>
    </row>
    <row r="18" spans="2:25" s="113" customFormat="1" ht="19.899999999999999" customHeight="1">
      <c r="B18" s="373" t="s">
        <v>542</v>
      </c>
      <c r="C18" s="340">
        <v>424.38900000000001</v>
      </c>
      <c r="D18" s="340">
        <v>0</v>
      </c>
      <c r="E18" s="340">
        <v>0</v>
      </c>
      <c r="F18" s="340">
        <v>0</v>
      </c>
      <c r="G18" s="340">
        <v>0.185</v>
      </c>
      <c r="H18" s="340">
        <v>5.681</v>
      </c>
      <c r="I18" s="340">
        <v>0</v>
      </c>
      <c r="J18" s="340">
        <v>0</v>
      </c>
      <c r="K18" s="340">
        <v>7.9000000000000001E-2</v>
      </c>
      <c r="L18" s="340">
        <v>0</v>
      </c>
      <c r="M18" s="340">
        <v>0</v>
      </c>
      <c r="N18" s="340">
        <v>259.85500000000002</v>
      </c>
      <c r="O18" s="340">
        <v>0.06</v>
      </c>
      <c r="P18" s="340">
        <v>0</v>
      </c>
      <c r="Q18" s="340">
        <v>24.332999999999998</v>
      </c>
      <c r="R18" s="340">
        <v>0</v>
      </c>
      <c r="S18" s="340">
        <v>133.77099999999999</v>
      </c>
      <c r="T18" s="340">
        <v>0.159</v>
      </c>
      <c r="U18" s="340">
        <v>0.252</v>
      </c>
      <c r="V18" s="340">
        <v>0</v>
      </c>
      <c r="W18" s="340">
        <v>0</v>
      </c>
      <c r="X18" s="340">
        <v>0</v>
      </c>
      <c r="Y18" s="340">
        <v>1.4E-2</v>
      </c>
    </row>
    <row r="19" spans="2:25" s="113" customFormat="1" ht="19.899999999999999" customHeight="1">
      <c r="B19" s="372" t="s">
        <v>543</v>
      </c>
      <c r="C19" s="339">
        <v>7.3739999999999997</v>
      </c>
      <c r="D19" s="339">
        <v>0</v>
      </c>
      <c r="E19" s="339">
        <v>0</v>
      </c>
      <c r="F19" s="339">
        <v>0</v>
      </c>
      <c r="G19" s="339">
        <v>7.3739999999999997</v>
      </c>
      <c r="H19" s="339">
        <v>0</v>
      </c>
      <c r="I19" s="339">
        <v>0</v>
      </c>
      <c r="J19" s="339">
        <v>0</v>
      </c>
      <c r="K19" s="339">
        <v>0</v>
      </c>
      <c r="L19" s="339">
        <v>0</v>
      </c>
      <c r="M19" s="339">
        <v>0</v>
      </c>
      <c r="N19" s="339">
        <v>0</v>
      </c>
      <c r="O19" s="339">
        <v>0</v>
      </c>
      <c r="P19" s="339">
        <v>0</v>
      </c>
      <c r="Q19" s="339">
        <v>0</v>
      </c>
      <c r="R19" s="339">
        <v>0</v>
      </c>
      <c r="S19" s="339">
        <v>0</v>
      </c>
      <c r="T19" s="339">
        <v>0</v>
      </c>
      <c r="U19" s="339">
        <v>0</v>
      </c>
      <c r="V19" s="339">
        <v>0</v>
      </c>
      <c r="W19" s="339">
        <v>0</v>
      </c>
      <c r="X19" s="339">
        <v>0</v>
      </c>
      <c r="Y19" s="339">
        <v>0</v>
      </c>
    </row>
    <row r="20" spans="2:25" s="113" customFormat="1" ht="19.899999999999999" customHeight="1">
      <c r="B20" s="373" t="s">
        <v>544</v>
      </c>
      <c r="C20" s="340">
        <v>0</v>
      </c>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row>
    <row r="21" spans="2:25" s="113" customFormat="1" ht="19.899999999999999" customHeight="1">
      <c r="B21" s="372" t="s">
        <v>545</v>
      </c>
      <c r="C21" s="339">
        <v>0</v>
      </c>
      <c r="D21" s="339">
        <v>0</v>
      </c>
      <c r="E21" s="339">
        <v>0</v>
      </c>
      <c r="F21" s="339">
        <v>0</v>
      </c>
      <c r="G21" s="339">
        <v>0</v>
      </c>
      <c r="H21" s="339">
        <v>0</v>
      </c>
      <c r="I21" s="339">
        <v>0</v>
      </c>
      <c r="J21" s="339">
        <v>0</v>
      </c>
      <c r="K21" s="339">
        <v>0</v>
      </c>
      <c r="L21" s="339">
        <v>0</v>
      </c>
      <c r="M21" s="339">
        <v>0</v>
      </c>
      <c r="N21" s="339">
        <v>0</v>
      </c>
      <c r="O21" s="339">
        <v>0</v>
      </c>
      <c r="P21" s="339">
        <v>0</v>
      </c>
      <c r="Q21" s="339">
        <v>0</v>
      </c>
      <c r="R21" s="339">
        <v>0</v>
      </c>
      <c r="S21" s="339">
        <v>0</v>
      </c>
      <c r="T21" s="339">
        <v>0</v>
      </c>
      <c r="U21" s="339">
        <v>0</v>
      </c>
      <c r="V21" s="339">
        <v>0</v>
      </c>
      <c r="W21" s="339">
        <v>0</v>
      </c>
      <c r="X21" s="339">
        <v>0</v>
      </c>
      <c r="Y21" s="339">
        <v>0</v>
      </c>
    </row>
    <row r="22" spans="2:25" s="113" customFormat="1" ht="19.899999999999999" customHeight="1">
      <c r="B22" s="373" t="s">
        <v>546</v>
      </c>
      <c r="C22" s="340">
        <v>0</v>
      </c>
      <c r="D22" s="340">
        <v>0</v>
      </c>
      <c r="E22" s="340">
        <v>0</v>
      </c>
      <c r="F22" s="340">
        <v>0</v>
      </c>
      <c r="G22" s="340">
        <v>0</v>
      </c>
      <c r="H22" s="340">
        <v>0</v>
      </c>
      <c r="I22" s="340">
        <v>0</v>
      </c>
      <c r="J22" s="340">
        <v>0</v>
      </c>
      <c r="K22" s="340">
        <v>0</v>
      </c>
      <c r="L22" s="340">
        <v>0</v>
      </c>
      <c r="M22" s="340">
        <v>0</v>
      </c>
      <c r="N22" s="340">
        <v>0</v>
      </c>
      <c r="O22" s="340">
        <v>0</v>
      </c>
      <c r="P22" s="340">
        <v>0</v>
      </c>
      <c r="Q22" s="340">
        <v>0</v>
      </c>
      <c r="R22" s="340">
        <v>0</v>
      </c>
      <c r="S22" s="340">
        <v>0</v>
      </c>
      <c r="T22" s="340">
        <v>0</v>
      </c>
      <c r="U22" s="340">
        <v>0</v>
      </c>
      <c r="V22" s="340">
        <v>0</v>
      </c>
      <c r="W22" s="340">
        <v>0</v>
      </c>
      <c r="X22" s="340">
        <v>0</v>
      </c>
      <c r="Y22" s="340">
        <v>0</v>
      </c>
    </row>
    <row r="23" spans="2:25" s="113" customFormat="1" ht="19.899999999999999" customHeight="1">
      <c r="B23" s="372" t="s">
        <v>1471</v>
      </c>
      <c r="C23" s="339">
        <v>14569.42</v>
      </c>
      <c r="D23" s="339">
        <v>0</v>
      </c>
      <c r="E23" s="339">
        <v>7.0000000000000007E-2</v>
      </c>
      <c r="F23" s="339">
        <v>0</v>
      </c>
      <c r="G23" s="339">
        <v>9.0999999999999998E-2</v>
      </c>
      <c r="H23" s="339">
        <v>0</v>
      </c>
      <c r="I23" s="339">
        <v>0.46200000000000002</v>
      </c>
      <c r="J23" s="339">
        <v>8.8999999999999996E-2</v>
      </c>
      <c r="K23" s="339">
        <v>3.1269999999999998</v>
      </c>
      <c r="L23" s="339">
        <v>0.316</v>
      </c>
      <c r="M23" s="339">
        <v>0.10299999999999999</v>
      </c>
      <c r="N23" s="339">
        <v>0.94199999999999995</v>
      </c>
      <c r="O23" s="339">
        <v>1.714</v>
      </c>
      <c r="P23" s="339">
        <v>13.83</v>
      </c>
      <c r="Q23" s="339">
        <v>0.217</v>
      </c>
      <c r="R23" s="339">
        <v>0.188</v>
      </c>
      <c r="S23" s="339">
        <v>0.185</v>
      </c>
      <c r="T23" s="339">
        <v>0.48299999999999998</v>
      </c>
      <c r="U23" s="339">
        <v>1.5009999999999999</v>
      </c>
      <c r="V23" s="339">
        <v>4.4999999999999998E-2</v>
      </c>
      <c r="W23" s="339">
        <v>0.65100000000000002</v>
      </c>
      <c r="X23" s="339">
        <v>0.113</v>
      </c>
      <c r="Y23" s="339">
        <v>14545.290999999999</v>
      </c>
    </row>
    <row r="24" spans="2:25" s="113" customFormat="1" ht="19.899999999999999" customHeight="1" thickBot="1">
      <c r="B24" s="394" t="s">
        <v>604</v>
      </c>
      <c r="C24" s="449">
        <v>150036.30100000001</v>
      </c>
      <c r="D24" s="449">
        <v>31287.528999999999</v>
      </c>
      <c r="E24" s="449">
        <v>34584.836000000003</v>
      </c>
      <c r="F24" s="449">
        <v>3573.556</v>
      </c>
      <c r="G24" s="449">
        <v>6820.2870000000003</v>
      </c>
      <c r="H24" s="449">
        <v>23773.465</v>
      </c>
      <c r="I24" s="449">
        <v>1009.947</v>
      </c>
      <c r="J24" s="449">
        <v>96.075999999999993</v>
      </c>
      <c r="K24" s="449">
        <v>3620.114</v>
      </c>
      <c r="L24" s="449">
        <v>5675.3649999999998</v>
      </c>
      <c r="M24" s="449">
        <v>447.70699999999999</v>
      </c>
      <c r="N24" s="449">
        <v>5423.7359999999999</v>
      </c>
      <c r="O24" s="449">
        <v>3103.0120000000002</v>
      </c>
      <c r="P24" s="449">
        <v>3953.6570000000002</v>
      </c>
      <c r="Q24" s="449">
        <v>1306.385</v>
      </c>
      <c r="R24" s="449">
        <v>624.47799999999995</v>
      </c>
      <c r="S24" s="449">
        <v>2713.88</v>
      </c>
      <c r="T24" s="449">
        <v>3041.3330000000001</v>
      </c>
      <c r="U24" s="449">
        <v>1234.6859999999999</v>
      </c>
      <c r="V24" s="449">
        <v>338.18400000000003</v>
      </c>
      <c r="W24" s="449">
        <v>775.20799999999997</v>
      </c>
      <c r="X24" s="449">
        <v>345.39600000000002</v>
      </c>
      <c r="Y24" s="449">
        <v>16287.463</v>
      </c>
    </row>
    <row r="25" spans="2:25" s="513" customFormat="1" ht="19.899999999999999" customHeight="1">
      <c r="B25" s="514" t="s">
        <v>605</v>
      </c>
      <c r="C25" s="515">
        <v>68829.67</v>
      </c>
      <c r="D25" s="515">
        <v>0</v>
      </c>
      <c r="E25" s="515">
        <v>0</v>
      </c>
      <c r="F25" s="515">
        <v>0</v>
      </c>
      <c r="G25" s="515">
        <v>6169.7449999999999</v>
      </c>
      <c r="H25" s="515">
        <v>0.30599999999999999</v>
      </c>
      <c r="I25" s="515">
        <v>839.19</v>
      </c>
      <c r="J25" s="515">
        <v>416.79199999999997</v>
      </c>
      <c r="K25" s="515">
        <v>10921.897000000001</v>
      </c>
      <c r="L25" s="515">
        <v>5320.7849999999999</v>
      </c>
      <c r="M25" s="515">
        <v>642.26700000000005</v>
      </c>
      <c r="N25" s="515">
        <v>10072.825000000001</v>
      </c>
      <c r="O25" s="515">
        <v>6839.8770000000004</v>
      </c>
      <c r="P25" s="515">
        <v>4825.5010000000002</v>
      </c>
      <c r="Q25" s="515">
        <v>3708.8229999999999</v>
      </c>
      <c r="R25" s="515">
        <v>2593.8339999999998</v>
      </c>
      <c r="S25" s="515">
        <v>5665.3090000000002</v>
      </c>
      <c r="T25" s="515">
        <v>3448.12</v>
      </c>
      <c r="U25" s="515">
        <v>1405.193</v>
      </c>
      <c r="V25" s="515">
        <v>147.74799999999999</v>
      </c>
      <c r="W25" s="515">
        <v>853.197</v>
      </c>
      <c r="X25" s="515">
        <v>410.41899999999998</v>
      </c>
      <c r="Y25" s="515">
        <v>4547.8419999999996</v>
      </c>
    </row>
    <row r="26" spans="2:25" s="113" customFormat="1" ht="19.899999999999999" customHeight="1">
      <c r="B26" s="386" t="s">
        <v>47</v>
      </c>
      <c r="C26" s="340">
        <v>55622.262000000002</v>
      </c>
      <c r="D26" s="340">
        <v>0</v>
      </c>
      <c r="E26" s="340">
        <v>0</v>
      </c>
      <c r="F26" s="340">
        <v>0</v>
      </c>
      <c r="G26" s="340">
        <v>5934.0640000000003</v>
      </c>
      <c r="H26" s="340">
        <v>0.30599999999999999</v>
      </c>
      <c r="I26" s="340">
        <v>351.17</v>
      </c>
      <c r="J26" s="340">
        <v>393.89299999999997</v>
      </c>
      <c r="K26" s="340">
        <v>9231.7199999999993</v>
      </c>
      <c r="L26" s="340">
        <v>5166.9390000000003</v>
      </c>
      <c r="M26" s="340">
        <v>575.85299999999995</v>
      </c>
      <c r="N26" s="340">
        <v>6511.5720000000001</v>
      </c>
      <c r="O26" s="340">
        <v>5108.7039999999997</v>
      </c>
      <c r="P26" s="340">
        <v>4348.6120000000001</v>
      </c>
      <c r="Q26" s="340">
        <v>2498.4760000000001</v>
      </c>
      <c r="R26" s="340">
        <v>2400.701</v>
      </c>
      <c r="S26" s="340">
        <v>3913.2649999999999</v>
      </c>
      <c r="T26" s="340">
        <v>2906.116</v>
      </c>
      <c r="U26" s="340">
        <v>1227.8879999999999</v>
      </c>
      <c r="V26" s="340">
        <v>82.718000000000004</v>
      </c>
      <c r="W26" s="340">
        <v>590.65899999999999</v>
      </c>
      <c r="X26" s="340">
        <v>209.233</v>
      </c>
      <c r="Y26" s="340">
        <v>4170.3729999999996</v>
      </c>
    </row>
    <row r="27" spans="2:25" s="113" customFormat="1" ht="19.899999999999999" customHeight="1">
      <c r="B27" s="385" t="s">
        <v>550</v>
      </c>
      <c r="C27" s="339">
        <v>13207.407999999999</v>
      </c>
      <c r="D27" s="339">
        <v>0</v>
      </c>
      <c r="E27" s="339">
        <v>0</v>
      </c>
      <c r="F27" s="339">
        <v>0</v>
      </c>
      <c r="G27" s="339">
        <v>235.68100000000001</v>
      </c>
      <c r="H27" s="339">
        <v>0</v>
      </c>
      <c r="I27" s="339">
        <v>488.01900000000001</v>
      </c>
      <c r="J27" s="339">
        <v>22.899000000000001</v>
      </c>
      <c r="K27" s="339">
        <v>1690.1769999999999</v>
      </c>
      <c r="L27" s="339">
        <v>153.846</v>
      </c>
      <c r="M27" s="339">
        <v>66.414000000000001</v>
      </c>
      <c r="N27" s="339">
        <v>3561.2530000000002</v>
      </c>
      <c r="O27" s="339">
        <v>1731.173</v>
      </c>
      <c r="P27" s="339">
        <v>476.88900000000001</v>
      </c>
      <c r="Q27" s="339">
        <v>1210.348</v>
      </c>
      <c r="R27" s="339">
        <v>193.13300000000001</v>
      </c>
      <c r="S27" s="339">
        <v>1752.0440000000001</v>
      </c>
      <c r="T27" s="339">
        <v>542.00400000000002</v>
      </c>
      <c r="U27" s="339">
        <v>177.30500000000001</v>
      </c>
      <c r="V27" s="339">
        <v>65.03</v>
      </c>
      <c r="W27" s="339">
        <v>262.53800000000001</v>
      </c>
      <c r="X27" s="339">
        <v>201.18600000000001</v>
      </c>
      <c r="Y27" s="339">
        <v>377.46899999999999</v>
      </c>
    </row>
    <row r="28" spans="2:25" s="513" customFormat="1" ht="19.899999999999999" customHeight="1">
      <c r="B28" s="508" t="s">
        <v>606</v>
      </c>
      <c r="C28" s="509">
        <v>154525.799</v>
      </c>
      <c r="D28" s="509">
        <v>0</v>
      </c>
      <c r="E28" s="509">
        <v>0</v>
      </c>
      <c r="F28" s="509">
        <v>0</v>
      </c>
      <c r="G28" s="509">
        <v>101.53</v>
      </c>
      <c r="H28" s="509">
        <v>128131.96799999999</v>
      </c>
      <c r="I28" s="509">
        <v>1582.17</v>
      </c>
      <c r="J28" s="509">
        <v>72.358000000000004</v>
      </c>
      <c r="K28" s="509">
        <v>2655.201</v>
      </c>
      <c r="L28" s="509">
        <v>175.62100000000001</v>
      </c>
      <c r="M28" s="509">
        <v>77.647000000000006</v>
      </c>
      <c r="N28" s="509">
        <v>4382.232</v>
      </c>
      <c r="O28" s="509">
        <v>5576.4949999999999</v>
      </c>
      <c r="P28" s="509">
        <v>1413.8219999999999</v>
      </c>
      <c r="Q28" s="509">
        <v>2011.223</v>
      </c>
      <c r="R28" s="509">
        <v>744.39200000000005</v>
      </c>
      <c r="S28" s="509">
        <v>2324.7249999999999</v>
      </c>
      <c r="T28" s="509">
        <v>2302.12</v>
      </c>
      <c r="U28" s="509">
        <v>649.92600000000004</v>
      </c>
      <c r="V28" s="509">
        <v>419.04300000000001</v>
      </c>
      <c r="W28" s="509">
        <v>800.95</v>
      </c>
      <c r="X28" s="509">
        <v>355.89800000000002</v>
      </c>
      <c r="Y28" s="509">
        <v>748.47699999999998</v>
      </c>
    </row>
    <row r="29" spans="2:25" s="113" customFormat="1" ht="19.899999999999999" customHeight="1">
      <c r="B29" s="385" t="s">
        <v>551</v>
      </c>
      <c r="C29" s="339">
        <v>110263.942</v>
      </c>
      <c r="D29" s="339">
        <v>0</v>
      </c>
      <c r="E29" s="339">
        <v>0</v>
      </c>
      <c r="F29" s="339">
        <v>0</v>
      </c>
      <c r="G29" s="339">
        <v>0</v>
      </c>
      <c r="H29" s="339">
        <v>105907.11599999999</v>
      </c>
      <c r="I29" s="339">
        <v>301.166</v>
      </c>
      <c r="J29" s="339">
        <v>10.281000000000001</v>
      </c>
      <c r="K29" s="339">
        <v>341.2</v>
      </c>
      <c r="L29" s="339">
        <v>23.108000000000001</v>
      </c>
      <c r="M29" s="339">
        <v>10.936999999999999</v>
      </c>
      <c r="N29" s="339">
        <v>509.815</v>
      </c>
      <c r="O29" s="339">
        <v>847.76199999999994</v>
      </c>
      <c r="P29" s="339">
        <v>263.11500000000001</v>
      </c>
      <c r="Q29" s="339">
        <v>456.50200000000001</v>
      </c>
      <c r="R29" s="339">
        <v>128.185</v>
      </c>
      <c r="S29" s="339">
        <v>104.032</v>
      </c>
      <c r="T29" s="339">
        <v>509.334</v>
      </c>
      <c r="U29" s="339">
        <v>110.119</v>
      </c>
      <c r="V29" s="339">
        <v>198.952</v>
      </c>
      <c r="W29" s="339">
        <v>307.75299999999999</v>
      </c>
      <c r="X29" s="339">
        <v>51.633000000000003</v>
      </c>
      <c r="Y29" s="339">
        <v>182.93</v>
      </c>
    </row>
    <row r="30" spans="2:25" s="113" customFormat="1" ht="19.899999999999999" customHeight="1">
      <c r="B30" s="386" t="s">
        <v>552</v>
      </c>
      <c r="C30" s="340">
        <v>11594.681</v>
      </c>
      <c r="D30" s="340">
        <v>0</v>
      </c>
      <c r="E30" s="340">
        <v>0</v>
      </c>
      <c r="F30" s="340">
        <v>0</v>
      </c>
      <c r="G30" s="340">
        <v>32.17</v>
      </c>
      <c r="H30" s="340">
        <v>3100.6640000000002</v>
      </c>
      <c r="I30" s="340">
        <v>397.92</v>
      </c>
      <c r="J30" s="340">
        <v>9.3369999999999997</v>
      </c>
      <c r="K30" s="340">
        <v>419.69900000000001</v>
      </c>
      <c r="L30" s="340">
        <v>28.795000000000002</v>
      </c>
      <c r="M30" s="340">
        <v>15.275</v>
      </c>
      <c r="N30" s="340">
        <v>2411.4859999999999</v>
      </c>
      <c r="O30" s="340">
        <v>1109.0360000000001</v>
      </c>
      <c r="P30" s="340">
        <v>207.774</v>
      </c>
      <c r="Q30" s="340">
        <v>611.10799999999995</v>
      </c>
      <c r="R30" s="340">
        <v>261.50400000000002</v>
      </c>
      <c r="S30" s="340">
        <v>1813.3150000000001</v>
      </c>
      <c r="T30" s="340">
        <v>547.31600000000003</v>
      </c>
      <c r="U30" s="340">
        <v>129.55099999999999</v>
      </c>
      <c r="V30" s="340">
        <v>70.311000000000007</v>
      </c>
      <c r="W30" s="340">
        <v>190.636</v>
      </c>
      <c r="X30" s="340">
        <v>89.363</v>
      </c>
      <c r="Y30" s="340">
        <v>149.42099999999999</v>
      </c>
    </row>
    <row r="31" spans="2:25" s="113" customFormat="1" ht="19.899999999999999" customHeight="1">
      <c r="B31" s="385" t="s">
        <v>553</v>
      </c>
      <c r="C31" s="339">
        <v>13541.494000000001</v>
      </c>
      <c r="D31" s="339">
        <v>0</v>
      </c>
      <c r="E31" s="339">
        <v>0</v>
      </c>
      <c r="F31" s="339">
        <v>0</v>
      </c>
      <c r="G31" s="339">
        <v>0</v>
      </c>
      <c r="H31" s="339">
        <v>11550.001</v>
      </c>
      <c r="I31" s="339">
        <v>86.873999999999995</v>
      </c>
      <c r="J31" s="339">
        <v>2.589</v>
      </c>
      <c r="K31" s="339">
        <v>118.46899999999999</v>
      </c>
      <c r="L31" s="339">
        <v>3.83</v>
      </c>
      <c r="M31" s="339">
        <v>1.9059999999999999</v>
      </c>
      <c r="N31" s="339">
        <v>140.374</v>
      </c>
      <c r="O31" s="339">
        <v>438.01900000000001</v>
      </c>
      <c r="P31" s="339">
        <v>122.684</v>
      </c>
      <c r="Q31" s="339">
        <v>197.29599999999999</v>
      </c>
      <c r="R31" s="339">
        <v>42.811999999999998</v>
      </c>
      <c r="S31" s="339">
        <v>42.591999999999999</v>
      </c>
      <c r="T31" s="339">
        <v>441.61599999999999</v>
      </c>
      <c r="U31" s="339">
        <v>50.287999999999997</v>
      </c>
      <c r="V31" s="339">
        <v>40.198</v>
      </c>
      <c r="W31" s="339">
        <v>86.801000000000002</v>
      </c>
      <c r="X31" s="339">
        <v>43.039000000000001</v>
      </c>
      <c r="Y31" s="339">
        <v>132.10400000000001</v>
      </c>
    </row>
    <row r="32" spans="2:25" s="113" customFormat="1" ht="19.899999999999999" customHeight="1">
      <c r="B32" s="386" t="s">
        <v>554</v>
      </c>
      <c r="C32" s="340">
        <v>11545.138000000001</v>
      </c>
      <c r="D32" s="340">
        <v>0</v>
      </c>
      <c r="E32" s="340">
        <v>0</v>
      </c>
      <c r="F32" s="340">
        <v>0</v>
      </c>
      <c r="G32" s="340">
        <v>69.36</v>
      </c>
      <c r="H32" s="340">
        <v>334.90800000000002</v>
      </c>
      <c r="I32" s="340">
        <v>728.13900000000001</v>
      </c>
      <c r="J32" s="340">
        <v>49.969000000000001</v>
      </c>
      <c r="K32" s="340">
        <v>1757.297</v>
      </c>
      <c r="L32" s="340">
        <v>118.161</v>
      </c>
      <c r="M32" s="340">
        <v>49.323</v>
      </c>
      <c r="N32" s="340">
        <v>1303.519</v>
      </c>
      <c r="O32" s="340">
        <v>3113.0770000000002</v>
      </c>
      <c r="P32" s="340">
        <v>807.67899999999997</v>
      </c>
      <c r="Q32" s="340">
        <v>695.85199999999998</v>
      </c>
      <c r="R32" s="340">
        <v>306.88200000000001</v>
      </c>
      <c r="S32" s="340">
        <v>359.67599999999999</v>
      </c>
      <c r="T32" s="340">
        <v>759.49199999999996</v>
      </c>
      <c r="U32" s="340">
        <v>352.92</v>
      </c>
      <c r="V32" s="340">
        <v>103.605</v>
      </c>
      <c r="W32" s="340">
        <v>204.44</v>
      </c>
      <c r="X32" s="340">
        <v>166.62</v>
      </c>
      <c r="Y32" s="340">
        <v>264.21899999999999</v>
      </c>
    </row>
    <row r="33" spans="2:25" s="113" customFormat="1" ht="19.899999999999999" customHeight="1">
      <c r="B33" s="385" t="s">
        <v>555</v>
      </c>
      <c r="C33" s="339">
        <v>7580.5439999999999</v>
      </c>
      <c r="D33" s="339">
        <v>0</v>
      </c>
      <c r="E33" s="339">
        <v>0</v>
      </c>
      <c r="F33" s="339">
        <v>0</v>
      </c>
      <c r="G33" s="339">
        <v>0</v>
      </c>
      <c r="H33" s="339">
        <v>7239.2790000000005</v>
      </c>
      <c r="I33" s="339">
        <v>68.070999999999998</v>
      </c>
      <c r="J33" s="339">
        <v>0.18099999999999999</v>
      </c>
      <c r="K33" s="339">
        <v>18.536999999999999</v>
      </c>
      <c r="L33" s="339">
        <v>1.726</v>
      </c>
      <c r="M33" s="339">
        <v>0.20599999999999999</v>
      </c>
      <c r="N33" s="339">
        <v>17.036999999999999</v>
      </c>
      <c r="O33" s="339">
        <v>68.600999999999999</v>
      </c>
      <c r="P33" s="339">
        <v>12.57</v>
      </c>
      <c r="Q33" s="339">
        <v>50.465000000000003</v>
      </c>
      <c r="R33" s="339">
        <v>5.01</v>
      </c>
      <c r="S33" s="339">
        <v>5.1100000000000003</v>
      </c>
      <c r="T33" s="339">
        <v>44.362000000000002</v>
      </c>
      <c r="U33" s="339">
        <v>7.048</v>
      </c>
      <c r="V33" s="339">
        <v>5.9770000000000003</v>
      </c>
      <c r="W33" s="339">
        <v>11.319000000000001</v>
      </c>
      <c r="X33" s="339">
        <v>5.2430000000000003</v>
      </c>
      <c r="Y33" s="339">
        <v>19.803000000000001</v>
      </c>
    </row>
    <row r="34" spans="2:25" s="113" customFormat="1" ht="19.899999999999999" customHeight="1" thickBot="1">
      <c r="B34" s="234" t="s">
        <v>607</v>
      </c>
      <c r="C34" s="332">
        <v>223355.47</v>
      </c>
      <c r="D34" s="332">
        <v>0</v>
      </c>
      <c r="E34" s="332">
        <v>0</v>
      </c>
      <c r="F34" s="332">
        <v>0</v>
      </c>
      <c r="G34" s="332">
        <v>6271.2749999999996</v>
      </c>
      <c r="H34" s="332">
        <v>128132.274</v>
      </c>
      <c r="I34" s="332">
        <v>2421.36</v>
      </c>
      <c r="J34" s="332">
        <v>489.149</v>
      </c>
      <c r="K34" s="332">
        <v>13577.098</v>
      </c>
      <c r="L34" s="332">
        <v>5496.4059999999999</v>
      </c>
      <c r="M34" s="332">
        <v>719.91399999999999</v>
      </c>
      <c r="N34" s="332">
        <v>14455.057000000001</v>
      </c>
      <c r="O34" s="332">
        <v>12416.371999999999</v>
      </c>
      <c r="P34" s="332">
        <v>6239.3220000000001</v>
      </c>
      <c r="Q34" s="332">
        <v>5720.0460000000003</v>
      </c>
      <c r="R34" s="332">
        <v>3338.2260000000001</v>
      </c>
      <c r="S34" s="332">
        <v>7990.0349999999999</v>
      </c>
      <c r="T34" s="332">
        <v>5750.24</v>
      </c>
      <c r="U34" s="332">
        <v>2055.1190000000001</v>
      </c>
      <c r="V34" s="332">
        <v>566.79100000000005</v>
      </c>
      <c r="W34" s="332">
        <v>1654.1469999999999</v>
      </c>
      <c r="X34" s="332">
        <v>766.31700000000001</v>
      </c>
      <c r="Y34" s="332">
        <v>5296.32</v>
      </c>
    </row>
    <row r="35" spans="2:25" ht="19.899999999999999" customHeight="1" thickBot="1">
      <c r="B35" s="234" t="s">
        <v>10</v>
      </c>
      <c r="C35" s="332">
        <v>373391.77</v>
      </c>
      <c r="D35" s="332">
        <v>31287.528999999999</v>
      </c>
      <c r="E35" s="332">
        <v>34584.836000000003</v>
      </c>
      <c r="F35" s="332">
        <v>3573.556</v>
      </c>
      <c r="G35" s="332">
        <v>13091.562</v>
      </c>
      <c r="H35" s="332">
        <v>151905.739</v>
      </c>
      <c r="I35" s="332">
        <v>3431.3069999999998</v>
      </c>
      <c r="J35" s="332">
        <v>585.22500000000002</v>
      </c>
      <c r="K35" s="332">
        <v>17197.212</v>
      </c>
      <c r="L35" s="332">
        <v>11171.771000000001</v>
      </c>
      <c r="M35" s="332">
        <v>1167.6210000000001</v>
      </c>
      <c r="N35" s="332">
        <v>19878.793000000001</v>
      </c>
      <c r="O35" s="332">
        <v>15519.384</v>
      </c>
      <c r="P35" s="332">
        <v>10192.98</v>
      </c>
      <c r="Q35" s="332">
        <v>7026.4309999999996</v>
      </c>
      <c r="R35" s="332">
        <v>3962.7040000000002</v>
      </c>
      <c r="S35" s="332">
        <v>10703.914000000001</v>
      </c>
      <c r="T35" s="332">
        <v>8791.5730000000003</v>
      </c>
      <c r="U35" s="332">
        <v>3289.8049999999998</v>
      </c>
      <c r="V35" s="332">
        <v>904.97500000000002</v>
      </c>
      <c r="W35" s="332">
        <v>2429.355</v>
      </c>
      <c r="X35" s="332">
        <v>1111.7139999999999</v>
      </c>
      <c r="Y35" s="332">
        <v>21583.781999999999</v>
      </c>
    </row>
    <row r="36" spans="2:25" ht="8.4499999999999993" customHeight="1">
      <c r="B36" s="1121"/>
      <c r="C36" s="1121" t="s">
        <v>0</v>
      </c>
      <c r="D36" s="1121" t="s">
        <v>0</v>
      </c>
      <c r="E36" s="1121" t="s">
        <v>0</v>
      </c>
      <c r="F36" s="1121" t="s">
        <v>0</v>
      </c>
      <c r="G36" s="1121" t="s">
        <v>0</v>
      </c>
      <c r="H36" s="1121" t="s">
        <v>0</v>
      </c>
      <c r="I36" s="1121"/>
      <c r="J36" s="1121"/>
      <c r="K36" s="1121"/>
      <c r="L36" s="159"/>
      <c r="M36" s="159"/>
      <c r="N36" s="159"/>
      <c r="O36" s="159"/>
      <c r="P36" s="159"/>
      <c r="Q36" s="159"/>
      <c r="R36" s="159"/>
      <c r="S36" s="159"/>
      <c r="T36" s="159"/>
      <c r="U36" s="159"/>
      <c r="V36" s="159"/>
      <c r="W36" s="159"/>
      <c r="X36" s="159"/>
      <c r="Y36" s="159"/>
    </row>
    <row r="37" spans="2:25" ht="22.15" customHeight="1">
      <c r="B37" s="1068" t="s">
        <v>1365</v>
      </c>
      <c r="C37" s="1068" t="s">
        <v>0</v>
      </c>
      <c r="D37" s="1068" t="s">
        <v>0</v>
      </c>
      <c r="E37" s="1068" t="s">
        <v>0</v>
      </c>
      <c r="F37" s="1068" t="s">
        <v>0</v>
      </c>
      <c r="G37" s="1068" t="s">
        <v>0</v>
      </c>
      <c r="H37" s="1068" t="s">
        <v>0</v>
      </c>
      <c r="I37" s="1068"/>
      <c r="J37" s="159"/>
      <c r="K37" s="159"/>
      <c r="L37" s="159"/>
      <c r="M37" s="159"/>
      <c r="N37" s="159"/>
      <c r="O37" s="159"/>
      <c r="P37" s="159"/>
      <c r="Q37" s="159"/>
      <c r="R37" s="159"/>
      <c r="S37" s="159"/>
      <c r="T37" s="159"/>
      <c r="U37" s="159"/>
      <c r="V37" s="159"/>
      <c r="W37" s="159"/>
      <c r="X37" s="159"/>
      <c r="Y37" s="159"/>
    </row>
    <row r="38" spans="2:25" hidden="1">
      <c r="B38" s="1121"/>
      <c r="C38" s="1121"/>
      <c r="D38" s="1121"/>
      <c r="E38" s="1121"/>
      <c r="F38" s="1121"/>
      <c r="G38" s="1121"/>
      <c r="H38" s="1121"/>
      <c r="I38" s="1121"/>
      <c r="J38" s="1121"/>
      <c r="K38" s="1121"/>
      <c r="L38" s="159"/>
      <c r="M38" s="159"/>
      <c r="N38" s="159"/>
      <c r="O38" s="159"/>
      <c r="P38" s="159"/>
      <c r="Q38" s="159"/>
      <c r="R38" s="159"/>
      <c r="S38" s="159"/>
      <c r="T38" s="159"/>
      <c r="U38" s="159"/>
      <c r="V38" s="159"/>
      <c r="W38" s="159"/>
      <c r="X38" s="159"/>
      <c r="Y38" s="159"/>
    </row>
    <row r="39" spans="2:25" hidden="1"/>
    <row r="40" spans="2:25" hidden="1"/>
    <row r="41" spans="2:25" hidden="1"/>
    <row r="42" spans="2:25" hidden="1"/>
    <row r="43" spans="2:25" hidden="1"/>
    <row r="44" spans="2:25"/>
    <row r="45" spans="2:25"/>
    <row r="46" spans="2:25" hidden="1"/>
    <row r="47" spans="2:25"/>
    <row r="48" spans="2:25"/>
  </sheetData>
  <sheetProtection selectLockedCells="1"/>
  <mergeCells count="7">
    <mergeCell ref="B2:Y2"/>
    <mergeCell ref="B37:I37"/>
    <mergeCell ref="B38:I38"/>
    <mergeCell ref="J38:K38"/>
    <mergeCell ref="I4:Y4"/>
    <mergeCell ref="B36:I36"/>
    <mergeCell ref="J36:K36"/>
  </mergeCells>
  <printOptions horizontalCentered="1"/>
  <pageMargins left="0.70866141732283472" right="0.70866141732283472" top="0.74803149606299213" bottom="0.74803149606299213" header="0.31496062992125984" footer="0.31496062992125984"/>
  <pageSetup paperSize="9" scale="58" fitToHeight="2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showGridLines="0" showRowColHeaders="0" zoomScaleNormal="100" workbookViewId="0"/>
  </sheetViews>
  <sheetFormatPr baseColWidth="10" defaultColWidth="0" defaultRowHeight="12.75" zeroHeight="1"/>
  <cols>
    <col min="1" max="1" width="8.85546875" style="108" customWidth="1"/>
    <col min="2" max="2" width="47.28515625" style="744" customWidth="1"/>
    <col min="3" max="25" width="9" style="108" customWidth="1"/>
    <col min="26" max="26" width="8.85546875" style="108" customWidth="1"/>
    <col min="27" max="16384" width="8.85546875" style="108" hidden="1"/>
  </cols>
  <sheetData>
    <row r="1" spans="2:25"/>
    <row r="2" spans="2:25" ht="30.6" customHeight="1" thickBot="1">
      <c r="B2" s="1066" t="s">
        <v>1366</v>
      </c>
      <c r="C2" s="1066"/>
      <c r="D2" s="1066"/>
      <c r="E2" s="1066"/>
      <c r="F2" s="1066"/>
      <c r="G2" s="1066"/>
      <c r="H2" s="1066"/>
      <c r="I2" s="240"/>
      <c r="J2" s="240"/>
      <c r="K2" s="240"/>
      <c r="L2" s="240"/>
      <c r="M2" s="240"/>
      <c r="N2" s="240"/>
      <c r="O2" s="240"/>
      <c r="P2" s="240"/>
      <c r="Q2" s="240"/>
      <c r="R2" s="240"/>
      <c r="S2" s="240"/>
      <c r="T2" s="240"/>
      <c r="U2" s="240"/>
      <c r="V2" s="240"/>
      <c r="W2" s="240"/>
      <c r="X2" s="240"/>
      <c r="Y2" s="240"/>
    </row>
    <row r="3" spans="2:25" s="129" customFormat="1" ht="12.75" customHeight="1">
      <c r="B3" s="799" t="s">
        <v>312</v>
      </c>
      <c r="C3" s="244"/>
      <c r="D3" s="244"/>
      <c r="E3" s="244"/>
      <c r="F3" s="244"/>
      <c r="G3" s="244"/>
      <c r="H3" s="244"/>
      <c r="I3" s="245"/>
      <c r="J3" s="245"/>
      <c r="K3" s="245"/>
      <c r="L3" s="245"/>
      <c r="M3" s="245"/>
      <c r="N3" s="245"/>
      <c r="O3" s="245"/>
      <c r="P3" s="245"/>
      <c r="Q3" s="245"/>
      <c r="R3" s="245"/>
      <c r="S3" s="245"/>
      <c r="T3" s="245"/>
      <c r="U3" s="245"/>
      <c r="V3" s="245"/>
      <c r="W3" s="245"/>
      <c r="X3" s="245"/>
      <c r="Y3" s="245"/>
    </row>
    <row r="4" spans="2:25" s="113" customFormat="1" ht="18" customHeight="1">
      <c r="B4" s="800"/>
      <c r="C4" s="451"/>
      <c r="D4" s="452"/>
      <c r="E4" s="451"/>
      <c r="F4" s="451"/>
      <c r="G4" s="451"/>
      <c r="H4" s="451"/>
      <c r="I4" s="1070" t="s">
        <v>636</v>
      </c>
      <c r="J4" s="1070" t="s">
        <v>0</v>
      </c>
      <c r="K4" s="1070" t="s">
        <v>0</v>
      </c>
      <c r="L4" s="1070" t="s">
        <v>0</v>
      </c>
      <c r="M4" s="1070" t="s">
        <v>0</v>
      </c>
      <c r="N4" s="1070" t="s">
        <v>0</v>
      </c>
      <c r="O4" s="1070" t="s">
        <v>0</v>
      </c>
      <c r="P4" s="1070" t="s">
        <v>0</v>
      </c>
      <c r="Q4" s="1070" t="s">
        <v>0</v>
      </c>
      <c r="R4" s="1070" t="s">
        <v>0</v>
      </c>
      <c r="S4" s="1070" t="s">
        <v>0</v>
      </c>
      <c r="T4" s="1070" t="s">
        <v>0</v>
      </c>
      <c r="U4" s="1070" t="s">
        <v>0</v>
      </c>
      <c r="V4" s="1070" t="s">
        <v>0</v>
      </c>
      <c r="W4" s="1070" t="s">
        <v>0</v>
      </c>
      <c r="X4" s="1070" t="s">
        <v>0</v>
      </c>
      <c r="Y4" s="1070" t="s">
        <v>0</v>
      </c>
    </row>
    <row r="5" spans="2:25" s="113" customFormat="1" ht="150" customHeight="1">
      <c r="B5" s="448" t="s">
        <v>603</v>
      </c>
      <c r="C5" s="447" t="s">
        <v>10</v>
      </c>
      <c r="D5" s="447" t="s">
        <v>615</v>
      </c>
      <c r="E5" s="447" t="s">
        <v>616</v>
      </c>
      <c r="F5" s="447" t="s">
        <v>617</v>
      </c>
      <c r="G5" s="447" t="s">
        <v>618</v>
      </c>
      <c r="H5" s="447" t="s">
        <v>619</v>
      </c>
      <c r="I5" s="447" t="s">
        <v>620</v>
      </c>
      <c r="J5" s="447" t="s">
        <v>621</v>
      </c>
      <c r="K5" s="447" t="s">
        <v>622</v>
      </c>
      <c r="L5" s="447" t="s">
        <v>623</v>
      </c>
      <c r="M5" s="447" t="s">
        <v>624</v>
      </c>
      <c r="N5" s="447" t="s">
        <v>625</v>
      </c>
      <c r="O5" s="447" t="s">
        <v>626</v>
      </c>
      <c r="P5" s="447" t="s">
        <v>627</v>
      </c>
      <c r="Q5" s="447" t="s">
        <v>628</v>
      </c>
      <c r="R5" s="447" t="s">
        <v>629</v>
      </c>
      <c r="S5" s="447" t="s">
        <v>630</v>
      </c>
      <c r="T5" s="447" t="s">
        <v>631</v>
      </c>
      <c r="U5" s="447" t="s">
        <v>632</v>
      </c>
      <c r="V5" s="447" t="s">
        <v>633</v>
      </c>
      <c r="W5" s="447" t="s">
        <v>634</v>
      </c>
      <c r="X5" s="447" t="s">
        <v>635</v>
      </c>
      <c r="Y5" s="447" t="s">
        <v>1472</v>
      </c>
    </row>
    <row r="6" spans="2:25" s="113" customFormat="1" ht="7.15" customHeight="1">
      <c r="B6" s="780"/>
      <c r="C6" s="446"/>
      <c r="D6" s="446"/>
      <c r="E6" s="446"/>
      <c r="F6" s="446"/>
      <c r="G6" s="446"/>
      <c r="H6" s="446"/>
      <c r="I6" s="446"/>
      <c r="J6" s="446"/>
      <c r="K6" s="446"/>
      <c r="L6" s="446"/>
      <c r="M6" s="446"/>
      <c r="N6" s="446"/>
      <c r="O6" s="446"/>
      <c r="P6" s="446"/>
      <c r="Q6" s="446"/>
      <c r="R6" s="446"/>
      <c r="S6" s="446"/>
      <c r="T6" s="446"/>
      <c r="U6" s="446"/>
      <c r="V6" s="446"/>
      <c r="W6" s="446"/>
      <c r="X6" s="446"/>
      <c r="Y6" s="446"/>
    </row>
    <row r="7" spans="2:25" s="113" customFormat="1" ht="20.45" customHeight="1">
      <c r="B7" s="372" t="s">
        <v>533</v>
      </c>
      <c r="C7" s="339">
        <v>8826.0640000000003</v>
      </c>
      <c r="D7" s="339">
        <v>8392.6010000000006</v>
      </c>
      <c r="E7" s="339">
        <v>433.46300000000002</v>
      </c>
      <c r="F7" s="339">
        <v>0</v>
      </c>
      <c r="G7" s="339">
        <v>0</v>
      </c>
      <c r="H7" s="339">
        <v>0</v>
      </c>
      <c r="I7" s="339">
        <v>0</v>
      </c>
      <c r="J7" s="339">
        <v>0</v>
      </c>
      <c r="K7" s="339">
        <v>0</v>
      </c>
      <c r="L7" s="339">
        <v>0</v>
      </c>
      <c r="M7" s="339">
        <v>0</v>
      </c>
      <c r="N7" s="339">
        <v>0</v>
      </c>
      <c r="O7" s="339">
        <v>0</v>
      </c>
      <c r="P7" s="339">
        <v>0</v>
      </c>
      <c r="Q7" s="339">
        <v>0</v>
      </c>
      <c r="R7" s="339">
        <v>0</v>
      </c>
      <c r="S7" s="339">
        <v>0</v>
      </c>
      <c r="T7" s="339">
        <v>0</v>
      </c>
      <c r="U7" s="339">
        <v>0</v>
      </c>
      <c r="V7" s="339">
        <v>0</v>
      </c>
      <c r="W7" s="339">
        <v>0</v>
      </c>
      <c r="X7" s="339">
        <v>0</v>
      </c>
      <c r="Y7" s="339">
        <v>0</v>
      </c>
    </row>
    <row r="8" spans="2:25" s="113" customFormat="1" ht="20.45" customHeight="1">
      <c r="B8" s="373" t="s">
        <v>534</v>
      </c>
      <c r="C8" s="340">
        <v>268.49599999999998</v>
      </c>
      <c r="D8" s="340">
        <v>0</v>
      </c>
      <c r="E8" s="340">
        <v>265.23200000000003</v>
      </c>
      <c r="F8" s="340">
        <v>0</v>
      </c>
      <c r="G8" s="340">
        <v>0</v>
      </c>
      <c r="H8" s="340">
        <v>0</v>
      </c>
      <c r="I8" s="340">
        <v>0.76900000000000002</v>
      </c>
      <c r="J8" s="340">
        <v>0</v>
      </c>
      <c r="K8" s="340">
        <v>0</v>
      </c>
      <c r="L8" s="340">
        <v>0</v>
      </c>
      <c r="M8" s="340">
        <v>0</v>
      </c>
      <c r="N8" s="340">
        <v>0</v>
      </c>
      <c r="O8" s="340">
        <v>0</v>
      </c>
      <c r="P8" s="340">
        <v>2.2400000000000002</v>
      </c>
      <c r="Q8" s="340">
        <v>0</v>
      </c>
      <c r="R8" s="340">
        <v>0</v>
      </c>
      <c r="S8" s="340">
        <v>0</v>
      </c>
      <c r="T8" s="340">
        <v>0</v>
      </c>
      <c r="U8" s="340">
        <v>0</v>
      </c>
      <c r="V8" s="340">
        <v>0</v>
      </c>
      <c r="W8" s="340">
        <v>0</v>
      </c>
      <c r="X8" s="340">
        <v>0.255</v>
      </c>
      <c r="Y8" s="340">
        <v>0</v>
      </c>
    </row>
    <row r="9" spans="2:25" s="113" customFormat="1" ht="20.45" customHeight="1">
      <c r="B9" s="372" t="s">
        <v>535</v>
      </c>
      <c r="C9" s="339">
        <v>2174.69</v>
      </c>
      <c r="D9" s="339">
        <v>0</v>
      </c>
      <c r="E9" s="339">
        <v>2174.69</v>
      </c>
      <c r="F9" s="339">
        <v>0</v>
      </c>
      <c r="G9" s="339">
        <v>0</v>
      </c>
      <c r="H9" s="339">
        <v>0</v>
      </c>
      <c r="I9" s="339">
        <v>0</v>
      </c>
      <c r="J9" s="339">
        <v>0</v>
      </c>
      <c r="K9" s="339">
        <v>0</v>
      </c>
      <c r="L9" s="339">
        <v>0</v>
      </c>
      <c r="M9" s="339">
        <v>0</v>
      </c>
      <c r="N9" s="339">
        <v>0</v>
      </c>
      <c r="O9" s="339">
        <v>0</v>
      </c>
      <c r="P9" s="339">
        <v>0</v>
      </c>
      <c r="Q9" s="339">
        <v>0</v>
      </c>
      <c r="R9" s="339">
        <v>0</v>
      </c>
      <c r="S9" s="339">
        <v>0</v>
      </c>
      <c r="T9" s="339">
        <v>0</v>
      </c>
      <c r="U9" s="339">
        <v>0</v>
      </c>
      <c r="V9" s="339">
        <v>0</v>
      </c>
      <c r="W9" s="339">
        <v>0</v>
      </c>
      <c r="X9" s="339">
        <v>0</v>
      </c>
      <c r="Y9" s="339">
        <v>0</v>
      </c>
    </row>
    <row r="10" spans="2:25" s="113" customFormat="1" ht="20.45" customHeight="1">
      <c r="B10" s="373" t="s">
        <v>536</v>
      </c>
      <c r="C10" s="340">
        <v>0</v>
      </c>
      <c r="D10" s="340">
        <v>0</v>
      </c>
      <c r="E10" s="340">
        <v>0</v>
      </c>
      <c r="F10" s="340">
        <v>0</v>
      </c>
      <c r="G10" s="340">
        <v>0</v>
      </c>
      <c r="H10" s="340">
        <v>0</v>
      </c>
      <c r="I10" s="340">
        <v>0</v>
      </c>
      <c r="J10" s="340">
        <v>0</v>
      </c>
      <c r="K10" s="340">
        <v>0</v>
      </c>
      <c r="L10" s="340">
        <v>0</v>
      </c>
      <c r="M10" s="340">
        <v>0</v>
      </c>
      <c r="N10" s="340">
        <v>0</v>
      </c>
      <c r="O10" s="340">
        <v>0</v>
      </c>
      <c r="P10" s="340">
        <v>0</v>
      </c>
      <c r="Q10" s="340">
        <v>0</v>
      </c>
      <c r="R10" s="340">
        <v>0</v>
      </c>
      <c r="S10" s="340">
        <v>0</v>
      </c>
      <c r="T10" s="340">
        <v>0</v>
      </c>
      <c r="U10" s="340">
        <v>0</v>
      </c>
      <c r="V10" s="340">
        <v>0</v>
      </c>
      <c r="W10" s="340">
        <v>0</v>
      </c>
      <c r="X10" s="340">
        <v>0</v>
      </c>
      <c r="Y10" s="340">
        <v>0</v>
      </c>
    </row>
    <row r="11" spans="2:25" s="113" customFormat="1" ht="20.45" customHeight="1">
      <c r="B11" s="372" t="s">
        <v>537</v>
      </c>
      <c r="C11" s="339">
        <v>0</v>
      </c>
      <c r="D11" s="339">
        <v>0</v>
      </c>
      <c r="E11" s="339">
        <v>0</v>
      </c>
      <c r="F11" s="339">
        <v>0</v>
      </c>
      <c r="G11" s="339">
        <v>0</v>
      </c>
      <c r="H11" s="339">
        <v>0</v>
      </c>
      <c r="I11" s="339">
        <v>0</v>
      </c>
      <c r="J11" s="339">
        <v>0</v>
      </c>
      <c r="K11" s="339">
        <v>0</v>
      </c>
      <c r="L11" s="339">
        <v>0</v>
      </c>
      <c r="M11" s="339">
        <v>0</v>
      </c>
      <c r="N11" s="339">
        <v>0</v>
      </c>
      <c r="O11" s="339">
        <v>0</v>
      </c>
      <c r="P11" s="339">
        <v>0</v>
      </c>
      <c r="Q11" s="339">
        <v>0</v>
      </c>
      <c r="R11" s="339">
        <v>0</v>
      </c>
      <c r="S11" s="339">
        <v>0</v>
      </c>
      <c r="T11" s="339">
        <v>0</v>
      </c>
      <c r="U11" s="339">
        <v>0</v>
      </c>
      <c r="V11" s="339">
        <v>0</v>
      </c>
      <c r="W11" s="339">
        <v>0</v>
      </c>
      <c r="X11" s="339">
        <v>0</v>
      </c>
      <c r="Y11" s="339">
        <v>0</v>
      </c>
    </row>
    <row r="12" spans="2:25" s="113" customFormat="1" ht="20.45" customHeight="1">
      <c r="B12" s="373" t="s">
        <v>538</v>
      </c>
      <c r="C12" s="340">
        <v>817.721</v>
      </c>
      <c r="D12" s="340">
        <v>0</v>
      </c>
      <c r="E12" s="340">
        <v>0</v>
      </c>
      <c r="F12" s="340">
        <v>752.66899999999998</v>
      </c>
      <c r="G12" s="340">
        <v>0</v>
      </c>
      <c r="H12" s="340">
        <v>0.69</v>
      </c>
      <c r="I12" s="340">
        <v>0</v>
      </c>
      <c r="J12" s="340">
        <v>0</v>
      </c>
      <c r="K12" s="340">
        <v>4.806</v>
      </c>
      <c r="L12" s="340">
        <v>14.782</v>
      </c>
      <c r="M12" s="340">
        <v>5.2629999999999999</v>
      </c>
      <c r="N12" s="340">
        <v>1.28</v>
      </c>
      <c r="O12" s="340">
        <v>6.4560000000000004</v>
      </c>
      <c r="P12" s="340">
        <v>25.158000000000001</v>
      </c>
      <c r="Q12" s="340">
        <v>9.1999999999999998E-2</v>
      </c>
      <c r="R12" s="340">
        <v>0.155</v>
      </c>
      <c r="S12" s="340">
        <v>2.7589999999999999</v>
      </c>
      <c r="T12" s="340">
        <v>1.0289999999999999</v>
      </c>
      <c r="U12" s="340">
        <v>0</v>
      </c>
      <c r="V12" s="340">
        <v>0</v>
      </c>
      <c r="W12" s="340">
        <v>1.1299999999999999</v>
      </c>
      <c r="X12" s="340">
        <v>0.08</v>
      </c>
      <c r="Y12" s="340">
        <v>1.37</v>
      </c>
    </row>
    <row r="13" spans="2:25" s="113" customFormat="1" ht="20.45" customHeight="1">
      <c r="B13" s="372" t="s">
        <v>47</v>
      </c>
      <c r="C13" s="339">
        <v>22885.672999999999</v>
      </c>
      <c r="D13" s="339">
        <v>0</v>
      </c>
      <c r="E13" s="339">
        <v>0.437</v>
      </c>
      <c r="F13" s="339">
        <v>72.5</v>
      </c>
      <c r="G13" s="339">
        <v>3575.9879999999998</v>
      </c>
      <c r="H13" s="339">
        <v>209.471</v>
      </c>
      <c r="I13" s="339">
        <v>416.73099999999999</v>
      </c>
      <c r="J13" s="339">
        <v>61.286999999999999</v>
      </c>
      <c r="K13" s="339">
        <v>1715.9010000000001</v>
      </c>
      <c r="L13" s="339">
        <v>4497.299</v>
      </c>
      <c r="M13" s="339">
        <v>311.24200000000002</v>
      </c>
      <c r="N13" s="339">
        <v>1818.595</v>
      </c>
      <c r="O13" s="339">
        <v>1387.7660000000001</v>
      </c>
      <c r="P13" s="339">
        <v>2968.6320000000001</v>
      </c>
      <c r="Q13" s="339">
        <v>472.97399999999999</v>
      </c>
      <c r="R13" s="339">
        <v>289.96899999999999</v>
      </c>
      <c r="S13" s="339">
        <v>1046.0360000000001</v>
      </c>
      <c r="T13" s="339">
        <v>1435.681</v>
      </c>
      <c r="U13" s="339">
        <v>617.20899999999995</v>
      </c>
      <c r="V13" s="339">
        <v>137.24600000000001</v>
      </c>
      <c r="W13" s="339">
        <v>362.62299999999999</v>
      </c>
      <c r="X13" s="339">
        <v>104.27</v>
      </c>
      <c r="Y13" s="339">
        <v>1383.819</v>
      </c>
    </row>
    <row r="14" spans="2:25" s="113" customFormat="1" ht="20.45" customHeight="1">
      <c r="B14" s="373" t="s">
        <v>539</v>
      </c>
      <c r="C14" s="340">
        <v>6898.9139999999998</v>
      </c>
      <c r="D14" s="340">
        <v>0</v>
      </c>
      <c r="E14" s="340">
        <v>8.6999999999999994E-2</v>
      </c>
      <c r="F14" s="340">
        <v>0</v>
      </c>
      <c r="G14" s="340">
        <v>6.86</v>
      </c>
      <c r="H14" s="340">
        <v>5210.6329999999998</v>
      </c>
      <c r="I14" s="340">
        <v>175.268</v>
      </c>
      <c r="J14" s="340">
        <v>5.2380000000000004</v>
      </c>
      <c r="K14" s="340">
        <v>287.93599999999998</v>
      </c>
      <c r="L14" s="340">
        <v>6.1139999999999999</v>
      </c>
      <c r="M14" s="340">
        <v>7.9130000000000003</v>
      </c>
      <c r="N14" s="340">
        <v>115.907</v>
      </c>
      <c r="O14" s="340">
        <v>379.613</v>
      </c>
      <c r="P14" s="340">
        <v>103.032</v>
      </c>
      <c r="Q14" s="340">
        <v>118.51600000000001</v>
      </c>
      <c r="R14" s="340">
        <v>69.397999999999996</v>
      </c>
      <c r="S14" s="340">
        <v>77.504999999999995</v>
      </c>
      <c r="T14" s="340">
        <v>78.802999999999997</v>
      </c>
      <c r="U14" s="340">
        <v>46.755000000000003</v>
      </c>
      <c r="V14" s="340">
        <v>30.297999999999998</v>
      </c>
      <c r="W14" s="340">
        <v>66.932000000000002</v>
      </c>
      <c r="X14" s="340">
        <v>40.99</v>
      </c>
      <c r="Y14" s="340">
        <v>71.114999999999995</v>
      </c>
    </row>
    <row r="15" spans="2:25" s="113" customFormat="1" ht="20.45" customHeight="1">
      <c r="B15" s="372" t="s">
        <v>540</v>
      </c>
      <c r="C15" s="339">
        <v>5808.0360000000001</v>
      </c>
      <c r="D15" s="339">
        <v>0</v>
      </c>
      <c r="E15" s="339">
        <v>0</v>
      </c>
      <c r="F15" s="339">
        <v>0</v>
      </c>
      <c r="G15" s="339">
        <v>134.602</v>
      </c>
      <c r="H15" s="339">
        <v>3978.02</v>
      </c>
      <c r="I15" s="339">
        <v>36.44</v>
      </c>
      <c r="J15" s="339">
        <v>2.8769999999999998</v>
      </c>
      <c r="K15" s="339">
        <v>76.462000000000003</v>
      </c>
      <c r="L15" s="339">
        <v>0.27900000000000003</v>
      </c>
      <c r="M15" s="339">
        <v>6.1710000000000003</v>
      </c>
      <c r="N15" s="339">
        <v>548.89400000000001</v>
      </c>
      <c r="O15" s="339">
        <v>43.360999999999997</v>
      </c>
      <c r="P15" s="339">
        <v>1.8520000000000001</v>
      </c>
      <c r="Q15" s="339">
        <v>144.042</v>
      </c>
      <c r="R15" s="339">
        <v>21.254999999999999</v>
      </c>
      <c r="S15" s="339">
        <v>508.08600000000001</v>
      </c>
      <c r="T15" s="339">
        <v>129.667</v>
      </c>
      <c r="U15" s="339">
        <v>4.45</v>
      </c>
      <c r="V15" s="339">
        <v>35.201999999999998</v>
      </c>
      <c r="W15" s="339">
        <v>67.858000000000004</v>
      </c>
      <c r="X15" s="339">
        <v>20.809000000000001</v>
      </c>
      <c r="Y15" s="339">
        <v>47.71</v>
      </c>
    </row>
    <row r="16" spans="2:25" s="113" customFormat="1" ht="20.45" customHeight="1">
      <c r="B16" s="373" t="s">
        <v>541</v>
      </c>
      <c r="C16" s="340">
        <v>1076.73</v>
      </c>
      <c r="D16" s="340">
        <v>0</v>
      </c>
      <c r="E16" s="340">
        <v>4.5599999999999996</v>
      </c>
      <c r="F16" s="340">
        <v>0</v>
      </c>
      <c r="G16" s="340">
        <v>2.766</v>
      </c>
      <c r="H16" s="340">
        <v>384.709</v>
      </c>
      <c r="I16" s="340">
        <v>21.282</v>
      </c>
      <c r="J16" s="340">
        <v>0.50700000000000001</v>
      </c>
      <c r="K16" s="340">
        <v>72.304000000000002</v>
      </c>
      <c r="L16" s="340">
        <v>36.256</v>
      </c>
      <c r="M16" s="340">
        <v>7.7910000000000004</v>
      </c>
      <c r="N16" s="340">
        <v>74.75</v>
      </c>
      <c r="O16" s="340">
        <v>58.531999999999996</v>
      </c>
      <c r="P16" s="340">
        <v>33.667000000000002</v>
      </c>
      <c r="Q16" s="340">
        <v>17.882000000000001</v>
      </c>
      <c r="R16" s="340">
        <v>36.947000000000003</v>
      </c>
      <c r="S16" s="340">
        <v>15.6</v>
      </c>
      <c r="T16" s="340">
        <v>31.021999999999998</v>
      </c>
      <c r="U16" s="340">
        <v>4.0709999999999997</v>
      </c>
      <c r="V16" s="340">
        <v>30.071000000000002</v>
      </c>
      <c r="W16" s="340">
        <v>4.1449999999999996</v>
      </c>
      <c r="X16" s="340">
        <v>9.4350000000000005</v>
      </c>
      <c r="Y16" s="340">
        <v>230.435</v>
      </c>
    </row>
    <row r="17" spans="2:25" s="113" customFormat="1" ht="20.45" customHeight="1">
      <c r="B17" s="372" t="s">
        <v>542</v>
      </c>
      <c r="C17" s="339">
        <v>448.06900000000002</v>
      </c>
      <c r="D17" s="339">
        <v>0</v>
      </c>
      <c r="E17" s="339">
        <v>0</v>
      </c>
      <c r="F17" s="339">
        <v>0</v>
      </c>
      <c r="G17" s="339">
        <v>0.27700000000000002</v>
      </c>
      <c r="H17" s="339">
        <v>8.3940000000000001</v>
      </c>
      <c r="I17" s="339">
        <v>0</v>
      </c>
      <c r="J17" s="339">
        <v>0</v>
      </c>
      <c r="K17" s="339">
        <v>0.11899999999999999</v>
      </c>
      <c r="L17" s="339">
        <v>0</v>
      </c>
      <c r="M17" s="339">
        <v>0</v>
      </c>
      <c r="N17" s="339">
        <v>262.81900000000002</v>
      </c>
      <c r="O17" s="339">
        <v>0.09</v>
      </c>
      <c r="P17" s="339">
        <v>0</v>
      </c>
      <c r="Q17" s="339">
        <v>30.256</v>
      </c>
      <c r="R17" s="339">
        <v>0</v>
      </c>
      <c r="S17" s="339">
        <v>145.47499999999999</v>
      </c>
      <c r="T17" s="339">
        <v>0.23799999999999999</v>
      </c>
      <c r="U17" s="339">
        <v>0.378</v>
      </c>
      <c r="V17" s="339">
        <v>0</v>
      </c>
      <c r="W17" s="339">
        <v>0</v>
      </c>
      <c r="X17" s="339">
        <v>0</v>
      </c>
      <c r="Y17" s="339">
        <v>2.1999999999999999E-2</v>
      </c>
    </row>
    <row r="18" spans="2:25" s="113" customFormat="1" ht="20.45" customHeight="1">
      <c r="B18" s="373" t="s">
        <v>543</v>
      </c>
      <c r="C18" s="340">
        <v>1.4750000000000001</v>
      </c>
      <c r="D18" s="340">
        <v>0</v>
      </c>
      <c r="E18" s="340">
        <v>0</v>
      </c>
      <c r="F18" s="340">
        <v>0</v>
      </c>
      <c r="G18" s="340">
        <v>1.4750000000000001</v>
      </c>
      <c r="H18" s="340">
        <v>0</v>
      </c>
      <c r="I18" s="340">
        <v>0</v>
      </c>
      <c r="J18" s="340">
        <v>0</v>
      </c>
      <c r="K18" s="340">
        <v>0</v>
      </c>
      <c r="L18" s="340">
        <v>0</v>
      </c>
      <c r="M18" s="340">
        <v>0</v>
      </c>
      <c r="N18" s="340">
        <v>0</v>
      </c>
      <c r="O18" s="340">
        <v>0</v>
      </c>
      <c r="P18" s="340">
        <v>0</v>
      </c>
      <c r="Q18" s="340">
        <v>0</v>
      </c>
      <c r="R18" s="340">
        <v>0</v>
      </c>
      <c r="S18" s="340">
        <v>0</v>
      </c>
      <c r="T18" s="340">
        <v>0</v>
      </c>
      <c r="U18" s="340">
        <v>0</v>
      </c>
      <c r="V18" s="340">
        <v>0</v>
      </c>
      <c r="W18" s="340">
        <v>0</v>
      </c>
      <c r="X18" s="340">
        <v>0</v>
      </c>
      <c r="Y18" s="340">
        <v>0</v>
      </c>
    </row>
    <row r="19" spans="2:25" s="113" customFormat="1" ht="20.45" customHeight="1">
      <c r="B19" s="372" t="s">
        <v>544</v>
      </c>
      <c r="C19" s="339">
        <v>0</v>
      </c>
      <c r="D19" s="339">
        <v>0</v>
      </c>
      <c r="E19" s="339">
        <v>0</v>
      </c>
      <c r="F19" s="339">
        <v>0</v>
      </c>
      <c r="G19" s="339">
        <v>0</v>
      </c>
      <c r="H19" s="339">
        <v>0</v>
      </c>
      <c r="I19" s="339">
        <v>0</v>
      </c>
      <c r="J19" s="339">
        <v>0</v>
      </c>
      <c r="K19" s="339">
        <v>0</v>
      </c>
      <c r="L19" s="339">
        <v>0</v>
      </c>
      <c r="M19" s="339">
        <v>0</v>
      </c>
      <c r="N19" s="339">
        <v>0</v>
      </c>
      <c r="O19" s="339">
        <v>0</v>
      </c>
      <c r="P19" s="339">
        <v>0</v>
      </c>
      <c r="Q19" s="339">
        <v>0</v>
      </c>
      <c r="R19" s="339">
        <v>0</v>
      </c>
      <c r="S19" s="339">
        <v>0</v>
      </c>
      <c r="T19" s="339">
        <v>0</v>
      </c>
      <c r="U19" s="339">
        <v>0</v>
      </c>
      <c r="V19" s="339">
        <v>0</v>
      </c>
      <c r="W19" s="339">
        <v>0</v>
      </c>
      <c r="X19" s="339">
        <v>0</v>
      </c>
      <c r="Y19" s="339">
        <v>0</v>
      </c>
    </row>
    <row r="20" spans="2:25" s="113" customFormat="1" ht="20.45" customHeight="1">
      <c r="B20" s="373" t="s">
        <v>545</v>
      </c>
      <c r="C20" s="340">
        <v>0</v>
      </c>
      <c r="D20" s="340">
        <v>0</v>
      </c>
      <c r="E20" s="340">
        <v>0</v>
      </c>
      <c r="F20" s="340">
        <v>0</v>
      </c>
      <c r="G20" s="340">
        <v>0</v>
      </c>
      <c r="H20" s="340">
        <v>0</v>
      </c>
      <c r="I20" s="340">
        <v>0</v>
      </c>
      <c r="J20" s="340">
        <v>0</v>
      </c>
      <c r="K20" s="340">
        <v>0</v>
      </c>
      <c r="L20" s="340">
        <v>0</v>
      </c>
      <c r="M20" s="340">
        <v>0</v>
      </c>
      <c r="N20" s="340">
        <v>0</v>
      </c>
      <c r="O20" s="340">
        <v>0</v>
      </c>
      <c r="P20" s="340">
        <v>0</v>
      </c>
      <c r="Q20" s="340">
        <v>0</v>
      </c>
      <c r="R20" s="340">
        <v>0</v>
      </c>
      <c r="S20" s="340">
        <v>0</v>
      </c>
      <c r="T20" s="340">
        <v>0</v>
      </c>
      <c r="U20" s="340">
        <v>0</v>
      </c>
      <c r="V20" s="340">
        <v>0</v>
      </c>
      <c r="W20" s="340">
        <v>0</v>
      </c>
      <c r="X20" s="340">
        <v>0</v>
      </c>
      <c r="Y20" s="340">
        <v>0</v>
      </c>
    </row>
    <row r="21" spans="2:25" s="113" customFormat="1" ht="20.45" customHeight="1">
      <c r="B21" s="372" t="s">
        <v>546</v>
      </c>
      <c r="C21" s="339">
        <v>0</v>
      </c>
      <c r="D21" s="339">
        <v>0</v>
      </c>
      <c r="E21" s="339">
        <v>0</v>
      </c>
      <c r="F21" s="339">
        <v>0</v>
      </c>
      <c r="G21" s="339">
        <v>0</v>
      </c>
      <c r="H21" s="339">
        <v>0</v>
      </c>
      <c r="I21" s="339">
        <v>0</v>
      </c>
      <c r="J21" s="339">
        <v>0</v>
      </c>
      <c r="K21" s="339">
        <v>0</v>
      </c>
      <c r="L21" s="339">
        <v>0</v>
      </c>
      <c r="M21" s="339">
        <v>0</v>
      </c>
      <c r="N21" s="339">
        <v>0</v>
      </c>
      <c r="O21" s="339">
        <v>0</v>
      </c>
      <c r="P21" s="339">
        <v>0</v>
      </c>
      <c r="Q21" s="339">
        <v>0</v>
      </c>
      <c r="R21" s="339">
        <v>0</v>
      </c>
      <c r="S21" s="339">
        <v>0</v>
      </c>
      <c r="T21" s="339">
        <v>0</v>
      </c>
      <c r="U21" s="339">
        <v>0</v>
      </c>
      <c r="V21" s="339">
        <v>0</v>
      </c>
      <c r="W21" s="339">
        <v>0</v>
      </c>
      <c r="X21" s="339">
        <v>0</v>
      </c>
      <c r="Y21" s="339">
        <v>0</v>
      </c>
    </row>
    <row r="22" spans="2:25" s="113" customFormat="1" ht="20.45" customHeight="1">
      <c r="B22" s="373" t="s">
        <v>1471</v>
      </c>
      <c r="C22" s="340">
        <v>9632.5830000000005</v>
      </c>
      <c r="D22" s="340">
        <v>0</v>
      </c>
      <c r="E22" s="340">
        <v>7.0000000000000007E-2</v>
      </c>
      <c r="F22" s="340">
        <v>0</v>
      </c>
      <c r="G22" s="340">
        <v>9.0999999999999998E-2</v>
      </c>
      <c r="H22" s="340">
        <v>0</v>
      </c>
      <c r="I22" s="340">
        <v>0.45800000000000002</v>
      </c>
      <c r="J22" s="340">
        <v>8.8999999999999996E-2</v>
      </c>
      <c r="K22" s="340">
        <v>3.11</v>
      </c>
      <c r="L22" s="340">
        <v>0.316</v>
      </c>
      <c r="M22" s="340">
        <v>0.10299999999999999</v>
      </c>
      <c r="N22" s="340">
        <v>0.94199999999999995</v>
      </c>
      <c r="O22" s="340">
        <v>1.7030000000000001</v>
      </c>
      <c r="P22" s="340">
        <v>13.766</v>
      </c>
      <c r="Q22" s="340">
        <v>0.216</v>
      </c>
      <c r="R22" s="340">
        <v>0.188</v>
      </c>
      <c r="S22" s="340">
        <v>0.182</v>
      </c>
      <c r="T22" s="340">
        <v>0.47899999999999998</v>
      </c>
      <c r="U22" s="340">
        <v>1.5009999999999999</v>
      </c>
      <c r="V22" s="340">
        <v>4.4999999999999998E-2</v>
      </c>
      <c r="W22" s="340">
        <v>0.65100000000000002</v>
      </c>
      <c r="X22" s="340">
        <v>0.112</v>
      </c>
      <c r="Y22" s="340">
        <v>9608.56</v>
      </c>
    </row>
    <row r="23" spans="2:25" s="113" customFormat="1" ht="20.45" customHeight="1" thickBot="1">
      <c r="B23" s="234" t="s">
        <v>604</v>
      </c>
      <c r="C23" s="332">
        <v>58838.45</v>
      </c>
      <c r="D23" s="332">
        <v>8392.6010000000006</v>
      </c>
      <c r="E23" s="332">
        <v>2878.538</v>
      </c>
      <c r="F23" s="332">
        <v>825.16899999999998</v>
      </c>
      <c r="G23" s="332">
        <v>3722.06</v>
      </c>
      <c r="H23" s="332">
        <v>9791.9169999999995</v>
      </c>
      <c r="I23" s="332">
        <v>650.94799999999998</v>
      </c>
      <c r="J23" s="332">
        <v>69.998000000000005</v>
      </c>
      <c r="K23" s="332">
        <v>2160.6370000000002</v>
      </c>
      <c r="L23" s="332">
        <v>4555.0450000000001</v>
      </c>
      <c r="M23" s="332">
        <v>338.483</v>
      </c>
      <c r="N23" s="332">
        <v>2823.1880000000001</v>
      </c>
      <c r="O23" s="332">
        <v>1877.52</v>
      </c>
      <c r="P23" s="332">
        <v>3148.346</v>
      </c>
      <c r="Q23" s="332">
        <v>783.97799999999995</v>
      </c>
      <c r="R23" s="332">
        <v>417.91300000000001</v>
      </c>
      <c r="S23" s="332">
        <v>1795.644</v>
      </c>
      <c r="T23" s="332">
        <v>1676.9190000000001</v>
      </c>
      <c r="U23" s="332">
        <v>674.36300000000006</v>
      </c>
      <c r="V23" s="332">
        <v>232.86099999999999</v>
      </c>
      <c r="W23" s="332">
        <v>503.34</v>
      </c>
      <c r="X23" s="332">
        <v>175.952</v>
      </c>
      <c r="Y23" s="332">
        <v>11343.031000000001</v>
      </c>
    </row>
    <row r="24" spans="2:25" s="513" customFormat="1" ht="20.45" customHeight="1">
      <c r="B24" s="508" t="s">
        <v>605</v>
      </c>
      <c r="C24" s="509">
        <v>29210.974999999999</v>
      </c>
      <c r="D24" s="509">
        <v>0</v>
      </c>
      <c r="E24" s="509">
        <v>0</v>
      </c>
      <c r="F24" s="509">
        <v>0</v>
      </c>
      <c r="G24" s="509">
        <v>2436.4690000000001</v>
      </c>
      <c r="H24" s="509">
        <v>7.4999999999999997E-2</v>
      </c>
      <c r="I24" s="509">
        <v>339.19900000000001</v>
      </c>
      <c r="J24" s="509">
        <v>189.089</v>
      </c>
      <c r="K24" s="509">
        <v>4463.2359999999999</v>
      </c>
      <c r="L24" s="509">
        <v>682.81100000000004</v>
      </c>
      <c r="M24" s="509">
        <v>171.262</v>
      </c>
      <c r="N24" s="509">
        <v>5382.5249999999996</v>
      </c>
      <c r="O24" s="509">
        <v>2600.5140000000001</v>
      </c>
      <c r="P24" s="509">
        <v>1871.412</v>
      </c>
      <c r="Q24" s="509">
        <v>1711.5219999999999</v>
      </c>
      <c r="R24" s="509">
        <v>997.80600000000004</v>
      </c>
      <c r="S24" s="509">
        <v>3099.0259999999998</v>
      </c>
      <c r="T24" s="509">
        <v>1434.9390000000001</v>
      </c>
      <c r="U24" s="509">
        <v>690.01800000000003</v>
      </c>
      <c r="V24" s="509">
        <v>80.760999999999996</v>
      </c>
      <c r="W24" s="509">
        <v>695.76199999999994</v>
      </c>
      <c r="X24" s="509">
        <v>180.15799999999999</v>
      </c>
      <c r="Y24" s="509">
        <v>2184.3919999999998</v>
      </c>
    </row>
    <row r="25" spans="2:25" s="113" customFormat="1" ht="20.45" customHeight="1">
      <c r="B25" s="385" t="s">
        <v>47</v>
      </c>
      <c r="C25" s="339">
        <v>23228.75</v>
      </c>
      <c r="D25" s="339">
        <v>0</v>
      </c>
      <c r="E25" s="339">
        <v>0</v>
      </c>
      <c r="F25" s="339">
        <v>0</v>
      </c>
      <c r="G25" s="339">
        <v>2340.674</v>
      </c>
      <c r="H25" s="339">
        <v>7.4999999999999997E-2</v>
      </c>
      <c r="I25" s="339">
        <v>157.61799999999999</v>
      </c>
      <c r="J25" s="339">
        <v>183.762</v>
      </c>
      <c r="K25" s="339">
        <v>3823.2289999999998</v>
      </c>
      <c r="L25" s="339">
        <v>604.98099999999999</v>
      </c>
      <c r="M25" s="339">
        <v>146.67099999999999</v>
      </c>
      <c r="N25" s="339">
        <v>3483.9059999999999</v>
      </c>
      <c r="O25" s="339">
        <v>1943.92</v>
      </c>
      <c r="P25" s="339">
        <v>1703.7619999999999</v>
      </c>
      <c r="Q25" s="339">
        <v>1246.3389999999999</v>
      </c>
      <c r="R25" s="339">
        <v>919.95</v>
      </c>
      <c r="S25" s="339">
        <v>2304.5610000000001</v>
      </c>
      <c r="T25" s="339">
        <v>1192.7729999999999</v>
      </c>
      <c r="U25" s="339">
        <v>614.40899999999999</v>
      </c>
      <c r="V25" s="339">
        <v>58.347999999999999</v>
      </c>
      <c r="W25" s="339">
        <v>583.06600000000003</v>
      </c>
      <c r="X25" s="339">
        <v>86.183000000000007</v>
      </c>
      <c r="Y25" s="339">
        <v>1834.5219999999999</v>
      </c>
    </row>
    <row r="26" spans="2:25" s="113" customFormat="1" ht="20.45" customHeight="1">
      <c r="B26" s="386" t="s">
        <v>550</v>
      </c>
      <c r="C26" s="340">
        <v>5982.2250000000004</v>
      </c>
      <c r="D26" s="340">
        <v>0</v>
      </c>
      <c r="E26" s="340">
        <v>0</v>
      </c>
      <c r="F26" s="340">
        <v>0</v>
      </c>
      <c r="G26" s="340">
        <v>95.795000000000002</v>
      </c>
      <c r="H26" s="340">
        <v>0</v>
      </c>
      <c r="I26" s="340">
        <v>181.58099999999999</v>
      </c>
      <c r="J26" s="340">
        <v>5.327</v>
      </c>
      <c r="K26" s="340">
        <v>640.00699999999995</v>
      </c>
      <c r="L26" s="340">
        <v>77.83</v>
      </c>
      <c r="M26" s="340">
        <v>24.591000000000001</v>
      </c>
      <c r="N26" s="340">
        <v>1898.6189999999999</v>
      </c>
      <c r="O26" s="340">
        <v>656.59299999999996</v>
      </c>
      <c r="P26" s="340">
        <v>167.65</v>
      </c>
      <c r="Q26" s="340">
        <v>465.18200000000002</v>
      </c>
      <c r="R26" s="340">
        <v>77.855999999999995</v>
      </c>
      <c r="S26" s="340">
        <v>794.46500000000003</v>
      </c>
      <c r="T26" s="340">
        <v>242.166</v>
      </c>
      <c r="U26" s="340">
        <v>75.608000000000004</v>
      </c>
      <c r="V26" s="340">
        <v>22.413</v>
      </c>
      <c r="W26" s="340">
        <v>112.696</v>
      </c>
      <c r="X26" s="340">
        <v>93.974999999999994</v>
      </c>
      <c r="Y26" s="340">
        <v>349.87</v>
      </c>
    </row>
    <row r="27" spans="2:25" s="513" customFormat="1" ht="20.45" customHeight="1">
      <c r="B27" s="510" t="s">
        <v>606</v>
      </c>
      <c r="C27" s="511">
        <v>22343.218000000001</v>
      </c>
      <c r="D27" s="511">
        <v>0</v>
      </c>
      <c r="E27" s="511">
        <v>0</v>
      </c>
      <c r="F27" s="511">
        <v>0</v>
      </c>
      <c r="G27" s="511">
        <v>22.033999999999999</v>
      </c>
      <c r="H27" s="511">
        <v>15779.133</v>
      </c>
      <c r="I27" s="511">
        <v>381.81</v>
      </c>
      <c r="J27" s="511">
        <v>13.103</v>
      </c>
      <c r="K27" s="511">
        <v>711.44100000000003</v>
      </c>
      <c r="L27" s="511">
        <v>44.551000000000002</v>
      </c>
      <c r="M27" s="511">
        <v>16.477</v>
      </c>
      <c r="N27" s="511">
        <v>1276.758</v>
      </c>
      <c r="O27" s="511">
        <v>1451.373</v>
      </c>
      <c r="P27" s="511">
        <v>368.29700000000003</v>
      </c>
      <c r="Q27" s="511">
        <v>498.28899999999999</v>
      </c>
      <c r="R27" s="511">
        <v>174.738</v>
      </c>
      <c r="S27" s="511">
        <v>570.03399999999999</v>
      </c>
      <c r="T27" s="511">
        <v>435.07900000000001</v>
      </c>
      <c r="U27" s="511">
        <v>161.655</v>
      </c>
      <c r="V27" s="511">
        <v>63.262999999999998</v>
      </c>
      <c r="W27" s="511">
        <v>115.75</v>
      </c>
      <c r="X27" s="511">
        <v>83.221999999999994</v>
      </c>
      <c r="Y27" s="511">
        <v>176.21100000000001</v>
      </c>
    </row>
    <row r="28" spans="2:25" s="113" customFormat="1" ht="20.45" customHeight="1">
      <c r="B28" s="386" t="s">
        <v>551</v>
      </c>
      <c r="C28" s="340">
        <v>11518.97</v>
      </c>
      <c r="D28" s="340">
        <v>0</v>
      </c>
      <c r="E28" s="340">
        <v>0</v>
      </c>
      <c r="F28" s="340">
        <v>0</v>
      </c>
      <c r="G28" s="340">
        <v>0</v>
      </c>
      <c r="H28" s="340">
        <v>10916.954</v>
      </c>
      <c r="I28" s="340">
        <v>47.488</v>
      </c>
      <c r="J28" s="340">
        <v>1.8140000000000001</v>
      </c>
      <c r="K28" s="340">
        <v>48.343000000000004</v>
      </c>
      <c r="L28" s="340">
        <v>2.2229999999999999</v>
      </c>
      <c r="M28" s="340">
        <v>1.456</v>
      </c>
      <c r="N28" s="340">
        <v>91.066000000000003</v>
      </c>
      <c r="O28" s="340">
        <v>122.621</v>
      </c>
      <c r="P28" s="340">
        <v>38.932000000000002</v>
      </c>
      <c r="Q28" s="340">
        <v>79.438000000000002</v>
      </c>
      <c r="R28" s="340">
        <v>14.631</v>
      </c>
      <c r="S28" s="340">
        <v>13.349</v>
      </c>
      <c r="T28" s="340">
        <v>53.804000000000002</v>
      </c>
      <c r="U28" s="340">
        <v>20.356000000000002</v>
      </c>
      <c r="V28" s="340">
        <v>10.97</v>
      </c>
      <c r="W28" s="340">
        <v>22.471</v>
      </c>
      <c r="X28" s="340">
        <v>7.6680000000000001</v>
      </c>
      <c r="Y28" s="340">
        <v>25.384</v>
      </c>
    </row>
    <row r="29" spans="2:25" s="113" customFormat="1" ht="20.45" customHeight="1">
      <c r="B29" s="385" t="s">
        <v>552</v>
      </c>
      <c r="C29" s="339">
        <v>2535.1570000000002</v>
      </c>
      <c r="D29" s="339">
        <v>0</v>
      </c>
      <c r="E29" s="339">
        <v>0</v>
      </c>
      <c r="F29" s="339">
        <v>0</v>
      </c>
      <c r="G29" s="339">
        <v>6.367</v>
      </c>
      <c r="H29" s="339">
        <v>348.70299999999997</v>
      </c>
      <c r="I29" s="339">
        <v>77.795000000000002</v>
      </c>
      <c r="J29" s="339">
        <v>2.3130000000000002</v>
      </c>
      <c r="K29" s="339">
        <v>89.707999999999998</v>
      </c>
      <c r="L29" s="339">
        <v>9.7370000000000001</v>
      </c>
      <c r="M29" s="339">
        <v>2.4529999999999998</v>
      </c>
      <c r="N29" s="339">
        <v>790.20699999999999</v>
      </c>
      <c r="O29" s="339">
        <v>248.80600000000001</v>
      </c>
      <c r="P29" s="339">
        <v>36.276000000000003</v>
      </c>
      <c r="Q29" s="339">
        <v>135.006</v>
      </c>
      <c r="R29" s="339">
        <v>62.933999999999997</v>
      </c>
      <c r="S29" s="339">
        <v>471.53300000000002</v>
      </c>
      <c r="T29" s="339">
        <v>126.539</v>
      </c>
      <c r="U29" s="339">
        <v>32.630000000000003</v>
      </c>
      <c r="V29" s="339">
        <v>13.414</v>
      </c>
      <c r="W29" s="339">
        <v>30.077000000000002</v>
      </c>
      <c r="X29" s="339">
        <v>21.035</v>
      </c>
      <c r="Y29" s="339">
        <v>29.623000000000001</v>
      </c>
    </row>
    <row r="30" spans="2:25" s="113" customFormat="1" ht="20.45" customHeight="1">
      <c r="B30" s="386" t="s">
        <v>553</v>
      </c>
      <c r="C30" s="340">
        <v>1778.1890000000001</v>
      </c>
      <c r="D30" s="340">
        <v>0</v>
      </c>
      <c r="E30" s="340">
        <v>0</v>
      </c>
      <c r="F30" s="340">
        <v>0</v>
      </c>
      <c r="G30" s="340">
        <v>0</v>
      </c>
      <c r="H30" s="340">
        <v>1525.7070000000001</v>
      </c>
      <c r="I30" s="340">
        <v>8.1219999999999999</v>
      </c>
      <c r="J30" s="340">
        <v>0.29699999999999999</v>
      </c>
      <c r="K30" s="340">
        <v>14.007999999999999</v>
      </c>
      <c r="L30" s="340">
        <v>0.46200000000000002</v>
      </c>
      <c r="M30" s="340">
        <v>0.22700000000000001</v>
      </c>
      <c r="N30" s="340">
        <v>19.263999999999999</v>
      </c>
      <c r="O30" s="340">
        <v>56.81</v>
      </c>
      <c r="P30" s="340">
        <v>17.533000000000001</v>
      </c>
      <c r="Q30" s="340">
        <v>41.093000000000004</v>
      </c>
      <c r="R30" s="340">
        <v>5.3659999999999997</v>
      </c>
      <c r="S30" s="340">
        <v>4.6369999999999996</v>
      </c>
      <c r="T30" s="340">
        <v>37.719000000000001</v>
      </c>
      <c r="U30" s="340">
        <v>7.4580000000000002</v>
      </c>
      <c r="V30" s="340">
        <v>4.92</v>
      </c>
      <c r="W30" s="340">
        <v>7.2709999999999999</v>
      </c>
      <c r="X30" s="340">
        <v>5.5650000000000004</v>
      </c>
      <c r="Y30" s="340">
        <v>21.73</v>
      </c>
    </row>
    <row r="31" spans="2:25" s="113" customFormat="1" ht="20.45" customHeight="1">
      <c r="B31" s="385" t="s">
        <v>554</v>
      </c>
      <c r="C31" s="339">
        <v>3502.0149999999999</v>
      </c>
      <c r="D31" s="339">
        <v>0</v>
      </c>
      <c r="E31" s="339">
        <v>0</v>
      </c>
      <c r="F31" s="339">
        <v>0</v>
      </c>
      <c r="G31" s="339">
        <v>15.667</v>
      </c>
      <c r="H31" s="339">
        <v>82.712000000000003</v>
      </c>
      <c r="I31" s="339">
        <v>227.86</v>
      </c>
      <c r="J31" s="339">
        <v>8.625</v>
      </c>
      <c r="K31" s="339">
        <v>553.48500000000001</v>
      </c>
      <c r="L31" s="339">
        <v>31.831</v>
      </c>
      <c r="M31" s="339">
        <v>12.27</v>
      </c>
      <c r="N31" s="339">
        <v>370.78699999999998</v>
      </c>
      <c r="O31" s="339">
        <v>1002.524</v>
      </c>
      <c r="P31" s="339">
        <v>271.577</v>
      </c>
      <c r="Q31" s="339">
        <v>224.18299999999999</v>
      </c>
      <c r="R31" s="339">
        <v>90.418000000000006</v>
      </c>
      <c r="S31" s="339">
        <v>79.370999999999995</v>
      </c>
      <c r="T31" s="339">
        <v>206.23599999999999</v>
      </c>
      <c r="U31" s="339">
        <v>99.256</v>
      </c>
      <c r="V31" s="339">
        <v>32.186999999999998</v>
      </c>
      <c r="W31" s="339">
        <v>52.935000000000002</v>
      </c>
      <c r="X31" s="339">
        <v>47.465000000000003</v>
      </c>
      <c r="Y31" s="339">
        <v>92.626999999999995</v>
      </c>
    </row>
    <row r="32" spans="2:25" s="113" customFormat="1" ht="20.45" customHeight="1">
      <c r="B32" s="386" t="s">
        <v>555</v>
      </c>
      <c r="C32" s="340">
        <v>3008.8870000000002</v>
      </c>
      <c r="D32" s="340">
        <v>0</v>
      </c>
      <c r="E32" s="340">
        <v>0</v>
      </c>
      <c r="F32" s="340">
        <v>0</v>
      </c>
      <c r="G32" s="340">
        <v>0</v>
      </c>
      <c r="H32" s="340">
        <v>2905.0569999999998</v>
      </c>
      <c r="I32" s="340">
        <v>20.545000000000002</v>
      </c>
      <c r="J32" s="340">
        <v>5.2999999999999999E-2</v>
      </c>
      <c r="K32" s="340">
        <v>5.8970000000000002</v>
      </c>
      <c r="L32" s="340">
        <v>0.29799999999999999</v>
      </c>
      <c r="M32" s="340">
        <v>7.0999999999999994E-2</v>
      </c>
      <c r="N32" s="340">
        <v>5.4329999999999998</v>
      </c>
      <c r="O32" s="340">
        <v>20.611000000000001</v>
      </c>
      <c r="P32" s="340">
        <v>3.9780000000000002</v>
      </c>
      <c r="Q32" s="340">
        <v>18.568000000000001</v>
      </c>
      <c r="R32" s="340">
        <v>1.39</v>
      </c>
      <c r="S32" s="340">
        <v>1.1439999999999999</v>
      </c>
      <c r="T32" s="340">
        <v>10.782</v>
      </c>
      <c r="U32" s="340">
        <v>1.956</v>
      </c>
      <c r="V32" s="340">
        <v>1.7709999999999999</v>
      </c>
      <c r="W32" s="340">
        <v>2.996</v>
      </c>
      <c r="X32" s="340">
        <v>1.4890000000000001</v>
      </c>
      <c r="Y32" s="340">
        <v>6.8460000000000001</v>
      </c>
    </row>
    <row r="33" spans="2:25" s="113" customFormat="1" ht="20.45" customHeight="1" thickBot="1">
      <c r="B33" s="234" t="s">
        <v>607</v>
      </c>
      <c r="C33" s="332">
        <v>51554.192000000003</v>
      </c>
      <c r="D33" s="332">
        <v>0</v>
      </c>
      <c r="E33" s="332">
        <v>0</v>
      </c>
      <c r="F33" s="332">
        <v>0</v>
      </c>
      <c r="G33" s="332">
        <v>2458.5030000000002</v>
      </c>
      <c r="H33" s="332">
        <v>15779.208000000001</v>
      </c>
      <c r="I33" s="332">
        <v>721.00900000000001</v>
      </c>
      <c r="J33" s="332">
        <v>202.19200000000001</v>
      </c>
      <c r="K33" s="332">
        <v>5174.6769999999997</v>
      </c>
      <c r="L33" s="332">
        <v>727.36199999999997</v>
      </c>
      <c r="M33" s="332">
        <v>187.739</v>
      </c>
      <c r="N33" s="332">
        <v>6659.2830000000004</v>
      </c>
      <c r="O33" s="332">
        <v>4051.886</v>
      </c>
      <c r="P33" s="332">
        <v>2239.7089999999998</v>
      </c>
      <c r="Q33" s="332">
        <v>2209.81</v>
      </c>
      <c r="R33" s="332">
        <v>1172.5440000000001</v>
      </c>
      <c r="S33" s="332">
        <v>3669.06</v>
      </c>
      <c r="T33" s="332">
        <v>1870.019</v>
      </c>
      <c r="U33" s="332">
        <v>851.673</v>
      </c>
      <c r="V33" s="332">
        <v>144.024</v>
      </c>
      <c r="W33" s="332">
        <v>811.51099999999997</v>
      </c>
      <c r="X33" s="332">
        <v>263.38</v>
      </c>
      <c r="Y33" s="332">
        <v>2360.6030000000001</v>
      </c>
    </row>
    <row r="34" spans="2:25" ht="20.45" customHeight="1" thickBot="1">
      <c r="B34" s="234" t="s">
        <v>10</v>
      </c>
      <c r="C34" s="332">
        <v>110392.64200000001</v>
      </c>
      <c r="D34" s="332">
        <v>8392.6010000000006</v>
      </c>
      <c r="E34" s="332">
        <v>2878.538</v>
      </c>
      <c r="F34" s="332">
        <v>825.16899999999998</v>
      </c>
      <c r="G34" s="332">
        <v>6180.5619999999999</v>
      </c>
      <c r="H34" s="332">
        <v>25571.125</v>
      </c>
      <c r="I34" s="332">
        <v>1371.9570000000001</v>
      </c>
      <c r="J34" s="332">
        <v>272.18900000000002</v>
      </c>
      <c r="K34" s="332">
        <v>7335.3140000000003</v>
      </c>
      <c r="L34" s="332">
        <v>5282.4070000000002</v>
      </c>
      <c r="M34" s="332">
        <v>526.22199999999998</v>
      </c>
      <c r="N34" s="332">
        <v>9482.4699999999993</v>
      </c>
      <c r="O34" s="332">
        <v>5929.4059999999999</v>
      </c>
      <c r="P34" s="332">
        <v>5388.0550000000003</v>
      </c>
      <c r="Q34" s="332">
        <v>2993.788</v>
      </c>
      <c r="R34" s="332">
        <v>1590.4570000000001</v>
      </c>
      <c r="S34" s="332">
        <v>5464.7049999999999</v>
      </c>
      <c r="T34" s="332">
        <v>3546.9380000000001</v>
      </c>
      <c r="U34" s="332">
        <v>1526.0360000000001</v>
      </c>
      <c r="V34" s="332">
        <v>376.88400000000001</v>
      </c>
      <c r="W34" s="332">
        <v>1314.8510000000001</v>
      </c>
      <c r="X34" s="332">
        <v>439.33199999999999</v>
      </c>
      <c r="Y34" s="332">
        <v>13703.634</v>
      </c>
    </row>
    <row r="35" spans="2:25" ht="8.4499999999999993" customHeight="1">
      <c r="B35" s="1121"/>
      <c r="C35" s="1121" t="s">
        <v>0</v>
      </c>
      <c r="D35" s="1121" t="s">
        <v>0</v>
      </c>
      <c r="E35" s="1121" t="s">
        <v>0</v>
      </c>
      <c r="F35" s="1121" t="s">
        <v>0</v>
      </c>
      <c r="G35" s="1121" t="s">
        <v>0</v>
      </c>
      <c r="H35" s="1121" t="s">
        <v>0</v>
      </c>
      <c r="I35" s="1121"/>
      <c r="J35" s="1121"/>
      <c r="K35" s="1121"/>
      <c r="L35" s="152"/>
      <c r="M35" s="152"/>
      <c r="N35" s="152"/>
      <c r="O35" s="152"/>
      <c r="P35" s="152"/>
      <c r="Q35" s="152"/>
      <c r="R35" s="152"/>
      <c r="S35" s="152"/>
      <c r="T35" s="152"/>
      <c r="U35" s="152"/>
      <c r="V35" s="152"/>
      <c r="W35" s="152"/>
      <c r="X35" s="152"/>
      <c r="Y35" s="152"/>
    </row>
    <row r="36" spans="2:25" ht="23.45" customHeight="1">
      <c r="B36" s="1068" t="s">
        <v>1365</v>
      </c>
      <c r="C36" s="1068" t="s">
        <v>0</v>
      </c>
      <c r="D36" s="1068" t="s">
        <v>0</v>
      </c>
      <c r="E36" s="1068" t="s">
        <v>0</v>
      </c>
      <c r="F36" s="1068" t="s">
        <v>0</v>
      </c>
      <c r="G36" s="1068" t="s">
        <v>0</v>
      </c>
      <c r="H36" s="1068" t="s">
        <v>0</v>
      </c>
      <c r="I36" s="1068"/>
      <c r="J36" s="152"/>
      <c r="K36" s="152"/>
      <c r="L36" s="152"/>
      <c r="M36" s="152"/>
      <c r="N36" s="152"/>
      <c r="O36" s="152"/>
      <c r="P36" s="152"/>
      <c r="Q36" s="152"/>
      <c r="R36" s="152"/>
      <c r="S36" s="152"/>
      <c r="T36" s="152"/>
      <c r="U36" s="152"/>
      <c r="V36" s="152"/>
      <c r="W36" s="152"/>
      <c r="X36" s="152"/>
      <c r="Y36" s="152"/>
    </row>
    <row r="37" spans="2:25">
      <c r="B37" s="1121"/>
      <c r="C37" s="1121"/>
      <c r="D37" s="1121"/>
      <c r="E37" s="1121"/>
      <c r="F37" s="1121"/>
      <c r="G37" s="1121"/>
      <c r="H37" s="1121"/>
      <c r="I37" s="1121"/>
      <c r="J37" s="1121"/>
      <c r="K37" s="1121"/>
      <c r="L37" s="114"/>
      <c r="M37" s="114"/>
      <c r="N37" s="114"/>
      <c r="O37" s="114"/>
      <c r="P37" s="114"/>
      <c r="Q37" s="114"/>
      <c r="R37" s="114"/>
      <c r="S37" s="114"/>
      <c r="T37" s="114"/>
      <c r="U37" s="114"/>
      <c r="V37" s="114"/>
      <c r="W37" s="114"/>
      <c r="X37" s="114"/>
      <c r="Y37" s="114"/>
    </row>
    <row r="38" spans="2:25" hidden="1"/>
    <row r="39" spans="2:25" hidden="1"/>
    <row r="40" spans="2:25" hidden="1"/>
    <row r="41" spans="2:25" hidden="1"/>
    <row r="42" spans="2:25" hidden="1"/>
    <row r="43" spans="2:25" hidden="1"/>
    <row r="44" spans="2:25" hidden="1"/>
    <row r="45" spans="2:25" hidden="1"/>
    <row r="46" spans="2:25" hidden="1"/>
    <row r="47" spans="2:25" hidden="1"/>
    <row r="48" spans="2:25" hidden="1"/>
    <row r="49" hidden="1"/>
    <row r="50" hidden="1"/>
    <row r="51"/>
  </sheetData>
  <sheetProtection selectLockedCells="1"/>
  <mergeCells count="7">
    <mergeCell ref="B2:H2"/>
    <mergeCell ref="B36:I36"/>
    <mergeCell ref="B37:I37"/>
    <mergeCell ref="J37:K37"/>
    <mergeCell ref="I4:Y4"/>
    <mergeCell ref="B35:I35"/>
    <mergeCell ref="J35:K35"/>
  </mergeCells>
  <printOptions horizontalCentered="1"/>
  <pageMargins left="0.70866141732283472" right="0.70866141732283472" top="0.74803149606299213" bottom="0.74803149606299213" header="0.31496062992125984" footer="0.31496062992125984"/>
  <pageSetup paperSize="9" scale="59" fitToHeight="2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showRowColHeaders="0" workbookViewId="0"/>
  </sheetViews>
  <sheetFormatPr baseColWidth="10" defaultColWidth="0" defaultRowHeight="12.75" zeroHeight="1"/>
  <cols>
    <col min="1" max="1" width="9.140625" customWidth="1"/>
    <col min="2" max="2" width="54.140625" customWidth="1"/>
    <col min="3" max="4" width="10" customWidth="1"/>
    <col min="5" max="5" width="9.140625" customWidth="1"/>
    <col min="6" max="7" width="10" customWidth="1"/>
    <col min="8" max="8" width="11.42578125" customWidth="1"/>
    <col min="9" max="9" width="10" customWidth="1"/>
    <col min="10" max="10" width="9.140625" customWidth="1"/>
    <col min="11" max="16384" width="9.140625" hidden="1"/>
  </cols>
  <sheetData>
    <row r="1" spans="2:10"/>
    <row r="2" spans="2:10" ht="28.5" customHeight="1" thickBot="1">
      <c r="B2" s="1066" t="s">
        <v>638</v>
      </c>
      <c r="C2" s="1066" t="s">
        <v>0</v>
      </c>
      <c r="D2" s="1066" t="s">
        <v>0</v>
      </c>
      <c r="E2" s="1066" t="s">
        <v>0</v>
      </c>
      <c r="F2" s="1066" t="s">
        <v>0</v>
      </c>
      <c r="G2" s="1066" t="s">
        <v>0</v>
      </c>
      <c r="H2" s="1066" t="s">
        <v>0</v>
      </c>
      <c r="I2" s="1066" t="s">
        <v>0</v>
      </c>
    </row>
    <row r="3" spans="2:10" ht="12.75" customHeight="1">
      <c r="B3" s="248" t="s">
        <v>312</v>
      </c>
      <c r="C3" s="34"/>
      <c r="D3" s="34"/>
      <c r="E3" s="34"/>
      <c r="F3" s="34"/>
      <c r="G3" s="34"/>
      <c r="H3" s="34"/>
      <c r="I3" s="34"/>
    </row>
    <row r="4" spans="2:10" ht="21" customHeight="1">
      <c r="B4" s="249"/>
      <c r="C4" s="1070" t="s">
        <v>1368</v>
      </c>
      <c r="D4" s="1070" t="s">
        <v>0</v>
      </c>
      <c r="E4" s="1070" t="s">
        <v>0</v>
      </c>
      <c r="F4" s="1070" t="s">
        <v>0</v>
      </c>
      <c r="G4" s="1070" t="s">
        <v>0</v>
      </c>
      <c r="H4" s="1070" t="s">
        <v>0</v>
      </c>
      <c r="I4" s="1070" t="s">
        <v>0</v>
      </c>
    </row>
    <row r="5" spans="2:10" ht="45" customHeight="1">
      <c r="B5" s="403" t="s">
        <v>603</v>
      </c>
      <c r="C5" s="456" t="s">
        <v>639</v>
      </c>
      <c r="D5" s="456" t="s">
        <v>640</v>
      </c>
      <c r="E5" s="456" t="s">
        <v>641</v>
      </c>
      <c r="F5" s="456" t="s">
        <v>642</v>
      </c>
      <c r="G5" s="456" t="s">
        <v>643</v>
      </c>
      <c r="H5" s="456" t="s">
        <v>644</v>
      </c>
      <c r="I5" s="456" t="s">
        <v>10</v>
      </c>
    </row>
    <row r="6" spans="2:10" ht="20.45" customHeight="1">
      <c r="B6" s="445" t="s">
        <v>533</v>
      </c>
      <c r="C6" s="271">
        <v>11210</v>
      </c>
      <c r="D6" s="271">
        <v>1130</v>
      </c>
      <c r="E6" s="271">
        <v>4205</v>
      </c>
      <c r="F6" s="271">
        <v>19301</v>
      </c>
      <c r="G6" s="271">
        <v>4405</v>
      </c>
      <c r="H6" s="271">
        <v>6976</v>
      </c>
      <c r="I6" s="271">
        <v>47228</v>
      </c>
      <c r="J6" s="89"/>
    </row>
    <row r="7" spans="2:10" ht="20.45" customHeight="1">
      <c r="B7" s="444" t="s">
        <v>534</v>
      </c>
      <c r="C7" s="272">
        <v>0</v>
      </c>
      <c r="D7" s="272">
        <v>1101</v>
      </c>
      <c r="E7" s="272">
        <v>4901</v>
      </c>
      <c r="F7" s="272">
        <v>3646</v>
      </c>
      <c r="G7" s="272">
        <v>3647</v>
      </c>
      <c r="H7" s="272">
        <v>147</v>
      </c>
      <c r="I7" s="272">
        <v>13441</v>
      </c>
    </row>
    <row r="8" spans="2:10" ht="20.45" customHeight="1">
      <c r="B8" s="445" t="s">
        <v>535</v>
      </c>
      <c r="C8" s="271">
        <v>2</v>
      </c>
      <c r="D8" s="271">
        <v>507</v>
      </c>
      <c r="E8" s="271">
        <v>563</v>
      </c>
      <c r="F8" s="271">
        <v>1763</v>
      </c>
      <c r="G8" s="271">
        <v>1929</v>
      </c>
      <c r="H8" s="271">
        <v>423</v>
      </c>
      <c r="I8" s="271">
        <v>5188</v>
      </c>
    </row>
    <row r="9" spans="2:10" ht="20.45" customHeight="1">
      <c r="B9" s="444" t="s">
        <v>536</v>
      </c>
      <c r="C9" s="272">
        <v>8</v>
      </c>
      <c r="D9" s="272" t="s">
        <v>243</v>
      </c>
      <c r="E9" s="272">
        <v>33</v>
      </c>
      <c r="F9" s="272" t="s">
        <v>243</v>
      </c>
      <c r="G9" s="272" t="s">
        <v>243</v>
      </c>
      <c r="H9" s="272">
        <v>14</v>
      </c>
      <c r="I9" s="272">
        <v>55</v>
      </c>
    </row>
    <row r="10" spans="2:10" ht="20.45" customHeight="1">
      <c r="B10" s="445" t="s">
        <v>537</v>
      </c>
      <c r="C10" s="271" t="s">
        <v>243</v>
      </c>
      <c r="D10" s="271" t="s">
        <v>243</v>
      </c>
      <c r="E10" s="271" t="s">
        <v>244</v>
      </c>
      <c r="F10" s="271" t="s">
        <v>243</v>
      </c>
      <c r="G10" s="271" t="s">
        <v>243</v>
      </c>
      <c r="H10" s="271" t="s">
        <v>245</v>
      </c>
      <c r="I10" s="271" t="s">
        <v>243</v>
      </c>
    </row>
    <row r="11" spans="2:10" ht="20.45" customHeight="1">
      <c r="B11" s="444" t="s">
        <v>538</v>
      </c>
      <c r="C11" s="272">
        <v>334</v>
      </c>
      <c r="D11" s="272">
        <v>1209</v>
      </c>
      <c r="E11" s="272">
        <v>676</v>
      </c>
      <c r="F11" s="272">
        <v>873</v>
      </c>
      <c r="G11" s="272">
        <v>163</v>
      </c>
      <c r="H11" s="272">
        <v>749</v>
      </c>
      <c r="I11" s="272">
        <v>4005</v>
      </c>
    </row>
    <row r="12" spans="2:10" ht="20.45" customHeight="1">
      <c r="B12" s="445" t="s">
        <v>47</v>
      </c>
      <c r="C12" s="271">
        <v>757</v>
      </c>
      <c r="D12" s="271">
        <v>3018</v>
      </c>
      <c r="E12" s="271">
        <v>3356</v>
      </c>
      <c r="F12" s="271">
        <v>7884</v>
      </c>
      <c r="G12" s="271">
        <v>15874</v>
      </c>
      <c r="H12" s="271">
        <v>1626</v>
      </c>
      <c r="I12" s="271">
        <v>32515</v>
      </c>
    </row>
    <row r="13" spans="2:10" ht="20.45" customHeight="1">
      <c r="B13" s="444" t="s">
        <v>539</v>
      </c>
      <c r="C13" s="272">
        <v>3937</v>
      </c>
      <c r="D13" s="272">
        <v>741</v>
      </c>
      <c r="E13" s="272">
        <v>996</v>
      </c>
      <c r="F13" s="272">
        <v>3373</v>
      </c>
      <c r="G13" s="272">
        <v>2633</v>
      </c>
      <c r="H13" s="272">
        <v>3960</v>
      </c>
      <c r="I13" s="272">
        <v>15640</v>
      </c>
    </row>
    <row r="14" spans="2:10" ht="20.45" customHeight="1">
      <c r="B14" s="445" t="s">
        <v>540</v>
      </c>
      <c r="C14" s="271">
        <v>13</v>
      </c>
      <c r="D14" s="271">
        <v>10</v>
      </c>
      <c r="E14" s="271">
        <v>27</v>
      </c>
      <c r="F14" s="271">
        <v>1079</v>
      </c>
      <c r="G14" s="271">
        <v>14519</v>
      </c>
      <c r="H14" s="271">
        <v>244</v>
      </c>
      <c r="I14" s="271">
        <v>15891</v>
      </c>
    </row>
    <row r="15" spans="2:10" ht="20.45" customHeight="1">
      <c r="B15" s="444" t="s">
        <v>541</v>
      </c>
      <c r="C15" s="272"/>
      <c r="D15" s="272"/>
      <c r="E15" s="272"/>
      <c r="F15" s="272"/>
      <c r="G15" s="272"/>
      <c r="H15" s="272"/>
      <c r="I15" s="272">
        <v>1072</v>
      </c>
    </row>
    <row r="16" spans="2:10" ht="20.45" customHeight="1">
      <c r="B16" s="445" t="s">
        <v>542</v>
      </c>
      <c r="C16" s="271">
        <v>0</v>
      </c>
      <c r="D16" s="271">
        <v>4</v>
      </c>
      <c r="E16" s="271">
        <v>10</v>
      </c>
      <c r="F16" s="271">
        <v>81</v>
      </c>
      <c r="G16" s="271">
        <v>274</v>
      </c>
      <c r="H16" s="271">
        <v>55</v>
      </c>
      <c r="I16" s="271">
        <v>424</v>
      </c>
    </row>
    <row r="17" spans="2:9" ht="20.45" customHeight="1">
      <c r="B17" s="444" t="s">
        <v>543</v>
      </c>
      <c r="C17" s="272" t="s">
        <v>243</v>
      </c>
      <c r="D17" s="272" t="s">
        <v>243</v>
      </c>
      <c r="E17" s="272" t="s">
        <v>244</v>
      </c>
      <c r="F17" s="272">
        <v>7</v>
      </c>
      <c r="G17" s="272" t="s">
        <v>243</v>
      </c>
      <c r="H17" s="272" t="s">
        <v>245</v>
      </c>
      <c r="I17" s="272">
        <v>7</v>
      </c>
    </row>
    <row r="18" spans="2:9" ht="20.45" customHeight="1">
      <c r="B18" s="445" t="s">
        <v>544</v>
      </c>
      <c r="C18" s="271" t="s">
        <v>243</v>
      </c>
      <c r="D18" s="271" t="s">
        <v>243</v>
      </c>
      <c r="E18" s="271" t="s">
        <v>244</v>
      </c>
      <c r="F18" s="271" t="s">
        <v>243</v>
      </c>
      <c r="G18" s="271" t="s">
        <v>243</v>
      </c>
      <c r="H18" s="271" t="s">
        <v>245</v>
      </c>
      <c r="I18" s="271" t="s">
        <v>243</v>
      </c>
    </row>
    <row r="19" spans="2:9" ht="20.45" customHeight="1">
      <c r="B19" s="444" t="s">
        <v>545</v>
      </c>
      <c r="C19" s="272" t="s">
        <v>243</v>
      </c>
      <c r="D19" s="272" t="s">
        <v>243</v>
      </c>
      <c r="E19" s="272" t="s">
        <v>244</v>
      </c>
      <c r="F19" s="272" t="s">
        <v>243</v>
      </c>
      <c r="G19" s="272" t="s">
        <v>243</v>
      </c>
      <c r="H19" s="272" t="s">
        <v>245</v>
      </c>
      <c r="I19" s="272" t="s">
        <v>243</v>
      </c>
    </row>
    <row r="20" spans="2:9" ht="20.45" customHeight="1">
      <c r="B20" s="445" t="s">
        <v>546</v>
      </c>
      <c r="C20" s="271" t="s">
        <v>243</v>
      </c>
      <c r="D20" s="271" t="s">
        <v>243</v>
      </c>
      <c r="E20" s="271" t="s">
        <v>244</v>
      </c>
      <c r="F20" s="271" t="s">
        <v>243</v>
      </c>
      <c r="G20" s="271" t="s">
        <v>243</v>
      </c>
      <c r="H20" s="271" t="s">
        <v>245</v>
      </c>
      <c r="I20" s="271" t="s">
        <v>243</v>
      </c>
    </row>
    <row r="21" spans="2:9" ht="20.45" customHeight="1">
      <c r="B21" s="444" t="s">
        <v>1473</v>
      </c>
      <c r="C21" s="272">
        <v>2375</v>
      </c>
      <c r="D21" s="272" t="s">
        <v>243</v>
      </c>
      <c r="E21" s="272">
        <v>0</v>
      </c>
      <c r="F21" s="272">
        <v>0</v>
      </c>
      <c r="G21" s="272">
        <v>7649</v>
      </c>
      <c r="H21" s="272">
        <v>4545</v>
      </c>
      <c r="I21" s="272">
        <v>14569</v>
      </c>
    </row>
    <row r="22" spans="2:9" ht="20.45" customHeight="1" thickBot="1">
      <c r="B22" s="438" t="s">
        <v>604</v>
      </c>
      <c r="C22" s="270">
        <v>18636</v>
      </c>
      <c r="D22" s="270">
        <v>7719</v>
      </c>
      <c r="E22" s="270">
        <v>14766</v>
      </c>
      <c r="F22" s="270">
        <v>38009</v>
      </c>
      <c r="G22" s="270">
        <v>51094</v>
      </c>
      <c r="H22" s="270">
        <v>18740</v>
      </c>
      <c r="I22" s="270">
        <v>150036</v>
      </c>
    </row>
    <row r="23" spans="2:9" s="477" customFormat="1" ht="20.45" customHeight="1">
      <c r="B23" s="510" t="s">
        <v>605</v>
      </c>
      <c r="C23" s="517">
        <v>1</v>
      </c>
      <c r="D23" s="517">
        <v>4135</v>
      </c>
      <c r="E23" s="517">
        <v>11985</v>
      </c>
      <c r="F23" s="517">
        <v>26250</v>
      </c>
      <c r="G23" s="517">
        <v>19973</v>
      </c>
      <c r="H23" s="517">
        <v>6486</v>
      </c>
      <c r="I23" s="517">
        <v>68830</v>
      </c>
    </row>
    <row r="24" spans="2:9" ht="20.45" customHeight="1">
      <c r="B24" s="386" t="s">
        <v>47</v>
      </c>
      <c r="C24" s="271">
        <v>0</v>
      </c>
      <c r="D24" s="271">
        <v>3139</v>
      </c>
      <c r="E24" s="271">
        <v>9816</v>
      </c>
      <c r="F24" s="271">
        <v>24123</v>
      </c>
      <c r="G24" s="271">
        <v>12720</v>
      </c>
      <c r="H24" s="271">
        <v>5824</v>
      </c>
      <c r="I24" s="271">
        <v>55622</v>
      </c>
    </row>
    <row r="25" spans="2:9" ht="20.45" customHeight="1">
      <c r="B25" s="385" t="s">
        <v>550</v>
      </c>
      <c r="C25" s="272">
        <v>1</v>
      </c>
      <c r="D25" s="272">
        <v>995</v>
      </c>
      <c r="E25" s="272">
        <v>2169</v>
      </c>
      <c r="F25" s="272">
        <v>2127</v>
      </c>
      <c r="G25" s="272">
        <v>7253</v>
      </c>
      <c r="H25" s="272">
        <v>663</v>
      </c>
      <c r="I25" s="272">
        <v>13207</v>
      </c>
    </row>
    <row r="26" spans="2:9" s="477" customFormat="1" ht="20.45" customHeight="1">
      <c r="B26" s="508" t="s">
        <v>606</v>
      </c>
      <c r="C26" s="518">
        <v>1909</v>
      </c>
      <c r="D26" s="518">
        <v>2010</v>
      </c>
      <c r="E26" s="518">
        <v>5994</v>
      </c>
      <c r="F26" s="518">
        <v>23502</v>
      </c>
      <c r="G26" s="518">
        <v>120162</v>
      </c>
      <c r="H26" s="518">
        <v>948</v>
      </c>
      <c r="I26" s="518">
        <v>154526</v>
      </c>
    </row>
    <row r="27" spans="2:9" ht="20.45" customHeight="1">
      <c r="B27" s="385" t="s">
        <v>551</v>
      </c>
      <c r="C27" s="272" t="s">
        <v>243</v>
      </c>
      <c r="D27" s="272">
        <v>59</v>
      </c>
      <c r="E27" s="272">
        <v>138</v>
      </c>
      <c r="F27" s="272">
        <v>3744</v>
      </c>
      <c r="G27" s="272">
        <v>106323</v>
      </c>
      <c r="H27" s="272">
        <v>0</v>
      </c>
      <c r="I27" s="272">
        <v>110264</v>
      </c>
    </row>
    <row r="28" spans="2:9" ht="20.45" customHeight="1">
      <c r="B28" s="386" t="s">
        <v>552</v>
      </c>
      <c r="C28" s="271" t="s">
        <v>243</v>
      </c>
      <c r="D28" s="271">
        <v>70</v>
      </c>
      <c r="E28" s="271">
        <v>71</v>
      </c>
      <c r="F28" s="271">
        <v>1226</v>
      </c>
      <c r="G28" s="271">
        <v>10220</v>
      </c>
      <c r="H28" s="271">
        <v>9</v>
      </c>
      <c r="I28" s="271">
        <v>11595</v>
      </c>
    </row>
    <row r="29" spans="2:9" ht="20.45" customHeight="1">
      <c r="B29" s="385" t="s">
        <v>553</v>
      </c>
      <c r="C29" s="272">
        <v>34</v>
      </c>
      <c r="D29" s="272">
        <v>26</v>
      </c>
      <c r="E29" s="272">
        <v>1574</v>
      </c>
      <c r="F29" s="272">
        <v>11300</v>
      </c>
      <c r="G29" s="272">
        <v>608</v>
      </c>
      <c r="H29" s="272" t="s">
        <v>245</v>
      </c>
      <c r="I29" s="272">
        <v>13541</v>
      </c>
    </row>
    <row r="30" spans="2:9" ht="20.45" customHeight="1">
      <c r="B30" s="386" t="s">
        <v>554</v>
      </c>
      <c r="C30" s="271">
        <v>13</v>
      </c>
      <c r="D30" s="271">
        <v>1783</v>
      </c>
      <c r="E30" s="271">
        <v>3927</v>
      </c>
      <c r="F30" s="271">
        <v>3474</v>
      </c>
      <c r="G30" s="271">
        <v>1419</v>
      </c>
      <c r="H30" s="271">
        <v>929</v>
      </c>
      <c r="I30" s="271">
        <v>11545</v>
      </c>
    </row>
    <row r="31" spans="2:9" ht="20.45" customHeight="1">
      <c r="B31" s="385" t="s">
        <v>555</v>
      </c>
      <c r="C31" s="272">
        <v>1862</v>
      </c>
      <c r="D31" s="272">
        <v>74</v>
      </c>
      <c r="E31" s="272">
        <v>284</v>
      </c>
      <c r="F31" s="272">
        <v>3759</v>
      </c>
      <c r="G31" s="272">
        <v>1592</v>
      </c>
      <c r="H31" s="272">
        <v>9</v>
      </c>
      <c r="I31" s="272">
        <v>7581</v>
      </c>
    </row>
    <row r="32" spans="2:9" ht="20.45" customHeight="1" thickBot="1">
      <c r="B32" s="234" t="s">
        <v>607</v>
      </c>
      <c r="C32" s="270">
        <v>1910</v>
      </c>
      <c r="D32" s="270">
        <v>6145</v>
      </c>
      <c r="E32" s="270">
        <v>17979</v>
      </c>
      <c r="F32" s="270">
        <v>49752</v>
      </c>
      <c r="G32" s="270">
        <v>140135</v>
      </c>
      <c r="H32" s="270">
        <v>7434</v>
      </c>
      <c r="I32" s="270">
        <v>223355</v>
      </c>
    </row>
    <row r="33" spans="2:9" ht="20.45" customHeight="1" thickBot="1">
      <c r="B33" s="234" t="s">
        <v>10</v>
      </c>
      <c r="C33" s="270">
        <v>20547</v>
      </c>
      <c r="D33" s="270">
        <v>13864</v>
      </c>
      <c r="E33" s="270">
        <v>32745</v>
      </c>
      <c r="F33" s="270">
        <v>87761</v>
      </c>
      <c r="G33" s="270">
        <v>191229</v>
      </c>
      <c r="H33" s="270">
        <v>26174</v>
      </c>
      <c r="I33" s="270">
        <v>373392</v>
      </c>
    </row>
    <row r="34" spans="2:9" ht="12.75" customHeight="1">
      <c r="B34" s="1123"/>
      <c r="C34" s="1124" t="s">
        <v>0</v>
      </c>
      <c r="D34" s="1124" t="s">
        <v>0</v>
      </c>
      <c r="E34" s="1124" t="s">
        <v>0</v>
      </c>
      <c r="F34" s="1124" t="s">
        <v>0</v>
      </c>
      <c r="G34" s="1125" t="s">
        <v>0</v>
      </c>
      <c r="H34" s="1124" t="s">
        <v>0</v>
      </c>
      <c r="I34" s="1124" t="s">
        <v>0</v>
      </c>
    </row>
    <row r="35" spans="2:9" ht="36" customHeight="1">
      <c r="B35" s="1126" t="s">
        <v>1369</v>
      </c>
      <c r="C35" s="1127" t="s">
        <v>0</v>
      </c>
      <c r="D35" s="1127" t="s">
        <v>0</v>
      </c>
      <c r="E35" s="1127" t="s">
        <v>0</v>
      </c>
      <c r="F35" s="1127" t="s">
        <v>0</v>
      </c>
      <c r="G35" s="1127" t="s">
        <v>0</v>
      </c>
      <c r="H35" s="1127" t="s">
        <v>0</v>
      </c>
      <c r="I35" s="1127" t="s">
        <v>0</v>
      </c>
    </row>
    <row r="36" spans="2:9" ht="20.45" customHeight="1">
      <c r="B36" s="1122"/>
      <c r="C36" s="1122" t="s">
        <v>0</v>
      </c>
      <c r="D36" s="1122" t="s">
        <v>0</v>
      </c>
      <c r="E36" s="1122" t="s">
        <v>0</v>
      </c>
      <c r="F36" s="1122" t="s">
        <v>0</v>
      </c>
      <c r="G36" s="1122" t="s">
        <v>0</v>
      </c>
      <c r="H36" s="1122" t="s">
        <v>0</v>
      </c>
      <c r="I36" s="1122" t="s">
        <v>0</v>
      </c>
    </row>
    <row r="37" spans="2:9" ht="20.45" customHeight="1"/>
    <row r="38" spans="2:9" hidden="1"/>
    <row r="39" spans="2:9" hidden="1"/>
    <row r="40" spans="2:9" hidden="1"/>
    <row r="41" spans="2:9" hidden="1"/>
    <row r="42" spans="2:9" hidden="1"/>
    <row r="43" spans="2:9" hidden="1"/>
    <row r="44" spans="2:9" hidden="1"/>
    <row r="45" spans="2:9" hidden="1"/>
    <row r="46" spans="2:9" hidden="1"/>
  </sheetData>
  <mergeCells count="5">
    <mergeCell ref="B36:I36"/>
    <mergeCell ref="B2:I2"/>
    <mergeCell ref="C4:I4"/>
    <mergeCell ref="B34:I34"/>
    <mergeCell ref="B35:I3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showGridLines="0" showRowColHeaders="0" workbookViewId="0"/>
  </sheetViews>
  <sheetFormatPr baseColWidth="10" defaultColWidth="0" defaultRowHeight="12.75" zeroHeight="1"/>
  <cols>
    <col min="1" max="1" width="9.140625" customWidth="1"/>
    <col min="2" max="2" width="58.7109375" customWidth="1"/>
    <col min="3" max="3" width="11.7109375" customWidth="1"/>
    <col min="4" max="4" width="18.5703125" customWidth="1"/>
    <col min="5" max="5" width="20.5703125" customWidth="1"/>
    <col min="6" max="6" width="22" customWidth="1"/>
    <col min="7" max="7" width="18.5703125" customWidth="1"/>
    <col min="8" max="8" width="9.140625" customWidth="1"/>
    <col min="9" max="16384" width="9.140625" hidden="1"/>
  </cols>
  <sheetData>
    <row r="1" spans="2:7" ht="15.75" customHeight="1"/>
    <row r="2" spans="2:7" ht="26.25" customHeight="1" thickBot="1">
      <c r="B2" s="1073" t="s">
        <v>372</v>
      </c>
      <c r="C2" s="1066"/>
      <c r="D2" s="1066"/>
      <c r="E2" s="1066"/>
      <c r="F2" s="1066"/>
      <c r="G2" s="1066"/>
    </row>
    <row r="3" spans="2:7" ht="15" customHeight="1">
      <c r="B3" s="331" t="s">
        <v>312</v>
      </c>
      <c r="C3" s="139"/>
      <c r="D3" s="139"/>
      <c r="E3" s="139"/>
      <c r="F3" s="139"/>
      <c r="G3" s="139"/>
    </row>
    <row r="4" spans="2:7" ht="14.25" customHeight="1">
      <c r="B4" s="790"/>
      <c r="C4" s="1077" t="s">
        <v>10</v>
      </c>
      <c r="D4" s="1074" t="s">
        <v>377</v>
      </c>
      <c r="E4" s="1074" t="s">
        <v>0</v>
      </c>
      <c r="F4" s="1074" t="s">
        <v>0</v>
      </c>
      <c r="G4" s="1074" t="s">
        <v>0</v>
      </c>
    </row>
    <row r="5" spans="2:7" ht="32.25" customHeight="1">
      <c r="B5" s="790"/>
      <c r="C5" s="1077"/>
      <c r="D5" s="864" t="s">
        <v>373</v>
      </c>
      <c r="E5" s="236" t="s">
        <v>374</v>
      </c>
      <c r="F5" s="236" t="s">
        <v>375</v>
      </c>
      <c r="G5" s="236" t="s">
        <v>376</v>
      </c>
    </row>
    <row r="6" spans="2:7" ht="25.15" customHeight="1" thickBot="1">
      <c r="B6" s="234" t="s">
        <v>378</v>
      </c>
      <c r="C6" s="332">
        <v>332866</v>
      </c>
      <c r="D6" s="332">
        <v>298040</v>
      </c>
      <c r="E6" s="332">
        <v>19764</v>
      </c>
      <c r="F6" s="332">
        <v>64</v>
      </c>
      <c r="G6" s="332">
        <v>14999</v>
      </c>
    </row>
    <row r="7" spans="2:7" ht="25.15" customHeight="1">
      <c r="B7" s="235" t="s">
        <v>379</v>
      </c>
      <c r="C7" s="237">
        <v>23038</v>
      </c>
      <c r="D7" s="237">
        <v>524</v>
      </c>
      <c r="E7" s="238">
        <v>13131</v>
      </c>
      <c r="F7" s="237">
        <v>0</v>
      </c>
      <c r="G7" s="237">
        <v>9382</v>
      </c>
    </row>
    <row r="8" spans="2:7" ht="25.15" customHeight="1" thickBot="1">
      <c r="B8" s="234" t="s">
        <v>380</v>
      </c>
      <c r="C8" s="332">
        <v>309828</v>
      </c>
      <c r="D8" s="332">
        <v>297515</v>
      </c>
      <c r="E8" s="332">
        <v>6632</v>
      </c>
      <c r="F8" s="332">
        <v>64</v>
      </c>
      <c r="G8" s="332">
        <v>5616</v>
      </c>
    </row>
    <row r="9" spans="2:7" s="477" customFormat="1" ht="25.15" customHeight="1">
      <c r="B9" s="791" t="s">
        <v>381</v>
      </c>
      <c r="C9" s="237">
        <v>88672</v>
      </c>
      <c r="D9" s="237">
        <v>88672</v>
      </c>
      <c r="E9" s="237">
        <v>0</v>
      </c>
      <c r="F9" s="237">
        <v>0</v>
      </c>
      <c r="G9" s="237">
        <v>0</v>
      </c>
    </row>
    <row r="10" spans="2:7" s="477" customFormat="1" ht="25.15" customHeight="1">
      <c r="B10" s="791" t="s">
        <v>6</v>
      </c>
      <c r="C10" s="237">
        <v>5443</v>
      </c>
      <c r="D10" s="237">
        <v>0</v>
      </c>
      <c r="E10" s="237">
        <v>5443</v>
      </c>
      <c r="F10" s="237">
        <v>0</v>
      </c>
      <c r="G10" s="237">
        <v>0</v>
      </c>
    </row>
    <row r="11" spans="2:7" ht="25.15" customHeight="1">
      <c r="B11" s="235" t="s">
        <v>382</v>
      </c>
      <c r="C11" s="237">
        <v>-1344</v>
      </c>
      <c r="D11" s="237">
        <v>-3540</v>
      </c>
      <c r="E11" s="237">
        <v>0</v>
      </c>
      <c r="F11" s="237">
        <v>2196</v>
      </c>
      <c r="G11" s="237">
        <v>0</v>
      </c>
    </row>
    <row r="12" spans="2:7" ht="25.15" customHeight="1">
      <c r="B12" s="235" t="s">
        <v>383</v>
      </c>
      <c r="C12" s="237">
        <v>-11536</v>
      </c>
      <c r="D12" s="237">
        <v>0</v>
      </c>
      <c r="E12" s="238">
        <v>-5920</v>
      </c>
      <c r="F12" s="237">
        <v>0</v>
      </c>
      <c r="G12" s="237">
        <v>-5616</v>
      </c>
    </row>
    <row r="13" spans="2:7" ht="25.15" customHeight="1">
      <c r="B13" s="235" t="s">
        <v>384</v>
      </c>
      <c r="C13" s="237">
        <v>3657</v>
      </c>
      <c r="D13" s="237">
        <v>3657</v>
      </c>
      <c r="E13" s="237">
        <v>0</v>
      </c>
      <c r="F13" s="237">
        <v>0</v>
      </c>
      <c r="G13" s="237">
        <v>0</v>
      </c>
    </row>
    <row r="14" spans="2:7" ht="25.15" customHeight="1">
      <c r="B14" s="235" t="s">
        <v>385</v>
      </c>
      <c r="C14" s="237">
        <v>-4186</v>
      </c>
      <c r="D14" s="237">
        <v>-2980</v>
      </c>
      <c r="E14" s="237">
        <v>-1206</v>
      </c>
      <c r="F14" s="237">
        <v>0</v>
      </c>
      <c r="G14" s="237">
        <v>0</v>
      </c>
    </row>
    <row r="15" spans="2:7" ht="25.15" customHeight="1">
      <c r="B15" s="235" t="s">
        <v>386</v>
      </c>
      <c r="C15" s="237">
        <v>-71597</v>
      </c>
      <c r="D15" s="237">
        <v>-71597</v>
      </c>
      <c r="E15" s="237">
        <v>0</v>
      </c>
      <c r="F15" s="237">
        <v>0</v>
      </c>
      <c r="G15" s="237">
        <v>0</v>
      </c>
    </row>
    <row r="16" spans="2:7" ht="25.15" customHeight="1">
      <c r="B16" s="235" t="s">
        <v>387</v>
      </c>
      <c r="C16" s="237">
        <v>-111</v>
      </c>
      <c r="D16" s="238">
        <v>-111</v>
      </c>
      <c r="E16" s="237">
        <v>0</v>
      </c>
      <c r="F16" s="237">
        <v>0</v>
      </c>
      <c r="G16" s="237">
        <v>0</v>
      </c>
    </row>
    <row r="17" spans="2:7" ht="25.15" customHeight="1" thickBot="1">
      <c r="B17" s="234" t="s">
        <v>388</v>
      </c>
      <c r="C17" s="535">
        <v>318825</v>
      </c>
      <c r="D17" s="332">
        <v>311615</v>
      </c>
      <c r="E17" s="332">
        <v>4950</v>
      </c>
      <c r="F17" s="332">
        <v>2260</v>
      </c>
      <c r="G17" s="332">
        <v>0</v>
      </c>
    </row>
    <row r="18" spans="2:7" ht="24" customHeight="1">
      <c r="B18" s="1075"/>
      <c r="C18" s="1076"/>
      <c r="D18" s="1076"/>
      <c r="E18" s="1076"/>
      <c r="F18" s="1076"/>
      <c r="G18" s="1076"/>
    </row>
    <row r="19" spans="2:7" ht="28.9" customHeight="1">
      <c r="B19" s="3"/>
      <c r="C19" s="3"/>
      <c r="D19" s="3"/>
      <c r="E19" s="3"/>
      <c r="F19" s="3"/>
      <c r="G19" s="3"/>
    </row>
    <row r="20" spans="2:7" ht="15" hidden="1" customHeight="1">
      <c r="B20" s="3"/>
      <c r="C20" s="3"/>
      <c r="D20" s="3"/>
      <c r="E20" s="3"/>
      <c r="F20" s="3"/>
      <c r="G20" s="3"/>
    </row>
    <row r="21" spans="2:7" ht="15" hidden="1" customHeight="1">
      <c r="B21" s="3"/>
      <c r="C21" s="3"/>
      <c r="D21" s="3"/>
      <c r="E21" s="3"/>
      <c r="F21" s="3"/>
      <c r="G21" s="3"/>
    </row>
    <row r="22" spans="2:7" ht="15" hidden="1" customHeight="1">
      <c r="B22" s="3"/>
      <c r="C22" s="3"/>
      <c r="D22" s="3"/>
      <c r="E22" s="3"/>
      <c r="F22" s="3"/>
      <c r="G22" s="3"/>
    </row>
    <row r="23" spans="2:7" ht="15" hidden="1" customHeight="1">
      <c r="B23" s="3"/>
      <c r="C23" s="3"/>
      <c r="D23" s="3"/>
      <c r="E23" s="3"/>
      <c r="F23" s="3"/>
      <c r="G23" s="3"/>
    </row>
    <row r="24" spans="2:7" s="144" customFormat="1" ht="15" hidden="1" customHeight="1">
      <c r="B24" s="4"/>
      <c r="C24" s="4"/>
      <c r="D24" s="4"/>
      <c r="E24" s="4"/>
      <c r="F24" s="4"/>
      <c r="G24" s="4"/>
    </row>
    <row r="25" spans="2:7" s="144" customFormat="1" hidden="1">
      <c r="B25" s="155"/>
    </row>
    <row r="26" spans="2:7" s="144" customFormat="1" hidden="1">
      <c r="B26" s="156"/>
      <c r="D26" s="157"/>
      <c r="E26" s="157"/>
      <c r="F26" s="157"/>
      <c r="G26" s="157"/>
    </row>
    <row r="27" spans="2:7" s="144" customFormat="1" hidden="1">
      <c r="B27" s="156"/>
      <c r="D27" s="157"/>
      <c r="E27" s="157"/>
      <c r="F27" s="157"/>
      <c r="G27" s="157"/>
    </row>
    <row r="28" spans="2:7" s="144" customFormat="1" hidden="1"/>
    <row r="29" spans="2:7"/>
    <row r="30" spans="2:7" hidden="1"/>
    <row r="31" spans="2:7" hidden="1"/>
    <row r="32" spans="2:7" hidden="1"/>
    <row r="33" hidden="1"/>
    <row r="34" hidden="1"/>
    <row r="35" hidden="1"/>
    <row r="36" hidden="1"/>
    <row r="37" hidden="1"/>
    <row r="38" hidden="1"/>
    <row r="39" hidden="1"/>
    <row r="40" hidden="1"/>
    <row r="41" hidden="1"/>
    <row r="42" hidden="1"/>
    <row r="43" hidden="1"/>
    <row r="44" hidden="1"/>
    <row r="45" hidden="1"/>
    <row r="46" hidden="1"/>
    <row r="47" hidden="1"/>
  </sheetData>
  <mergeCells count="4">
    <mergeCell ref="B2:G2"/>
    <mergeCell ref="D4:G4"/>
    <mergeCell ref="B18:G18"/>
    <mergeCell ref="C4:C5"/>
  </mergeCells>
  <printOptions horizontalCentered="1"/>
  <pageMargins left="0.70866141732283472" right="0.70866141732283472" top="0.74803149606299213" bottom="0.74803149606299213" header="0.31496062992125984" footer="0.31496062992125984"/>
  <pageSetup paperSize="9" scale="87" orientation="landscape" r:id="rId1"/>
  <colBreaks count="1" manualBreakCount="1">
    <brk id="7" max="17" man="1"/>
  </colBreaks>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showRowColHeaders="0" workbookViewId="0"/>
  </sheetViews>
  <sheetFormatPr baseColWidth="10" defaultColWidth="0" defaultRowHeight="12.75" zeroHeight="1"/>
  <cols>
    <col min="1" max="1" width="9.140625" customWidth="1"/>
    <col min="2" max="2" width="54.140625" customWidth="1"/>
    <col min="3" max="7" width="11.42578125" customWidth="1"/>
    <col min="8" max="8" width="14.7109375" customWidth="1"/>
    <col min="9" max="9" width="11.42578125" customWidth="1"/>
    <col min="10" max="10" width="9.140625" customWidth="1"/>
    <col min="11" max="16384" width="9.140625" hidden="1"/>
  </cols>
  <sheetData>
    <row r="1" spans="2:9"/>
    <row r="2" spans="2:9" ht="32.25" customHeight="1" thickBot="1">
      <c r="B2" s="1066" t="s">
        <v>1247</v>
      </c>
      <c r="C2" s="1066" t="s">
        <v>0</v>
      </c>
      <c r="D2" s="1066" t="s">
        <v>0</v>
      </c>
      <c r="E2" s="1066" t="s">
        <v>0</v>
      </c>
      <c r="F2" s="1066" t="s">
        <v>0</v>
      </c>
      <c r="G2" s="1066" t="s">
        <v>0</v>
      </c>
      <c r="H2" s="1066" t="s">
        <v>0</v>
      </c>
      <c r="I2" s="1066" t="s">
        <v>0</v>
      </c>
    </row>
    <row r="3" spans="2:9" ht="12.75" customHeight="1">
      <c r="B3" s="402" t="s">
        <v>312</v>
      </c>
      <c r="C3" s="34"/>
      <c r="D3" s="34"/>
      <c r="E3" s="34"/>
      <c r="F3" s="34"/>
      <c r="G3" s="34"/>
      <c r="H3" s="34"/>
      <c r="I3" s="34"/>
    </row>
    <row r="4" spans="2:9" ht="20.45" customHeight="1">
      <c r="B4" s="249"/>
      <c r="C4" s="1070" t="s">
        <v>1848</v>
      </c>
      <c r="D4" s="1070" t="s">
        <v>0</v>
      </c>
      <c r="E4" s="1070" t="s">
        <v>0</v>
      </c>
      <c r="F4" s="1070" t="s">
        <v>0</v>
      </c>
      <c r="G4" s="1070" t="s">
        <v>0</v>
      </c>
      <c r="H4" s="1070" t="s">
        <v>0</v>
      </c>
      <c r="I4" s="1070" t="s">
        <v>0</v>
      </c>
    </row>
    <row r="5" spans="2:9" ht="42" customHeight="1">
      <c r="B5" s="780" t="s">
        <v>603</v>
      </c>
      <c r="C5" s="773" t="s">
        <v>639</v>
      </c>
      <c r="D5" s="773" t="s">
        <v>640</v>
      </c>
      <c r="E5" s="773" t="s">
        <v>641</v>
      </c>
      <c r="F5" s="773" t="s">
        <v>642</v>
      </c>
      <c r="G5" s="773" t="s">
        <v>643</v>
      </c>
      <c r="H5" s="773" t="s">
        <v>644</v>
      </c>
      <c r="I5" s="773" t="s">
        <v>10</v>
      </c>
    </row>
    <row r="6" spans="2:9" ht="19.899999999999999" customHeight="1">
      <c r="B6" s="801" t="s">
        <v>533</v>
      </c>
      <c r="C6" s="339" t="s">
        <v>243</v>
      </c>
      <c r="D6" s="339" t="s">
        <v>243</v>
      </c>
      <c r="E6" s="339">
        <v>1</v>
      </c>
      <c r="F6" s="339">
        <v>1</v>
      </c>
      <c r="G6" s="339">
        <v>3</v>
      </c>
      <c r="H6" s="339">
        <v>8820</v>
      </c>
      <c r="I6" s="339">
        <v>8826</v>
      </c>
    </row>
    <row r="7" spans="2:9" ht="19.899999999999999" customHeight="1">
      <c r="B7" s="802" t="s">
        <v>534</v>
      </c>
      <c r="C7" s="340" t="s">
        <v>243</v>
      </c>
      <c r="D7" s="340">
        <v>94</v>
      </c>
      <c r="E7" s="340">
        <v>2</v>
      </c>
      <c r="F7" s="340">
        <v>29</v>
      </c>
      <c r="G7" s="340">
        <v>142</v>
      </c>
      <c r="H7" s="340">
        <v>0</v>
      </c>
      <c r="I7" s="340">
        <v>268</v>
      </c>
    </row>
    <row r="8" spans="2:9" ht="19.899999999999999" customHeight="1">
      <c r="B8" s="801" t="s">
        <v>535</v>
      </c>
      <c r="C8" s="339">
        <v>0</v>
      </c>
      <c r="D8" s="339">
        <v>207</v>
      </c>
      <c r="E8" s="339">
        <v>238</v>
      </c>
      <c r="F8" s="339">
        <v>736</v>
      </c>
      <c r="G8" s="339">
        <v>910</v>
      </c>
      <c r="H8" s="339">
        <v>84</v>
      </c>
      <c r="I8" s="339">
        <v>2175</v>
      </c>
    </row>
    <row r="9" spans="2:9" ht="19.899999999999999" customHeight="1">
      <c r="B9" s="802" t="s">
        <v>536</v>
      </c>
      <c r="C9" s="340" t="s">
        <v>243</v>
      </c>
      <c r="D9" s="340" t="s">
        <v>243</v>
      </c>
      <c r="E9" s="340" t="s">
        <v>244</v>
      </c>
      <c r="F9" s="340" t="s">
        <v>243</v>
      </c>
      <c r="G9" s="340" t="s">
        <v>243</v>
      </c>
      <c r="H9" s="340" t="s">
        <v>245</v>
      </c>
      <c r="I9" s="340" t="s">
        <v>243</v>
      </c>
    </row>
    <row r="10" spans="2:9" ht="19.899999999999999" customHeight="1">
      <c r="B10" s="801" t="s">
        <v>537</v>
      </c>
      <c r="C10" s="339" t="s">
        <v>243</v>
      </c>
      <c r="D10" s="339" t="s">
        <v>243</v>
      </c>
      <c r="E10" s="339" t="s">
        <v>244</v>
      </c>
      <c r="F10" s="339" t="s">
        <v>243</v>
      </c>
      <c r="G10" s="339" t="s">
        <v>243</v>
      </c>
      <c r="H10" s="339" t="s">
        <v>245</v>
      </c>
      <c r="I10" s="339" t="s">
        <v>243</v>
      </c>
    </row>
    <row r="11" spans="2:9" ht="19.899999999999999" customHeight="1">
      <c r="B11" s="802" t="s">
        <v>538</v>
      </c>
      <c r="C11" s="340">
        <v>65</v>
      </c>
      <c r="D11" s="340">
        <v>222</v>
      </c>
      <c r="E11" s="340">
        <v>142</v>
      </c>
      <c r="F11" s="340">
        <v>164</v>
      </c>
      <c r="G11" s="340">
        <v>64</v>
      </c>
      <c r="H11" s="340">
        <v>161</v>
      </c>
      <c r="I11" s="340">
        <v>818</v>
      </c>
    </row>
    <row r="12" spans="2:9" ht="19.899999999999999" customHeight="1">
      <c r="B12" s="801" t="s">
        <v>47</v>
      </c>
      <c r="C12" s="339">
        <v>201</v>
      </c>
      <c r="D12" s="339">
        <v>2709</v>
      </c>
      <c r="E12" s="339">
        <v>2536</v>
      </c>
      <c r="F12" s="339">
        <v>4735</v>
      </c>
      <c r="G12" s="339">
        <v>12765</v>
      </c>
      <c r="H12" s="339">
        <v>-60</v>
      </c>
      <c r="I12" s="339">
        <v>22886</v>
      </c>
    </row>
    <row r="13" spans="2:9" ht="19.899999999999999" customHeight="1">
      <c r="B13" s="802" t="s">
        <v>539</v>
      </c>
      <c r="C13" s="340">
        <v>556</v>
      </c>
      <c r="D13" s="340">
        <v>395</v>
      </c>
      <c r="E13" s="340">
        <v>425</v>
      </c>
      <c r="F13" s="340">
        <v>1543</v>
      </c>
      <c r="G13" s="340">
        <v>1645</v>
      </c>
      <c r="H13" s="340">
        <v>2335</v>
      </c>
      <c r="I13" s="340">
        <v>6899</v>
      </c>
    </row>
    <row r="14" spans="2:9" ht="19.899999999999999" customHeight="1">
      <c r="B14" s="801" t="s">
        <v>540</v>
      </c>
      <c r="C14" s="339">
        <v>0</v>
      </c>
      <c r="D14" s="339">
        <v>4</v>
      </c>
      <c r="E14" s="339">
        <v>10</v>
      </c>
      <c r="F14" s="339">
        <v>476</v>
      </c>
      <c r="G14" s="339">
        <v>5306</v>
      </c>
      <c r="H14" s="339">
        <v>12</v>
      </c>
      <c r="I14" s="339">
        <v>5808</v>
      </c>
    </row>
    <row r="15" spans="2:9" ht="19.899999999999999" customHeight="1">
      <c r="B15" s="802" t="s">
        <v>541</v>
      </c>
      <c r="C15" s="340"/>
      <c r="D15" s="340"/>
      <c r="E15" s="340"/>
      <c r="F15" s="340"/>
      <c r="G15" s="340"/>
      <c r="H15" s="340"/>
      <c r="I15" s="340">
        <v>1077</v>
      </c>
    </row>
    <row r="16" spans="2:9" ht="19.899999999999999" customHeight="1">
      <c r="B16" s="801" t="s">
        <v>542</v>
      </c>
      <c r="C16" s="339">
        <v>0</v>
      </c>
      <c r="D16" s="339">
        <v>6</v>
      </c>
      <c r="E16" s="339">
        <v>14</v>
      </c>
      <c r="F16" s="339">
        <v>121</v>
      </c>
      <c r="G16" s="339">
        <v>305</v>
      </c>
      <c r="H16" s="339">
        <v>1</v>
      </c>
      <c r="I16" s="339">
        <v>448</v>
      </c>
    </row>
    <row r="17" spans="2:9" ht="19.899999999999999" customHeight="1">
      <c r="B17" s="802" t="s">
        <v>543</v>
      </c>
      <c r="C17" s="340" t="s">
        <v>243</v>
      </c>
      <c r="D17" s="340" t="s">
        <v>243</v>
      </c>
      <c r="E17" s="340" t="s">
        <v>244</v>
      </c>
      <c r="F17" s="340">
        <v>1</v>
      </c>
      <c r="G17" s="340" t="s">
        <v>243</v>
      </c>
      <c r="H17" s="340" t="s">
        <v>245</v>
      </c>
      <c r="I17" s="340">
        <v>1</v>
      </c>
    </row>
    <row r="18" spans="2:9" ht="19.899999999999999" customHeight="1">
      <c r="B18" s="801" t="s">
        <v>544</v>
      </c>
      <c r="C18" s="339" t="s">
        <v>243</v>
      </c>
      <c r="D18" s="339" t="s">
        <v>243</v>
      </c>
      <c r="E18" s="339" t="s">
        <v>244</v>
      </c>
      <c r="F18" s="339" t="s">
        <v>243</v>
      </c>
      <c r="G18" s="339" t="s">
        <v>243</v>
      </c>
      <c r="H18" s="339" t="s">
        <v>245</v>
      </c>
      <c r="I18" s="339" t="s">
        <v>243</v>
      </c>
    </row>
    <row r="19" spans="2:9" ht="19.899999999999999" customHeight="1">
      <c r="B19" s="802" t="s">
        <v>545</v>
      </c>
      <c r="C19" s="340" t="s">
        <v>243</v>
      </c>
      <c r="D19" s="340" t="s">
        <v>243</v>
      </c>
      <c r="E19" s="340" t="s">
        <v>244</v>
      </c>
      <c r="F19" s="340" t="s">
        <v>243</v>
      </c>
      <c r="G19" s="340" t="s">
        <v>243</v>
      </c>
      <c r="H19" s="340" t="s">
        <v>245</v>
      </c>
      <c r="I19" s="340" t="s">
        <v>243</v>
      </c>
    </row>
    <row r="20" spans="2:9" ht="19.899999999999999" customHeight="1">
      <c r="B20" s="801" t="s">
        <v>546</v>
      </c>
      <c r="C20" s="339" t="s">
        <v>243</v>
      </c>
      <c r="D20" s="339" t="s">
        <v>243</v>
      </c>
      <c r="E20" s="339" t="s">
        <v>244</v>
      </c>
      <c r="F20" s="339" t="s">
        <v>243</v>
      </c>
      <c r="G20" s="339" t="s">
        <v>243</v>
      </c>
      <c r="H20" s="339" t="s">
        <v>245</v>
      </c>
      <c r="I20" s="339" t="s">
        <v>243</v>
      </c>
    </row>
    <row r="21" spans="2:9" ht="19.899999999999999" customHeight="1">
      <c r="B21" s="802" t="s">
        <v>1471</v>
      </c>
      <c r="C21" s="340" t="s">
        <v>243</v>
      </c>
      <c r="D21" s="340" t="s">
        <v>243</v>
      </c>
      <c r="E21" s="340" t="s">
        <v>244</v>
      </c>
      <c r="F21" s="340" t="s">
        <v>243</v>
      </c>
      <c r="G21" s="340">
        <v>6742</v>
      </c>
      <c r="H21" s="340">
        <v>2890</v>
      </c>
      <c r="I21" s="340">
        <v>9633</v>
      </c>
    </row>
    <row r="22" spans="2:9" ht="19.899999999999999" customHeight="1" thickBot="1">
      <c r="B22" s="803" t="s">
        <v>604</v>
      </c>
      <c r="C22" s="332">
        <v>823</v>
      </c>
      <c r="D22" s="332">
        <v>3638</v>
      </c>
      <c r="E22" s="332">
        <v>3369</v>
      </c>
      <c r="F22" s="332">
        <v>7806</v>
      </c>
      <c r="G22" s="332">
        <v>27883</v>
      </c>
      <c r="H22" s="332">
        <v>14243</v>
      </c>
      <c r="I22" s="332">
        <v>58838</v>
      </c>
    </row>
    <row r="23" spans="2:9" s="477" customFormat="1" ht="19.899999999999999" customHeight="1">
      <c r="B23" s="804" t="s">
        <v>605</v>
      </c>
      <c r="C23" s="509">
        <v>0</v>
      </c>
      <c r="D23" s="509">
        <v>1554</v>
      </c>
      <c r="E23" s="509">
        <v>4092</v>
      </c>
      <c r="F23" s="509">
        <v>10364</v>
      </c>
      <c r="G23" s="509">
        <v>12323</v>
      </c>
      <c r="H23" s="509">
        <v>878</v>
      </c>
      <c r="I23" s="509">
        <v>29211</v>
      </c>
    </row>
    <row r="24" spans="2:9" ht="19.899999999999999" customHeight="1">
      <c r="B24" s="805" t="s">
        <v>47</v>
      </c>
      <c r="C24" s="339">
        <v>0</v>
      </c>
      <c r="D24" s="339">
        <v>1153</v>
      </c>
      <c r="E24" s="339">
        <v>3065</v>
      </c>
      <c r="F24" s="339">
        <v>9549</v>
      </c>
      <c r="G24" s="339">
        <v>8715</v>
      </c>
      <c r="H24" s="339">
        <v>746</v>
      </c>
      <c r="I24" s="339">
        <v>23229</v>
      </c>
    </row>
    <row r="25" spans="2:9" ht="19.899999999999999" customHeight="1">
      <c r="B25" s="665" t="s">
        <v>550</v>
      </c>
      <c r="C25" s="340">
        <v>0</v>
      </c>
      <c r="D25" s="340">
        <v>401</v>
      </c>
      <c r="E25" s="340">
        <v>1027</v>
      </c>
      <c r="F25" s="340">
        <v>815</v>
      </c>
      <c r="G25" s="340">
        <v>3607</v>
      </c>
      <c r="H25" s="340">
        <v>131</v>
      </c>
      <c r="I25" s="340">
        <v>5982</v>
      </c>
    </row>
    <row r="26" spans="2:9" s="477" customFormat="1" ht="19.899999999999999" customHeight="1">
      <c r="B26" s="806" t="s">
        <v>606</v>
      </c>
      <c r="C26" s="511">
        <v>397</v>
      </c>
      <c r="D26" s="511">
        <v>764</v>
      </c>
      <c r="E26" s="511">
        <v>1693</v>
      </c>
      <c r="F26" s="511">
        <v>4729</v>
      </c>
      <c r="G26" s="511">
        <v>14695</v>
      </c>
      <c r="H26" s="511">
        <v>65</v>
      </c>
      <c r="I26" s="511">
        <v>22343</v>
      </c>
    </row>
    <row r="27" spans="2:9" ht="19.899999999999999" customHeight="1">
      <c r="B27" s="665" t="s">
        <v>551</v>
      </c>
      <c r="C27" s="340" t="s">
        <v>243</v>
      </c>
      <c r="D27" s="340">
        <v>37</v>
      </c>
      <c r="E27" s="340">
        <v>10</v>
      </c>
      <c r="F27" s="340">
        <v>166</v>
      </c>
      <c r="G27" s="340">
        <v>11307</v>
      </c>
      <c r="H27" s="340">
        <v>0</v>
      </c>
      <c r="I27" s="340">
        <v>11519</v>
      </c>
    </row>
    <row r="28" spans="2:9" ht="19.899999999999999" customHeight="1">
      <c r="B28" s="805" t="s">
        <v>552</v>
      </c>
      <c r="C28" s="339" t="s">
        <v>243</v>
      </c>
      <c r="D28" s="339">
        <v>17</v>
      </c>
      <c r="E28" s="339">
        <v>14</v>
      </c>
      <c r="F28" s="339">
        <v>181</v>
      </c>
      <c r="G28" s="339">
        <v>2324</v>
      </c>
      <c r="H28" s="339">
        <v>1</v>
      </c>
      <c r="I28" s="339">
        <v>2535</v>
      </c>
    </row>
    <row r="29" spans="2:9" ht="19.899999999999999" customHeight="1">
      <c r="B29" s="665" t="s">
        <v>553</v>
      </c>
      <c r="C29" s="340">
        <v>19</v>
      </c>
      <c r="D29" s="340">
        <v>6</v>
      </c>
      <c r="E29" s="340">
        <v>177</v>
      </c>
      <c r="F29" s="340">
        <v>1520</v>
      </c>
      <c r="G29" s="340">
        <v>56</v>
      </c>
      <c r="H29" s="340" t="s">
        <v>245</v>
      </c>
      <c r="I29" s="340">
        <v>1778</v>
      </c>
    </row>
    <row r="30" spans="2:9" ht="19.899999999999999" customHeight="1">
      <c r="B30" s="805" t="s">
        <v>554</v>
      </c>
      <c r="C30" s="339">
        <v>3</v>
      </c>
      <c r="D30" s="339">
        <v>667</v>
      </c>
      <c r="E30" s="339">
        <v>1351</v>
      </c>
      <c r="F30" s="339">
        <v>966</v>
      </c>
      <c r="G30" s="339">
        <v>450</v>
      </c>
      <c r="H30" s="339">
        <v>64</v>
      </c>
      <c r="I30" s="339">
        <v>3502</v>
      </c>
    </row>
    <row r="31" spans="2:9" ht="19.899999999999999" customHeight="1">
      <c r="B31" s="665" t="s">
        <v>555</v>
      </c>
      <c r="C31" s="340">
        <v>374</v>
      </c>
      <c r="D31" s="340">
        <v>38</v>
      </c>
      <c r="E31" s="340">
        <v>141</v>
      </c>
      <c r="F31" s="340">
        <v>1896</v>
      </c>
      <c r="G31" s="340">
        <v>560</v>
      </c>
      <c r="H31" s="340">
        <v>0</v>
      </c>
      <c r="I31" s="340">
        <v>3009</v>
      </c>
    </row>
    <row r="32" spans="2:9" ht="19.899999999999999" customHeight="1" thickBot="1">
      <c r="B32" s="627" t="s">
        <v>607</v>
      </c>
      <c r="C32" s="332">
        <v>397</v>
      </c>
      <c r="D32" s="332">
        <v>2318</v>
      </c>
      <c r="E32" s="332">
        <v>5785</v>
      </c>
      <c r="F32" s="332">
        <v>15093</v>
      </c>
      <c r="G32" s="332">
        <v>27018</v>
      </c>
      <c r="H32" s="332">
        <v>943</v>
      </c>
      <c r="I32" s="332">
        <v>51554</v>
      </c>
    </row>
    <row r="33" spans="2:9" ht="19.899999999999999" customHeight="1" thickBot="1">
      <c r="B33" s="627" t="s">
        <v>10</v>
      </c>
      <c r="C33" s="332">
        <v>1220</v>
      </c>
      <c r="D33" s="332">
        <v>5956</v>
      </c>
      <c r="E33" s="332">
        <v>9153</v>
      </c>
      <c r="F33" s="332">
        <v>22900</v>
      </c>
      <c r="G33" s="332">
        <v>54901</v>
      </c>
      <c r="H33" s="332">
        <v>15186</v>
      </c>
      <c r="I33" s="332">
        <v>110393</v>
      </c>
    </row>
    <row r="34" spans="2:9" ht="36.6" customHeight="1">
      <c r="B34" s="1231" t="s">
        <v>1370</v>
      </c>
      <c r="C34" s="1231" t="s">
        <v>0</v>
      </c>
      <c r="D34" s="1231" t="s">
        <v>0</v>
      </c>
      <c r="E34" s="1231" t="s">
        <v>0</v>
      </c>
      <c r="F34" s="1231" t="s">
        <v>0</v>
      </c>
      <c r="G34" s="1231" t="s">
        <v>0</v>
      </c>
      <c r="H34" s="1231" t="s">
        <v>0</v>
      </c>
      <c r="I34" s="1231" t="s">
        <v>0</v>
      </c>
    </row>
    <row r="35" spans="2:9" ht="12.75" customHeight="1">
      <c r="B35" s="1128"/>
      <c r="C35" s="1129" t="s">
        <v>0</v>
      </c>
      <c r="D35" s="1129" t="s">
        <v>0</v>
      </c>
      <c r="E35" s="1129" t="s">
        <v>0</v>
      </c>
      <c r="F35" s="1129" t="s">
        <v>0</v>
      </c>
      <c r="G35" s="1129" t="s">
        <v>0</v>
      </c>
      <c r="H35" s="1129" t="s">
        <v>0</v>
      </c>
      <c r="I35" s="1129" t="s">
        <v>0</v>
      </c>
    </row>
    <row r="36" spans="2:9" ht="12.75" hidden="1" customHeight="1">
      <c r="B36" s="1122"/>
      <c r="C36" s="1122"/>
      <c r="D36" s="1122"/>
      <c r="E36" s="1122"/>
      <c r="F36" s="1122"/>
      <c r="G36" s="1122"/>
      <c r="H36" s="1122"/>
      <c r="I36" s="1122"/>
    </row>
    <row r="37" spans="2:9" hidden="1">
      <c r="B37" s="31"/>
      <c r="C37" s="31"/>
      <c r="D37" s="31"/>
      <c r="E37" s="31"/>
      <c r="F37" s="31"/>
      <c r="G37" s="31"/>
      <c r="H37" s="31"/>
      <c r="I37" s="31"/>
    </row>
    <row r="38" spans="2:9"/>
    <row r="39" spans="2:9"/>
  </sheetData>
  <mergeCells count="5">
    <mergeCell ref="B36:I36"/>
    <mergeCell ref="B2:I2"/>
    <mergeCell ref="C4:I4"/>
    <mergeCell ref="B34:I34"/>
    <mergeCell ref="B35:I3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showRowColHeaders="0" workbookViewId="0"/>
  </sheetViews>
  <sheetFormatPr baseColWidth="10" defaultColWidth="0" defaultRowHeight="12.75" zeroHeight="1"/>
  <cols>
    <col min="1" max="1" width="9.140625" customWidth="1"/>
    <col min="2" max="2" width="46.7109375" customWidth="1"/>
    <col min="3" max="3" width="19.28515625" bestFit="1" customWidth="1"/>
    <col min="4" max="4" width="9.140625" customWidth="1"/>
    <col min="5" max="16384" width="9.140625" hidden="1"/>
  </cols>
  <sheetData>
    <row r="1" spans="2:3"/>
    <row r="2" spans="2:3" ht="45.75" customHeight="1" thickBot="1">
      <c r="B2" s="1073" t="s">
        <v>645</v>
      </c>
      <c r="C2" s="1066" t="s">
        <v>0</v>
      </c>
    </row>
    <row r="3" spans="2:3" ht="16.899999999999999" customHeight="1">
      <c r="B3" s="427" t="s">
        <v>312</v>
      </c>
      <c r="C3" s="35"/>
    </row>
    <row r="4" spans="2:3" ht="40.9" customHeight="1">
      <c r="B4" s="428"/>
      <c r="C4" s="428" t="s">
        <v>646</v>
      </c>
    </row>
    <row r="5" spans="2:3" ht="19.899999999999999" customHeight="1" thickBot="1">
      <c r="B5" s="362" t="s">
        <v>647</v>
      </c>
      <c r="C5" s="437">
        <v>10816</v>
      </c>
    </row>
    <row r="6" spans="2:3" ht="40.9" customHeight="1">
      <c r="B6" s="373" t="s">
        <v>648</v>
      </c>
      <c r="C6" s="366">
        <v>1973</v>
      </c>
    </row>
    <row r="7" spans="2:3" ht="19.899999999999999" customHeight="1">
      <c r="B7" s="372" t="s">
        <v>649</v>
      </c>
      <c r="C7" s="364">
        <v>-826</v>
      </c>
    </row>
    <row r="8" spans="2:3" ht="19.899999999999999" customHeight="1">
      <c r="B8" s="373" t="s">
        <v>650</v>
      </c>
      <c r="C8" s="366">
        <v>-3068</v>
      </c>
    </row>
    <row r="9" spans="2:3" ht="19.899999999999999" customHeight="1">
      <c r="B9" s="372" t="s">
        <v>651</v>
      </c>
      <c r="C9" s="364">
        <v>-395</v>
      </c>
    </row>
    <row r="10" spans="2:3" ht="19.899999999999999" customHeight="1" thickBot="1">
      <c r="B10" s="362" t="s">
        <v>652</v>
      </c>
      <c r="C10" s="437">
        <v>8500</v>
      </c>
    </row>
    <row r="11" spans="2:3" ht="23.45" customHeight="1">
      <c r="B11" s="37"/>
      <c r="C11" s="37"/>
    </row>
    <row r="12" spans="2:3" ht="14.25" hidden="1" customHeight="1">
      <c r="B12" s="36"/>
      <c r="C12" s="37"/>
    </row>
    <row r="13" spans="2:3" hidden="1"/>
    <row r="14" spans="2:3" hidden="1"/>
    <row r="15" spans="2:3" hidden="1"/>
    <row r="16" spans="2:3" hidden="1"/>
    <row r="17" hidden="1"/>
    <row r="18" hidden="1"/>
    <row r="19"/>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showRowColHeaders="0" workbookViewId="0"/>
  </sheetViews>
  <sheetFormatPr baseColWidth="10" defaultColWidth="0" defaultRowHeight="12.75" zeroHeight="1"/>
  <cols>
    <col min="1" max="1" width="9.140625" customWidth="1"/>
    <col min="2" max="2" width="38.5703125" customWidth="1"/>
    <col min="3" max="4" width="12.42578125" customWidth="1"/>
    <col min="5" max="9" width="15.5703125" customWidth="1"/>
    <col min="10" max="10" width="9.140625" customWidth="1"/>
    <col min="11" max="16384" width="9.140625" hidden="1"/>
  </cols>
  <sheetData>
    <row r="1" spans="2:9" ht="15.75" customHeight="1">
      <c r="B1" s="38"/>
      <c r="C1" s="38"/>
      <c r="D1" s="38"/>
      <c r="E1" s="38"/>
      <c r="F1" s="38"/>
      <c r="G1" s="38"/>
      <c r="H1" s="38"/>
      <c r="I1" s="38"/>
    </row>
    <row r="2" spans="2:9" ht="30.75" customHeight="1" thickBot="1">
      <c r="B2" s="1066" t="s">
        <v>653</v>
      </c>
      <c r="C2" s="1066"/>
      <c r="D2" s="1066"/>
      <c r="E2" s="1066"/>
      <c r="F2" s="1066"/>
      <c r="G2" s="1066"/>
      <c r="H2" s="1066"/>
      <c r="I2" s="1066"/>
    </row>
    <row r="3" spans="2:9" ht="16.899999999999999" customHeight="1">
      <c r="B3" s="427" t="s">
        <v>312</v>
      </c>
      <c r="C3" s="161"/>
      <c r="D3" s="161"/>
      <c r="E3" s="161"/>
      <c r="F3" s="161"/>
      <c r="G3" s="161"/>
      <c r="H3" s="161"/>
      <c r="I3" s="161"/>
    </row>
    <row r="4" spans="2:9" ht="30.75" customHeight="1">
      <c r="B4" s="1130"/>
      <c r="C4" s="1094" t="s">
        <v>656</v>
      </c>
      <c r="D4" s="1094" t="s">
        <v>0</v>
      </c>
      <c r="E4" s="1117" t="s">
        <v>657</v>
      </c>
      <c r="F4" s="1117" t="s">
        <v>658</v>
      </c>
      <c r="G4" s="1131" t="s">
        <v>659</v>
      </c>
      <c r="H4" s="1117" t="s">
        <v>660</v>
      </c>
      <c r="I4" s="1117" t="s">
        <v>661</v>
      </c>
    </row>
    <row r="5" spans="2:9" ht="48" customHeight="1">
      <c r="B5" s="1130" t="s">
        <v>0</v>
      </c>
      <c r="C5" s="281" t="s">
        <v>654</v>
      </c>
      <c r="D5" s="281" t="s">
        <v>655</v>
      </c>
      <c r="E5" s="1117" t="s">
        <v>0</v>
      </c>
      <c r="F5" s="1117" t="s">
        <v>0</v>
      </c>
      <c r="G5" s="1131" t="s">
        <v>0</v>
      </c>
      <c r="H5" s="1117" t="s">
        <v>0</v>
      </c>
      <c r="I5" s="1117" t="s">
        <v>0</v>
      </c>
    </row>
    <row r="6" spans="2:9" ht="19.899999999999999" customHeight="1">
      <c r="B6" s="372" t="s">
        <v>615</v>
      </c>
      <c r="C6" s="339" t="s">
        <v>246</v>
      </c>
      <c r="D6" s="339">
        <v>11868</v>
      </c>
      <c r="E6" s="339" t="s">
        <v>246</v>
      </c>
      <c r="F6" s="339" t="s">
        <v>246</v>
      </c>
      <c r="G6" s="339" t="s">
        <v>246</v>
      </c>
      <c r="H6" s="339" t="s">
        <v>246</v>
      </c>
      <c r="I6" s="339">
        <v>11868</v>
      </c>
    </row>
    <row r="7" spans="2:9" ht="19.899999999999999" customHeight="1">
      <c r="B7" s="373" t="s">
        <v>662</v>
      </c>
      <c r="C7" s="340">
        <v>41</v>
      </c>
      <c r="D7" s="340">
        <v>43439</v>
      </c>
      <c r="E7" s="340">
        <v>7</v>
      </c>
      <c r="F7" s="340" t="s">
        <v>246</v>
      </c>
      <c r="G7" s="340">
        <v>39</v>
      </c>
      <c r="H7" s="340">
        <v>-6</v>
      </c>
      <c r="I7" s="340">
        <v>43473</v>
      </c>
    </row>
    <row r="8" spans="2:9" ht="19.899999999999999" customHeight="1">
      <c r="B8" s="372" t="s">
        <v>663</v>
      </c>
      <c r="C8" s="339">
        <v>0</v>
      </c>
      <c r="D8" s="339">
        <v>6430</v>
      </c>
      <c r="E8" s="339">
        <v>2</v>
      </c>
      <c r="F8" s="339" t="s">
        <v>246</v>
      </c>
      <c r="G8" s="339">
        <v>3</v>
      </c>
      <c r="H8" s="339">
        <v>2</v>
      </c>
      <c r="I8" s="339">
        <v>6428</v>
      </c>
    </row>
    <row r="9" spans="2:9" ht="19.899999999999999" customHeight="1">
      <c r="B9" s="373" t="s">
        <v>664</v>
      </c>
      <c r="C9" s="340">
        <v>4</v>
      </c>
      <c r="D9" s="340">
        <v>6654</v>
      </c>
      <c r="E9" s="340">
        <v>14</v>
      </c>
      <c r="F9" s="340" t="s">
        <v>246</v>
      </c>
      <c r="G9" s="340">
        <v>126</v>
      </c>
      <c r="H9" s="340">
        <v>-15</v>
      </c>
      <c r="I9" s="340">
        <v>6644</v>
      </c>
    </row>
    <row r="10" spans="2:9" ht="19.899999999999999" customHeight="1">
      <c r="B10" s="372" t="s">
        <v>665</v>
      </c>
      <c r="C10" s="339">
        <v>3209</v>
      </c>
      <c r="D10" s="339">
        <v>137635</v>
      </c>
      <c r="E10" s="339">
        <v>2300</v>
      </c>
      <c r="F10" s="339" t="s">
        <v>246</v>
      </c>
      <c r="G10" s="339">
        <v>10329</v>
      </c>
      <c r="H10" s="339">
        <v>-675</v>
      </c>
      <c r="I10" s="339">
        <v>138545</v>
      </c>
    </row>
    <row r="11" spans="2:9" ht="19.899999999999999" customHeight="1">
      <c r="B11" s="373" t="s">
        <v>619</v>
      </c>
      <c r="C11" s="340">
        <v>5861</v>
      </c>
      <c r="D11" s="340">
        <v>161902</v>
      </c>
      <c r="E11" s="340">
        <v>2611</v>
      </c>
      <c r="F11" s="340" t="s">
        <v>246</v>
      </c>
      <c r="G11" s="340">
        <v>4210</v>
      </c>
      <c r="H11" s="340">
        <v>-459</v>
      </c>
      <c r="I11" s="340">
        <v>165152</v>
      </c>
    </row>
    <row r="12" spans="2:9" ht="19.899999999999999" customHeight="1" thickBot="1">
      <c r="B12" s="362" t="s">
        <v>10</v>
      </c>
      <c r="C12" s="332">
        <v>9116</v>
      </c>
      <c r="D12" s="332">
        <v>367929</v>
      </c>
      <c r="E12" s="332">
        <v>4934</v>
      </c>
      <c r="F12" s="332" t="s">
        <v>246</v>
      </c>
      <c r="G12" s="332">
        <v>14707</v>
      </c>
      <c r="H12" s="332">
        <v>-1153</v>
      </c>
      <c r="I12" s="332">
        <v>372111</v>
      </c>
    </row>
    <row r="13" spans="2:9" ht="19.899999999999999" customHeight="1">
      <c r="B13" s="373" t="s">
        <v>666</v>
      </c>
      <c r="C13" s="340">
        <v>8487</v>
      </c>
      <c r="D13" s="340">
        <v>236734</v>
      </c>
      <c r="E13" s="340">
        <v>4707</v>
      </c>
      <c r="F13" s="340" t="s">
        <v>246</v>
      </c>
      <c r="G13" s="340">
        <v>14707</v>
      </c>
      <c r="H13" s="340">
        <v>-1021</v>
      </c>
      <c r="I13" s="340">
        <v>240513</v>
      </c>
    </row>
    <row r="14" spans="2:9" ht="19.899999999999999" customHeight="1">
      <c r="B14" s="372" t="s">
        <v>667</v>
      </c>
      <c r="C14" s="339">
        <v>14</v>
      </c>
      <c r="D14" s="339">
        <v>33409</v>
      </c>
      <c r="E14" s="339">
        <v>6</v>
      </c>
      <c r="F14" s="339" t="s">
        <v>246</v>
      </c>
      <c r="G14" s="339">
        <v>0</v>
      </c>
      <c r="H14" s="339">
        <v>2</v>
      </c>
      <c r="I14" s="339">
        <v>33416</v>
      </c>
    </row>
    <row r="15" spans="2:9" ht="19.899999999999999" customHeight="1">
      <c r="B15" s="373" t="s">
        <v>668</v>
      </c>
      <c r="C15" s="340">
        <v>615</v>
      </c>
      <c r="D15" s="340">
        <v>97786</v>
      </c>
      <c r="E15" s="340">
        <v>220</v>
      </c>
      <c r="F15" s="340" t="s">
        <v>246</v>
      </c>
      <c r="G15" s="340" t="s">
        <v>246</v>
      </c>
      <c r="H15" s="340">
        <v>-134</v>
      </c>
      <c r="I15" s="340">
        <v>98181</v>
      </c>
    </row>
    <row r="16" spans="2:9" hidden="1">
      <c r="D16" s="138"/>
    </row>
    <row r="17" hidden="1"/>
    <row r="18" hidden="1"/>
    <row r="19" hidden="1"/>
    <row r="20" hidden="1"/>
    <row r="21" hidden="1"/>
    <row r="22" hidden="1"/>
    <row r="23" ht="22.15" customHeight="1"/>
    <row r="24" hidden="1"/>
    <row r="25" hidden="1"/>
    <row r="26" hidden="1"/>
    <row r="27" hidden="1"/>
    <row r="28" hidden="1"/>
    <row r="29" hidden="1"/>
  </sheetData>
  <mergeCells count="8">
    <mergeCell ref="H4:H5"/>
    <mergeCell ref="I4:I5"/>
    <mergeCell ref="B2:I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showRowColHeaders="0" workbookViewId="0"/>
  </sheetViews>
  <sheetFormatPr baseColWidth="10" defaultColWidth="0" defaultRowHeight="12.75" zeroHeight="1"/>
  <cols>
    <col min="1" max="1" width="9.140625" customWidth="1"/>
    <col min="2" max="2" width="46.7109375" customWidth="1"/>
    <col min="3" max="4" width="12.42578125" customWidth="1"/>
    <col min="5" max="5" width="13" customWidth="1"/>
    <col min="6" max="6" width="12.7109375" customWidth="1"/>
    <col min="7" max="7" width="10.5703125" customWidth="1"/>
    <col min="8" max="8" width="13.5703125" customWidth="1"/>
    <col min="9" max="9" width="15.140625" customWidth="1"/>
    <col min="10" max="10" width="9.140625" customWidth="1"/>
    <col min="11" max="16384" width="9.140625" hidden="1"/>
  </cols>
  <sheetData>
    <row r="1" spans="2:9" ht="12.6" customHeight="1">
      <c r="B1" s="39"/>
      <c r="C1" s="39"/>
      <c r="D1" s="39"/>
      <c r="E1" s="39"/>
      <c r="F1" s="39"/>
      <c r="G1" s="39"/>
      <c r="H1" s="39"/>
      <c r="I1" s="39"/>
    </row>
    <row r="2" spans="2:9" ht="26.45" customHeight="1" thickBot="1">
      <c r="B2" s="1066" t="s">
        <v>669</v>
      </c>
      <c r="C2" s="1066"/>
      <c r="D2" s="1066"/>
      <c r="E2" s="1066"/>
      <c r="F2" s="1066"/>
      <c r="G2" s="1066"/>
      <c r="H2" s="1066"/>
      <c r="I2" s="240"/>
    </row>
    <row r="3" spans="2:9" ht="18" customHeight="1">
      <c r="B3" s="427" t="s">
        <v>312</v>
      </c>
      <c r="C3" s="162"/>
      <c r="D3" s="162"/>
      <c r="E3" s="162"/>
      <c r="F3" s="162"/>
      <c r="G3" s="162"/>
      <c r="H3" s="162"/>
      <c r="I3" s="162"/>
    </row>
    <row r="4" spans="2:9" ht="31.9" customHeight="1">
      <c r="B4" s="1130"/>
      <c r="C4" s="1094" t="s">
        <v>656</v>
      </c>
      <c r="D4" s="1094" t="s">
        <v>0</v>
      </c>
      <c r="E4" s="1117" t="s">
        <v>657</v>
      </c>
      <c r="F4" s="1117" t="s">
        <v>658</v>
      </c>
      <c r="G4" s="1131" t="s">
        <v>659</v>
      </c>
      <c r="H4" s="1117" t="s">
        <v>660</v>
      </c>
      <c r="I4" s="1117" t="s">
        <v>661</v>
      </c>
    </row>
    <row r="5" spans="2:9" ht="48.75" customHeight="1">
      <c r="B5" s="1130" t="s">
        <v>0</v>
      </c>
      <c r="C5" s="784" t="s">
        <v>654</v>
      </c>
      <c r="D5" s="784" t="s">
        <v>655</v>
      </c>
      <c r="E5" s="1117" t="s">
        <v>0</v>
      </c>
      <c r="F5" s="1117" t="s">
        <v>0</v>
      </c>
      <c r="G5" s="1131" t="s">
        <v>0</v>
      </c>
      <c r="H5" s="1117" t="s">
        <v>0</v>
      </c>
      <c r="I5" s="1117" t="s">
        <v>0</v>
      </c>
    </row>
    <row r="6" spans="2:9" s="144" customFormat="1" ht="19.899999999999999" customHeight="1">
      <c r="B6" s="376" t="s">
        <v>620</v>
      </c>
      <c r="C6" s="353">
        <v>119</v>
      </c>
      <c r="D6" s="353">
        <v>1740</v>
      </c>
      <c r="E6" s="353">
        <v>49</v>
      </c>
      <c r="F6" s="353">
        <v>0</v>
      </c>
      <c r="G6" s="353">
        <v>195</v>
      </c>
      <c r="H6" s="353">
        <v>7</v>
      </c>
      <c r="I6" s="353">
        <v>1810</v>
      </c>
    </row>
    <row r="7" spans="2:9" s="144" customFormat="1" ht="19.899999999999999" customHeight="1">
      <c r="B7" s="374" t="s">
        <v>621</v>
      </c>
      <c r="C7" s="333">
        <v>6</v>
      </c>
      <c r="D7" s="333">
        <v>583</v>
      </c>
      <c r="E7" s="333">
        <v>5</v>
      </c>
      <c r="F7" s="333">
        <v>0</v>
      </c>
      <c r="G7" s="333">
        <v>27</v>
      </c>
      <c r="H7" s="333">
        <v>-2</v>
      </c>
      <c r="I7" s="333">
        <v>585</v>
      </c>
    </row>
    <row r="8" spans="2:9" s="144" customFormat="1" ht="19.899999999999999" customHeight="1">
      <c r="B8" s="376" t="s">
        <v>622</v>
      </c>
      <c r="C8" s="353">
        <v>300</v>
      </c>
      <c r="D8" s="353">
        <v>11498</v>
      </c>
      <c r="E8" s="353">
        <v>237</v>
      </c>
      <c r="F8" s="353">
        <v>0</v>
      </c>
      <c r="G8" s="353">
        <v>1027</v>
      </c>
      <c r="H8" s="353">
        <v>0</v>
      </c>
      <c r="I8" s="353">
        <v>11562</v>
      </c>
    </row>
    <row r="9" spans="2:9" s="144" customFormat="1" ht="19.899999999999999" customHeight="1">
      <c r="B9" s="374" t="s">
        <v>623</v>
      </c>
      <c r="C9" s="333">
        <v>84</v>
      </c>
      <c r="D9" s="333">
        <v>6762</v>
      </c>
      <c r="E9" s="333">
        <v>95</v>
      </c>
      <c r="F9" s="333">
        <v>0</v>
      </c>
      <c r="G9" s="333">
        <v>25</v>
      </c>
      <c r="H9" s="333">
        <v>-47</v>
      </c>
      <c r="I9" s="333">
        <v>6751</v>
      </c>
    </row>
    <row r="10" spans="2:9" s="144" customFormat="1" ht="19.899999999999999" customHeight="1">
      <c r="B10" s="376" t="s">
        <v>670</v>
      </c>
      <c r="C10" s="353">
        <v>7</v>
      </c>
      <c r="D10" s="353">
        <v>913</v>
      </c>
      <c r="E10" s="353">
        <v>13</v>
      </c>
      <c r="F10" s="353">
        <v>0</v>
      </c>
      <c r="G10" s="353">
        <v>25</v>
      </c>
      <c r="H10" s="353">
        <v>-15</v>
      </c>
      <c r="I10" s="353">
        <v>907</v>
      </c>
    </row>
    <row r="11" spans="2:9" s="144" customFormat="1" ht="19.899999999999999" customHeight="1">
      <c r="B11" s="374" t="s">
        <v>625</v>
      </c>
      <c r="C11" s="333">
        <v>592</v>
      </c>
      <c r="D11" s="333">
        <v>8837</v>
      </c>
      <c r="E11" s="333">
        <v>608</v>
      </c>
      <c r="F11" s="333">
        <v>0</v>
      </c>
      <c r="G11" s="333">
        <v>5560</v>
      </c>
      <c r="H11" s="333">
        <v>-171</v>
      </c>
      <c r="I11" s="333">
        <v>8821</v>
      </c>
    </row>
    <row r="12" spans="2:9" s="144" customFormat="1" ht="19.899999999999999" customHeight="1">
      <c r="B12" s="376" t="s">
        <v>671</v>
      </c>
      <c r="C12" s="353">
        <v>508</v>
      </c>
      <c r="D12" s="353">
        <v>11172</v>
      </c>
      <c r="E12" s="353">
        <v>399</v>
      </c>
      <c r="F12" s="353">
        <v>0</v>
      </c>
      <c r="G12" s="353">
        <v>739</v>
      </c>
      <c r="H12" s="353">
        <v>27</v>
      </c>
      <c r="I12" s="353">
        <v>11280</v>
      </c>
    </row>
    <row r="13" spans="2:9" s="144" customFormat="1" ht="19.899999999999999" customHeight="1">
      <c r="B13" s="374" t="s">
        <v>672</v>
      </c>
      <c r="C13" s="333">
        <v>148</v>
      </c>
      <c r="D13" s="333">
        <v>7045</v>
      </c>
      <c r="E13" s="333">
        <v>104</v>
      </c>
      <c r="F13" s="333">
        <v>0</v>
      </c>
      <c r="G13" s="333">
        <v>121</v>
      </c>
      <c r="H13" s="333">
        <v>-5</v>
      </c>
      <c r="I13" s="333">
        <v>7089</v>
      </c>
    </row>
    <row r="14" spans="2:9" s="144" customFormat="1" ht="19.899999999999999" customHeight="1">
      <c r="B14" s="376" t="s">
        <v>628</v>
      </c>
      <c r="C14" s="353">
        <v>91</v>
      </c>
      <c r="D14" s="353">
        <v>5054</v>
      </c>
      <c r="E14" s="353">
        <v>47</v>
      </c>
      <c r="F14" s="353">
        <v>0</v>
      </c>
      <c r="G14" s="353">
        <v>252</v>
      </c>
      <c r="H14" s="353">
        <v>-116</v>
      </c>
      <c r="I14" s="353">
        <v>5098</v>
      </c>
    </row>
    <row r="15" spans="2:9" s="144" customFormat="1" ht="19.899999999999999" customHeight="1">
      <c r="B15" s="374" t="s">
        <v>629</v>
      </c>
      <c r="C15" s="333">
        <v>84</v>
      </c>
      <c r="D15" s="333">
        <v>1706</v>
      </c>
      <c r="E15" s="333">
        <v>56</v>
      </c>
      <c r="F15" s="333">
        <v>0</v>
      </c>
      <c r="G15" s="333">
        <v>265</v>
      </c>
      <c r="H15" s="333">
        <v>-22</v>
      </c>
      <c r="I15" s="333">
        <v>1734</v>
      </c>
    </row>
    <row r="16" spans="2:9" s="144" customFormat="1" ht="19.899999999999999" customHeight="1">
      <c r="B16" s="376" t="s">
        <v>630</v>
      </c>
      <c r="C16" s="353">
        <v>252</v>
      </c>
      <c r="D16" s="353">
        <v>9795</v>
      </c>
      <c r="E16" s="353">
        <v>113</v>
      </c>
      <c r="F16" s="353">
        <v>0</v>
      </c>
      <c r="G16" s="353">
        <v>667</v>
      </c>
      <c r="H16" s="353">
        <v>-93</v>
      </c>
      <c r="I16" s="353">
        <v>9935</v>
      </c>
    </row>
    <row r="17" spans="2:9" s="144" customFormat="1" ht="19.899999999999999" customHeight="1">
      <c r="B17" s="374" t="s">
        <v>631</v>
      </c>
      <c r="C17" s="333">
        <v>155</v>
      </c>
      <c r="D17" s="333">
        <v>3574</v>
      </c>
      <c r="E17" s="333">
        <v>106</v>
      </c>
      <c r="F17" s="333">
        <v>0</v>
      </c>
      <c r="G17" s="333">
        <v>660</v>
      </c>
      <c r="H17" s="333">
        <v>-56</v>
      </c>
      <c r="I17" s="333">
        <v>3622</v>
      </c>
    </row>
    <row r="18" spans="2:9" s="144" customFormat="1" ht="19.899999999999999" customHeight="1">
      <c r="B18" s="376" t="s">
        <v>632</v>
      </c>
      <c r="C18" s="353">
        <v>35</v>
      </c>
      <c r="D18" s="353">
        <v>2700</v>
      </c>
      <c r="E18" s="353">
        <v>28</v>
      </c>
      <c r="F18" s="353">
        <v>0</v>
      </c>
      <c r="G18" s="353">
        <v>221</v>
      </c>
      <c r="H18" s="353">
        <v>-21</v>
      </c>
      <c r="I18" s="353">
        <v>2707</v>
      </c>
    </row>
    <row r="19" spans="2:9" s="144" customFormat="1" ht="19.899999999999999" customHeight="1">
      <c r="B19" s="374" t="s">
        <v>673</v>
      </c>
      <c r="C19" s="333">
        <v>0</v>
      </c>
      <c r="D19" s="333">
        <v>782</v>
      </c>
      <c r="E19" s="333">
        <v>0</v>
      </c>
      <c r="F19" s="333">
        <v>0</v>
      </c>
      <c r="G19" s="333">
        <v>1</v>
      </c>
      <c r="H19" s="333">
        <v>0</v>
      </c>
      <c r="I19" s="333">
        <v>781</v>
      </c>
    </row>
    <row r="20" spans="2:9" s="144" customFormat="1" ht="19.899999999999999" customHeight="1">
      <c r="B20" s="376" t="s">
        <v>633</v>
      </c>
      <c r="C20" s="353">
        <v>53</v>
      </c>
      <c r="D20" s="353">
        <v>300</v>
      </c>
      <c r="E20" s="353">
        <v>43</v>
      </c>
      <c r="F20" s="353">
        <v>0</v>
      </c>
      <c r="G20" s="353">
        <v>18</v>
      </c>
      <c r="H20" s="353">
        <v>-6</v>
      </c>
      <c r="I20" s="353">
        <v>310</v>
      </c>
    </row>
    <row r="21" spans="2:9" s="144" customFormat="1" ht="19.899999999999999" customHeight="1">
      <c r="B21" s="374" t="s">
        <v>674</v>
      </c>
      <c r="C21" s="333">
        <v>27</v>
      </c>
      <c r="D21" s="333">
        <v>1195</v>
      </c>
      <c r="E21" s="333">
        <v>14</v>
      </c>
      <c r="F21" s="333">
        <v>0</v>
      </c>
      <c r="G21" s="333">
        <v>19</v>
      </c>
      <c r="H21" s="333">
        <v>-3</v>
      </c>
      <c r="I21" s="333">
        <v>1209</v>
      </c>
    </row>
    <row r="22" spans="2:9" s="144" customFormat="1" ht="19.899999999999999" customHeight="1">
      <c r="B22" s="376" t="s">
        <v>635</v>
      </c>
      <c r="C22" s="353">
        <v>47</v>
      </c>
      <c r="D22" s="353">
        <v>477</v>
      </c>
      <c r="E22" s="353">
        <v>33</v>
      </c>
      <c r="F22" s="353">
        <v>0</v>
      </c>
      <c r="G22" s="353">
        <v>41</v>
      </c>
      <c r="H22" s="353">
        <v>-4</v>
      </c>
      <c r="I22" s="353">
        <v>491</v>
      </c>
    </row>
    <row r="23" spans="2:9" ht="19.899999999999999" customHeight="1">
      <c r="B23" s="374" t="s">
        <v>675</v>
      </c>
      <c r="C23" s="333">
        <v>214</v>
      </c>
      <c r="D23" s="333">
        <v>9024</v>
      </c>
      <c r="E23" s="333">
        <v>159</v>
      </c>
      <c r="F23" s="333">
        <v>0</v>
      </c>
      <c r="G23" s="333">
        <v>465</v>
      </c>
      <c r="H23" s="333">
        <v>-22</v>
      </c>
      <c r="I23" s="333">
        <v>9079</v>
      </c>
    </row>
    <row r="24" spans="2:9" ht="19.899999999999999" customHeight="1" thickBot="1">
      <c r="B24" s="362" t="s">
        <v>10</v>
      </c>
      <c r="C24" s="332">
        <v>2723</v>
      </c>
      <c r="D24" s="332">
        <v>83158</v>
      </c>
      <c r="E24" s="332">
        <v>2109</v>
      </c>
      <c r="F24" s="332">
        <v>0</v>
      </c>
      <c r="G24" s="332">
        <v>10329</v>
      </c>
      <c r="H24" s="332">
        <v>-549</v>
      </c>
      <c r="I24" s="332">
        <v>83772</v>
      </c>
    </row>
    <row r="25" spans="2:9" ht="12.75" hidden="1" customHeight="1">
      <c r="B25" s="39"/>
      <c r="C25" s="39"/>
      <c r="D25" s="39"/>
      <c r="E25" s="39"/>
      <c r="F25" s="39"/>
      <c r="G25" s="39"/>
      <c r="H25" s="39"/>
      <c r="I25" s="39"/>
    </row>
    <row r="26" spans="2:9" ht="21.6" customHeight="1"/>
    <row r="27" spans="2:9" hidden="1"/>
    <row r="28" spans="2:9" hidden="1"/>
    <row r="29" spans="2:9" hidden="1"/>
    <row r="30" spans="2:9" hidden="1"/>
    <row r="31" spans="2:9" hidden="1"/>
    <row r="32" spans="2:9" hidden="1"/>
    <row r="33" hidden="1"/>
    <row r="34" hidden="1"/>
    <row r="35" hidden="1"/>
    <row r="36" hidden="1"/>
    <row r="37" hidden="1"/>
    <row r="38" hidden="1"/>
    <row r="39" hidden="1"/>
    <row r="40" hidden="1"/>
    <row r="41" hidden="1"/>
    <row r="42" hidden="1"/>
    <row r="43" hidden="1"/>
    <row r="44" hidden="1"/>
  </sheetData>
  <mergeCells count="8">
    <mergeCell ref="H4:H5"/>
    <mergeCell ref="I4:I5"/>
    <mergeCell ref="B2:H2"/>
    <mergeCell ref="B4:B5"/>
    <mergeCell ref="C4:D4"/>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GridLines="0" showRowColHeaders="0" workbookViewId="0"/>
  </sheetViews>
  <sheetFormatPr baseColWidth="10" defaultColWidth="0" defaultRowHeight="19.899999999999999" customHeight="1" zeroHeight="1"/>
  <cols>
    <col min="1" max="1" width="9.140625" customWidth="1"/>
    <col min="2" max="2" width="16.7109375" customWidth="1"/>
    <col min="3" max="3" width="16.5703125" customWidth="1"/>
    <col min="4" max="4" width="17" customWidth="1"/>
    <col min="5" max="7" width="14" customWidth="1"/>
    <col min="8" max="8" width="17" customWidth="1"/>
    <col min="9" max="9" width="14.28515625" customWidth="1"/>
    <col min="10" max="10" width="9.140625" customWidth="1"/>
    <col min="11" max="16384" width="9.140625" hidden="1"/>
  </cols>
  <sheetData>
    <row r="1" spans="2:9" ht="12.75" customHeight="1">
      <c r="B1" s="36"/>
      <c r="C1" s="36"/>
      <c r="D1" s="36"/>
      <c r="E1" s="36"/>
      <c r="F1" s="36"/>
      <c r="G1" s="36"/>
      <c r="H1" s="37"/>
      <c r="I1" s="37"/>
    </row>
    <row r="2" spans="2:9" ht="30.6" customHeight="1" thickBot="1">
      <c r="B2" s="1073" t="s">
        <v>676</v>
      </c>
      <c r="C2" s="1073"/>
      <c r="D2" s="1073"/>
      <c r="E2" s="1073"/>
      <c r="F2" s="1073"/>
      <c r="G2" s="1073"/>
      <c r="H2" s="772"/>
      <c r="I2" s="772"/>
    </row>
    <row r="3" spans="2:9" ht="12.75" customHeight="1">
      <c r="B3" s="523" t="s">
        <v>312</v>
      </c>
      <c r="C3" s="37"/>
      <c r="D3" s="37"/>
      <c r="E3" s="37"/>
      <c r="F3" s="37"/>
      <c r="G3" s="37"/>
      <c r="H3" s="37"/>
      <c r="I3" s="37"/>
    </row>
    <row r="4" spans="2:9" ht="37.5" customHeight="1">
      <c r="B4" s="1132"/>
      <c r="C4" s="1094" t="s">
        <v>677</v>
      </c>
      <c r="D4" s="1094" t="s">
        <v>0</v>
      </c>
      <c r="E4" s="1117" t="s">
        <v>657</v>
      </c>
      <c r="F4" s="1117" t="s">
        <v>658</v>
      </c>
      <c r="G4" s="1117" t="s">
        <v>678</v>
      </c>
      <c r="H4" s="1117" t="s">
        <v>660</v>
      </c>
      <c r="I4" s="1117" t="s">
        <v>613</v>
      </c>
    </row>
    <row r="5" spans="2:9" ht="40.5" customHeight="1">
      <c r="B5" s="1132" t="s">
        <v>0</v>
      </c>
      <c r="C5" s="281" t="s">
        <v>654</v>
      </c>
      <c r="D5" s="281" t="s">
        <v>655</v>
      </c>
      <c r="E5" s="1117" t="s">
        <v>0</v>
      </c>
      <c r="F5" s="1117" t="s">
        <v>0</v>
      </c>
      <c r="G5" s="1117" t="s">
        <v>0</v>
      </c>
      <c r="H5" s="1117" t="s">
        <v>0</v>
      </c>
      <c r="I5" s="1117" t="s">
        <v>0</v>
      </c>
    </row>
    <row r="6" spans="2:9" ht="19.899999999999999" customHeight="1">
      <c r="B6" s="372" t="s">
        <v>395</v>
      </c>
      <c r="C6" s="339">
        <v>8167</v>
      </c>
      <c r="D6" s="339">
        <v>297131</v>
      </c>
      <c r="E6" s="339">
        <v>4446</v>
      </c>
      <c r="F6" s="339">
        <v>0</v>
      </c>
      <c r="G6" s="339">
        <v>14493</v>
      </c>
      <c r="H6" s="339">
        <v>-655</v>
      </c>
      <c r="I6" s="339">
        <v>300852</v>
      </c>
    </row>
    <row r="7" spans="2:9" ht="19.899999999999999" customHeight="1">
      <c r="B7" s="373" t="s">
        <v>195</v>
      </c>
      <c r="C7" s="340">
        <v>848</v>
      </c>
      <c r="D7" s="340">
        <v>30939</v>
      </c>
      <c r="E7" s="340">
        <v>402</v>
      </c>
      <c r="F7" s="340">
        <v>0</v>
      </c>
      <c r="G7" s="340">
        <v>20</v>
      </c>
      <c r="H7" s="340">
        <v>-145</v>
      </c>
      <c r="I7" s="340">
        <v>31385</v>
      </c>
    </row>
    <row r="8" spans="2:9" ht="19.899999999999999" customHeight="1">
      <c r="B8" s="372" t="s">
        <v>679</v>
      </c>
      <c r="C8" s="339">
        <v>7</v>
      </c>
      <c r="D8" s="339">
        <v>20055</v>
      </c>
      <c r="E8" s="339">
        <v>16</v>
      </c>
      <c r="F8" s="339">
        <v>0</v>
      </c>
      <c r="G8" s="339">
        <v>55</v>
      </c>
      <c r="H8" s="339">
        <v>-37</v>
      </c>
      <c r="I8" s="339">
        <v>20047</v>
      </c>
    </row>
    <row r="9" spans="2:9" ht="19.899999999999999" customHeight="1">
      <c r="B9" s="373" t="s">
        <v>680</v>
      </c>
      <c r="C9" s="340">
        <v>93</v>
      </c>
      <c r="D9" s="340">
        <v>19804</v>
      </c>
      <c r="E9" s="340">
        <v>70</v>
      </c>
      <c r="F9" s="340">
        <v>0</v>
      </c>
      <c r="G9" s="340">
        <v>140</v>
      </c>
      <c r="H9" s="340">
        <v>-316</v>
      </c>
      <c r="I9" s="340">
        <v>19827</v>
      </c>
    </row>
    <row r="10" spans="2:9" ht="19.899999999999999" customHeight="1" thickBot="1">
      <c r="B10" s="362" t="s">
        <v>10</v>
      </c>
      <c r="C10" s="332">
        <v>9116</v>
      </c>
      <c r="D10" s="332">
        <v>367929</v>
      </c>
      <c r="E10" s="332">
        <v>4934</v>
      </c>
      <c r="F10" s="332">
        <v>0</v>
      </c>
      <c r="G10" s="332">
        <v>14707</v>
      </c>
      <c r="H10" s="332">
        <v>-1153</v>
      </c>
      <c r="I10" s="332">
        <v>372111</v>
      </c>
    </row>
    <row r="11" spans="2:9" ht="19.899999999999999" customHeight="1">
      <c r="B11" s="36"/>
      <c r="C11" s="36"/>
      <c r="D11" s="36"/>
      <c r="E11" s="36"/>
      <c r="F11" s="36"/>
      <c r="G11" s="36"/>
      <c r="H11" s="36"/>
      <c r="I11" s="36"/>
    </row>
    <row r="12" spans="2:9" ht="19.5" customHeight="1"/>
    <row r="13" spans="2:9" ht="19.5" hidden="1" customHeight="1"/>
    <row r="14" spans="2:9" ht="19.899999999999999" hidden="1" customHeight="1"/>
    <row r="15" spans="2:9" ht="19.899999999999999" hidden="1" customHeight="1"/>
    <row r="16" spans="2:9" ht="19.899999999999999" hidden="1" customHeight="1"/>
    <row r="17" ht="19.899999999999999" hidden="1" customHeight="1"/>
    <row r="18" ht="19.899999999999999" hidden="1" customHeight="1"/>
    <row r="19" ht="19.899999999999999" hidden="1" customHeight="1"/>
    <row r="20" ht="19.899999999999999" hidden="1" customHeight="1"/>
    <row r="21" ht="19.899999999999999" hidden="1" customHeight="1"/>
    <row r="22" ht="19.899999999999999" hidden="1" customHeight="1"/>
    <row r="23" ht="19.899999999999999" hidden="1" customHeight="1"/>
    <row r="24" ht="19.899999999999999" hidden="1" customHeight="1"/>
  </sheetData>
  <mergeCells count="8">
    <mergeCell ref="B2:G2"/>
    <mergeCell ref="I4:I5"/>
    <mergeCell ref="B4:B5"/>
    <mergeCell ref="C4:D4"/>
    <mergeCell ref="G4:G5"/>
    <mergeCell ref="H4:H5"/>
    <mergeCell ref="E4:E5"/>
    <mergeCell ref="F4:F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showRowColHeaders="0" workbookViewId="0"/>
  </sheetViews>
  <sheetFormatPr baseColWidth="10" defaultColWidth="0" defaultRowHeight="12.75" zeroHeight="1"/>
  <cols>
    <col min="1" max="1" width="9.140625" customWidth="1"/>
    <col min="2" max="2" width="30.140625" customWidth="1"/>
    <col min="3" max="8" width="12.42578125" customWidth="1"/>
    <col min="9" max="9" width="9.140625" customWidth="1"/>
    <col min="10" max="16384" width="9.140625" hidden="1"/>
  </cols>
  <sheetData>
    <row r="1" spans="2:8"/>
    <row r="2" spans="2:8" ht="26.25" customHeight="1" thickBot="1">
      <c r="B2" s="1066" t="s">
        <v>681</v>
      </c>
      <c r="C2" s="1066"/>
      <c r="D2" s="1066"/>
      <c r="E2" s="1066"/>
      <c r="F2" s="1066"/>
      <c r="G2" s="1066"/>
      <c r="H2" s="1066"/>
    </row>
    <row r="3" spans="2:8" ht="12.75" customHeight="1">
      <c r="B3" s="523" t="s">
        <v>312</v>
      </c>
      <c r="C3" s="37"/>
      <c r="D3" s="37"/>
      <c r="E3" s="37"/>
      <c r="F3" s="37"/>
      <c r="G3" s="37"/>
      <c r="H3" s="37"/>
    </row>
    <row r="4" spans="2:8" ht="22.5" customHeight="1">
      <c r="B4" s="521"/>
      <c r="C4" s="1094" t="s">
        <v>682</v>
      </c>
      <c r="D4" s="1094" t="s">
        <v>0</v>
      </c>
      <c r="E4" s="1094" t="s">
        <v>0</v>
      </c>
      <c r="F4" s="1094" t="s">
        <v>0</v>
      </c>
      <c r="G4" s="1094" t="s">
        <v>0</v>
      </c>
      <c r="H4" s="1094" t="s">
        <v>0</v>
      </c>
    </row>
    <row r="5" spans="2:8" ht="30" customHeight="1">
      <c r="B5" s="521" t="s">
        <v>0</v>
      </c>
      <c r="C5" s="281" t="s">
        <v>683</v>
      </c>
      <c r="D5" s="281" t="s">
        <v>684</v>
      </c>
      <c r="E5" s="281" t="s">
        <v>685</v>
      </c>
      <c r="F5" s="281" t="s">
        <v>686</v>
      </c>
      <c r="G5" s="281" t="s">
        <v>687</v>
      </c>
      <c r="H5" s="281" t="s">
        <v>688</v>
      </c>
    </row>
    <row r="6" spans="2:8" ht="17.25" customHeight="1">
      <c r="B6" s="372" t="s">
        <v>689</v>
      </c>
      <c r="C6" s="404">
        <v>1632.874</v>
      </c>
      <c r="D6" s="404">
        <v>631.23099999999999</v>
      </c>
      <c r="E6" s="404">
        <v>192.15299999999999</v>
      </c>
      <c r="F6" s="404">
        <v>576.50900000000001</v>
      </c>
      <c r="G6" s="404">
        <v>706.16099999999994</v>
      </c>
      <c r="H6" s="404">
        <v>2822.3939999999998</v>
      </c>
    </row>
    <row r="7" spans="2:8" s="144" customFormat="1" ht="17.25" customHeight="1">
      <c r="B7" s="373" t="s">
        <v>690</v>
      </c>
      <c r="C7" s="405">
        <v>0</v>
      </c>
      <c r="D7" s="405">
        <v>0</v>
      </c>
      <c r="E7" s="405">
        <v>0</v>
      </c>
      <c r="F7" s="405">
        <v>0</v>
      </c>
      <c r="G7" s="405">
        <v>1.673</v>
      </c>
      <c r="H7" s="405">
        <v>0</v>
      </c>
    </row>
    <row r="8" spans="2:8" ht="17.25" customHeight="1" thickBot="1">
      <c r="B8" s="520" t="s">
        <v>691</v>
      </c>
      <c r="C8" s="332">
        <v>1632.874</v>
      </c>
      <c r="D8" s="332">
        <v>631.23099999999999</v>
      </c>
      <c r="E8" s="332">
        <v>192.15299999999999</v>
      </c>
      <c r="F8" s="332">
        <v>576.50900000000001</v>
      </c>
      <c r="G8" s="332">
        <v>707.83299999999997</v>
      </c>
      <c r="H8" s="332">
        <v>2822.3939999999998</v>
      </c>
    </row>
    <row r="9" spans="2:8" ht="27.75" customHeight="1">
      <c r="B9" s="40"/>
      <c r="C9" s="41"/>
      <c r="D9" s="41"/>
      <c r="E9" s="41"/>
      <c r="F9" s="41"/>
      <c r="G9" s="41"/>
      <c r="H9" s="41"/>
    </row>
    <row r="10" spans="2:8" hidden="1"/>
    <row r="11" spans="2:8" hidden="1"/>
    <row r="12" spans="2:8" hidden="1"/>
    <row r="13" spans="2:8" hidden="1"/>
    <row r="14" spans="2:8" hidden="1"/>
    <row r="15" spans="2:8" hidden="1"/>
    <row r="16" spans="2:8" hidden="1"/>
    <row r="17" hidden="1"/>
    <row r="18" hidden="1"/>
    <row r="19" hidden="1"/>
    <row r="20" hidden="1"/>
    <row r="21" hidden="1"/>
  </sheetData>
  <mergeCells count="2">
    <mergeCell ref="B2:H2"/>
    <mergeCell ref="C4:H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showRowColHeaders="0" zoomScaleNormal="100" workbookViewId="0"/>
  </sheetViews>
  <sheetFormatPr baseColWidth="10" defaultColWidth="0" defaultRowHeight="12.75" zeroHeight="1"/>
  <cols>
    <col min="1" max="1" width="9.140625" customWidth="1"/>
    <col min="2" max="2" width="24.140625" customWidth="1"/>
    <col min="3" max="3" width="11.42578125" customWidth="1"/>
    <col min="4" max="5" width="16.28515625" customWidth="1"/>
    <col min="6" max="6" width="11.42578125" customWidth="1"/>
    <col min="7" max="9" width="16.28515625" customWidth="1"/>
    <col min="10" max="10" width="11.42578125" customWidth="1"/>
    <col min="11" max="11" width="16.28515625" customWidth="1"/>
    <col min="12" max="12" width="11.42578125" customWidth="1"/>
    <col min="13" max="14" width="16.28515625" customWidth="1"/>
    <col min="15" max="15" width="17.140625" customWidth="1"/>
    <col min="16" max="16" width="9.140625" customWidth="1"/>
    <col min="17" max="16384" width="9.140625" hidden="1"/>
  </cols>
  <sheetData>
    <row r="1" spans="2:15"/>
    <row r="2" spans="2:15" ht="30.75" customHeight="1" thickBot="1">
      <c r="B2" s="1066" t="s">
        <v>692</v>
      </c>
      <c r="C2" s="1066"/>
      <c r="D2" s="1066"/>
      <c r="E2" s="1066"/>
      <c r="F2" s="1066"/>
      <c r="G2" s="1066"/>
      <c r="H2" s="1066"/>
      <c r="I2" s="1066"/>
      <c r="J2" s="1066"/>
      <c r="K2" s="1066"/>
      <c r="L2" s="240"/>
      <c r="M2" s="240"/>
      <c r="N2" s="240"/>
      <c r="O2" s="240"/>
    </row>
    <row r="3" spans="2:15" ht="17.25" customHeight="1">
      <c r="B3" s="523" t="s">
        <v>312</v>
      </c>
      <c r="C3" s="37"/>
      <c r="D3" s="37"/>
      <c r="E3" s="37"/>
      <c r="F3" s="37"/>
      <c r="G3" s="37"/>
      <c r="H3" s="37"/>
      <c r="I3" s="37"/>
      <c r="J3" s="37"/>
      <c r="K3" s="37"/>
      <c r="L3" s="37"/>
      <c r="M3" s="37"/>
      <c r="N3" s="37"/>
      <c r="O3" s="37"/>
    </row>
    <row r="4" spans="2:15" ht="27" customHeight="1">
      <c r="B4" s="522"/>
      <c r="C4" s="1133" t="s">
        <v>693</v>
      </c>
      <c r="D4" s="1134" t="s">
        <v>0</v>
      </c>
      <c r="E4" s="1134" t="s">
        <v>0</v>
      </c>
      <c r="F4" s="1134" t="s">
        <v>0</v>
      </c>
      <c r="G4" s="1134" t="s">
        <v>0</v>
      </c>
      <c r="H4" s="1134" t="s">
        <v>0</v>
      </c>
      <c r="I4" s="1134" t="s">
        <v>0</v>
      </c>
      <c r="J4" s="1135" t="s">
        <v>694</v>
      </c>
      <c r="K4" s="1134" t="s">
        <v>0</v>
      </c>
      <c r="L4" s="1134" t="s">
        <v>0</v>
      </c>
      <c r="M4" s="1134" t="s">
        <v>0</v>
      </c>
      <c r="N4" s="1135" t="s">
        <v>695</v>
      </c>
      <c r="O4" s="1134" t="s">
        <v>0</v>
      </c>
    </row>
    <row r="5" spans="2:15" ht="55.5" customHeight="1">
      <c r="B5" s="522"/>
      <c r="C5" s="524"/>
      <c r="D5" s="1136" t="s">
        <v>698</v>
      </c>
      <c r="E5" s="1137" t="s">
        <v>699</v>
      </c>
      <c r="F5" s="1140" t="s">
        <v>700</v>
      </c>
      <c r="G5" s="1139"/>
      <c r="H5" s="1139"/>
      <c r="I5" s="1141"/>
      <c r="J5" s="1138" t="s">
        <v>701</v>
      </c>
      <c r="K5" s="1139" t="s">
        <v>0</v>
      </c>
      <c r="L5" s="1138" t="s">
        <v>696</v>
      </c>
      <c r="M5" s="1139" t="s">
        <v>0</v>
      </c>
      <c r="N5" s="1137" t="s">
        <v>696</v>
      </c>
      <c r="O5" s="1137" t="s">
        <v>697</v>
      </c>
    </row>
    <row r="6" spans="2:15" ht="38.25" customHeight="1">
      <c r="B6" s="522"/>
      <c r="C6" s="524"/>
      <c r="D6" s="1136" t="s">
        <v>0</v>
      </c>
      <c r="E6" s="1137" t="s">
        <v>0</v>
      </c>
      <c r="F6" s="783"/>
      <c r="G6" s="525" t="s">
        <v>702</v>
      </c>
      <c r="H6" s="525" t="s">
        <v>703</v>
      </c>
      <c r="I6" s="525" t="s">
        <v>704</v>
      </c>
      <c r="J6" s="782"/>
      <c r="K6" s="525" t="s">
        <v>704</v>
      </c>
      <c r="L6" s="782"/>
      <c r="M6" s="525" t="s">
        <v>704</v>
      </c>
      <c r="N6" s="1137" t="s">
        <v>0</v>
      </c>
      <c r="O6" s="1137" t="s">
        <v>0</v>
      </c>
    </row>
    <row r="7" spans="2:15" ht="23.25" customHeight="1">
      <c r="B7" s="372" t="s">
        <v>690</v>
      </c>
      <c r="C7" s="404">
        <v>33422.69</v>
      </c>
      <c r="D7" s="404">
        <v>0.22900000000000001</v>
      </c>
      <c r="E7" s="404">
        <v>1.4370000000000001</v>
      </c>
      <c r="F7" s="404">
        <v>13.736000000000001</v>
      </c>
      <c r="G7" s="404">
        <v>13.736000000000001</v>
      </c>
      <c r="H7" s="404">
        <v>13.736000000000001</v>
      </c>
      <c r="I7" s="404">
        <v>12.064</v>
      </c>
      <c r="J7" s="404">
        <v>1.6279999999999999</v>
      </c>
      <c r="K7" s="404" t="s">
        <v>246</v>
      </c>
      <c r="L7" s="404">
        <v>4.8540000000000001</v>
      </c>
      <c r="M7" s="404">
        <v>3.6190000000000002</v>
      </c>
      <c r="N7" s="404">
        <v>1.5309999999999999</v>
      </c>
      <c r="O7" s="404">
        <v>1.5309999999999999</v>
      </c>
    </row>
    <row r="8" spans="2:15" s="144" customFormat="1" ht="23.25" customHeight="1">
      <c r="B8" s="373" t="s">
        <v>705</v>
      </c>
      <c r="C8" s="405">
        <v>245220.53200000001</v>
      </c>
      <c r="D8" s="405">
        <v>612.202</v>
      </c>
      <c r="E8" s="405">
        <v>3631.3820000000001</v>
      </c>
      <c r="F8" s="405">
        <v>8498.7800000000007</v>
      </c>
      <c r="G8" s="405">
        <v>8486.6090000000004</v>
      </c>
      <c r="H8" s="405">
        <v>8473.2180000000008</v>
      </c>
      <c r="I8" s="405">
        <v>4875.0649999999996</v>
      </c>
      <c r="J8" s="405">
        <v>1314.367</v>
      </c>
      <c r="K8" s="405">
        <v>167.18199999999999</v>
      </c>
      <c r="L8" s="405">
        <v>3392.69</v>
      </c>
      <c r="M8" s="405">
        <v>1689.117</v>
      </c>
      <c r="N8" s="405">
        <v>4738.9740000000002</v>
      </c>
      <c r="O8" s="405">
        <v>5486.7470000000003</v>
      </c>
    </row>
    <row r="9" spans="2:15" ht="23.25" customHeight="1">
      <c r="B9" s="372" t="s">
        <v>706</v>
      </c>
      <c r="C9" s="404">
        <v>98401.400999999998</v>
      </c>
      <c r="D9" s="404" t="s">
        <v>247</v>
      </c>
      <c r="E9" s="404">
        <v>21.466999999999999</v>
      </c>
      <c r="F9" s="404">
        <v>615.19899999999996</v>
      </c>
      <c r="G9" s="404">
        <v>615.19299999999998</v>
      </c>
      <c r="H9" s="404" t="s">
        <v>247</v>
      </c>
      <c r="I9" s="404">
        <v>27.792999999999999</v>
      </c>
      <c r="J9" s="404">
        <v>97.942999999999998</v>
      </c>
      <c r="K9" s="404">
        <v>0.32400000000000001</v>
      </c>
      <c r="L9" s="404">
        <v>122.30200000000001</v>
      </c>
      <c r="M9" s="404">
        <v>6.8259999999999996</v>
      </c>
      <c r="N9" s="404">
        <v>315.82299999999998</v>
      </c>
      <c r="O9" s="404">
        <v>12.308999999999999</v>
      </c>
    </row>
    <row r="10" spans="2:15" ht="23.25" customHeight="1" thickBot="1">
      <c r="B10" s="520" t="s">
        <v>691</v>
      </c>
      <c r="C10" s="520">
        <v>377044.62300000002</v>
      </c>
      <c r="D10" s="520">
        <v>612.43100000000004</v>
      </c>
      <c r="E10" s="520">
        <v>3654.2860000000001</v>
      </c>
      <c r="F10" s="520">
        <v>9127.7150000000001</v>
      </c>
      <c r="G10" s="520">
        <v>9115.5380000000005</v>
      </c>
      <c r="H10" s="520">
        <v>8486.9539999999997</v>
      </c>
      <c r="I10" s="520">
        <v>4914.9219999999996</v>
      </c>
      <c r="J10" s="520">
        <v>1413.9380000000001</v>
      </c>
      <c r="K10" s="520">
        <v>167.506</v>
      </c>
      <c r="L10" s="520">
        <v>3519.846</v>
      </c>
      <c r="M10" s="520">
        <v>1699.5619999999999</v>
      </c>
      <c r="N10" s="520">
        <v>5056.3280000000004</v>
      </c>
      <c r="O10" s="520">
        <v>5500.5870000000004</v>
      </c>
    </row>
    <row r="11" spans="2:15" ht="30.75" customHeight="1">
      <c r="B11" s="40"/>
      <c r="C11" s="40"/>
      <c r="D11" s="40"/>
      <c r="E11" s="40"/>
      <c r="F11" s="40"/>
      <c r="G11" s="40"/>
      <c r="H11" s="40"/>
      <c r="I11" s="40"/>
      <c r="J11" s="40"/>
      <c r="K11" s="40"/>
      <c r="L11" s="40"/>
      <c r="M11" s="40"/>
      <c r="N11" s="40"/>
      <c r="O11" s="40"/>
    </row>
    <row r="12" spans="2:15" ht="14.25" hidden="1" customHeight="1">
      <c r="B12" s="36"/>
      <c r="C12" s="36"/>
      <c r="D12" s="36"/>
      <c r="E12" s="36"/>
      <c r="F12" s="36"/>
      <c r="G12" s="36"/>
      <c r="H12" s="36"/>
      <c r="I12" s="36"/>
      <c r="J12" s="36"/>
      <c r="K12" s="36"/>
      <c r="L12" s="36"/>
      <c r="M12" s="36"/>
      <c r="N12" s="36"/>
      <c r="O12" s="36"/>
    </row>
    <row r="13" spans="2:15" hidden="1"/>
    <row r="14" spans="2:15" hidden="1"/>
    <row r="15" spans="2:15" hidden="1"/>
    <row r="16" spans="2:15" hidden="1"/>
    <row r="17" hidden="1"/>
    <row r="18" hidden="1"/>
    <row r="19" hidden="1"/>
    <row r="20" hidden="1"/>
    <row r="21" hidden="1"/>
    <row r="22" hidden="1"/>
    <row r="23" hidden="1"/>
    <row r="24" hidden="1"/>
  </sheetData>
  <mergeCells count="11">
    <mergeCell ref="B2:K2"/>
    <mergeCell ref="C4:I4"/>
    <mergeCell ref="J4:M4"/>
    <mergeCell ref="N4:O4"/>
    <mergeCell ref="D5:D6"/>
    <mergeCell ref="E5:E6"/>
    <mergeCell ref="J5:K5"/>
    <mergeCell ref="L5:M5"/>
    <mergeCell ref="N5:N6"/>
    <mergeCell ref="O5:O6"/>
    <mergeCell ref="F5:I5"/>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showRowColHeaders="0" zoomScaleNormal="100" workbookViewId="0"/>
  </sheetViews>
  <sheetFormatPr baseColWidth="10" defaultColWidth="0" defaultRowHeight="0" customHeight="1" zeroHeight="1"/>
  <cols>
    <col min="1" max="1" width="9.140625" customWidth="1"/>
    <col min="2" max="2" width="26" customWidth="1"/>
    <col min="3" max="3" width="17" customWidth="1"/>
    <col min="4" max="4" width="16.28515625" customWidth="1"/>
    <col min="5" max="6" width="19.85546875" customWidth="1"/>
    <col min="7" max="8" width="20.7109375" customWidth="1"/>
    <col min="9" max="9" width="14.5703125" customWidth="1"/>
    <col min="10" max="10" width="23.85546875" customWidth="1"/>
    <col min="11" max="11" width="7.28515625" style="246" customWidth="1"/>
    <col min="12" max="12" width="11.42578125" hidden="1" customWidth="1"/>
    <col min="13" max="14" width="16.28515625" hidden="1" customWidth="1"/>
    <col min="15" max="15" width="17.140625" hidden="1" customWidth="1"/>
    <col min="16" max="16" width="9.140625" hidden="1" customWidth="1"/>
    <col min="17" max="16384" width="9.140625" hidden="1"/>
  </cols>
  <sheetData>
    <row r="1" spans="2:16" ht="12.75">
      <c r="K1"/>
    </row>
    <row r="2" spans="2:16" ht="35.25" customHeight="1" thickBot="1">
      <c r="B2" s="466" t="s">
        <v>707</v>
      </c>
      <c r="C2" s="455"/>
      <c r="D2" s="455"/>
      <c r="E2" s="455"/>
      <c r="F2" s="455"/>
      <c r="G2" s="455"/>
      <c r="H2" s="455"/>
      <c r="I2" s="455"/>
      <c r="J2" s="455"/>
      <c r="K2"/>
    </row>
    <row r="3" spans="2:16" ht="17.25" customHeight="1">
      <c r="B3" s="523" t="s">
        <v>312</v>
      </c>
      <c r="C3" s="37"/>
      <c r="D3" s="37"/>
      <c r="E3" s="37"/>
      <c r="F3" s="37"/>
      <c r="G3" s="37"/>
      <c r="H3" s="37"/>
      <c r="I3" s="37"/>
      <c r="J3" s="37"/>
      <c r="K3"/>
    </row>
    <row r="4" spans="2:16" ht="42.75" customHeight="1">
      <c r="B4" s="526"/>
      <c r="C4" s="1232" t="s">
        <v>708</v>
      </c>
      <c r="D4" s="1232"/>
      <c r="E4" s="1232"/>
      <c r="F4" s="1233"/>
      <c r="G4" s="1234" t="s">
        <v>710</v>
      </c>
      <c r="H4" s="1233"/>
      <c r="I4" s="1234" t="s">
        <v>709</v>
      </c>
      <c r="J4" s="1232"/>
      <c r="K4"/>
    </row>
    <row r="5" spans="2:16" ht="30.75" customHeight="1">
      <c r="B5" s="526"/>
      <c r="C5" s="1235" t="s">
        <v>711</v>
      </c>
      <c r="D5" s="1236" t="s">
        <v>712</v>
      </c>
      <c r="E5" s="1237"/>
      <c r="F5" s="1238"/>
      <c r="G5" s="1239" t="s">
        <v>714</v>
      </c>
      <c r="H5" s="1239" t="s">
        <v>713</v>
      </c>
      <c r="I5" s="1240"/>
      <c r="J5" s="1241" t="s">
        <v>715</v>
      </c>
      <c r="K5"/>
    </row>
    <row r="6" spans="2:16" ht="45" customHeight="1">
      <c r="B6" s="527"/>
      <c r="C6" s="1235"/>
      <c r="D6" s="1242"/>
      <c r="E6" s="1243" t="s">
        <v>702</v>
      </c>
      <c r="F6" s="1243" t="s">
        <v>703</v>
      </c>
      <c r="G6" s="1239"/>
      <c r="H6" s="1239"/>
      <c r="I6" s="1240"/>
      <c r="J6" s="1241"/>
      <c r="K6"/>
    </row>
    <row r="7" spans="2:16" s="477" customFormat="1" ht="23.25" customHeight="1">
      <c r="B7" s="531" t="s">
        <v>705</v>
      </c>
      <c r="C7" s="511">
        <v>3631.3820000000001</v>
      </c>
      <c r="D7" s="511">
        <v>4875.0649999999996</v>
      </c>
      <c r="E7" s="511">
        <v>4845.1220000000003</v>
      </c>
      <c r="F7" s="511">
        <v>4845.1220000000003</v>
      </c>
      <c r="G7" s="511">
        <v>167.18199999999999</v>
      </c>
      <c r="H7" s="511">
        <v>1689.117</v>
      </c>
      <c r="I7" s="511">
        <v>5486.7479436000003</v>
      </c>
      <c r="J7" s="511">
        <v>3014.2567424099998</v>
      </c>
    </row>
    <row r="8" spans="2:16" s="144" customFormat="1" ht="23.25" customHeight="1">
      <c r="B8" s="373" t="s">
        <v>716</v>
      </c>
      <c r="C8" s="340">
        <v>0</v>
      </c>
      <c r="D8" s="340">
        <v>0</v>
      </c>
      <c r="E8" s="340">
        <v>0</v>
      </c>
      <c r="F8" s="340">
        <v>0</v>
      </c>
      <c r="G8" s="340">
        <v>0</v>
      </c>
      <c r="H8" s="340">
        <v>0</v>
      </c>
      <c r="I8" s="340">
        <v>0</v>
      </c>
      <c r="J8" s="340">
        <v>0</v>
      </c>
      <c r="K8"/>
      <c r="L8"/>
      <c r="M8"/>
      <c r="N8"/>
      <c r="O8"/>
      <c r="P8"/>
    </row>
    <row r="9" spans="2:16" ht="23.25" customHeight="1">
      <c r="B9" s="372" t="s">
        <v>662</v>
      </c>
      <c r="C9" s="339">
        <v>231.98500000000001</v>
      </c>
      <c r="D9" s="339">
        <v>15.31</v>
      </c>
      <c r="E9" s="339">
        <v>15.31</v>
      </c>
      <c r="F9" s="339">
        <v>15.31</v>
      </c>
      <c r="G9" s="339">
        <v>3.1E-2</v>
      </c>
      <c r="H9" s="339">
        <v>4.5659999999999998</v>
      </c>
      <c r="I9" s="339">
        <v>49.061</v>
      </c>
      <c r="J9" s="339">
        <v>7.1203567699999999</v>
      </c>
      <c r="K9"/>
    </row>
    <row r="10" spans="2:16" s="144" customFormat="1" ht="23.25" customHeight="1">
      <c r="B10" s="373" t="s">
        <v>663</v>
      </c>
      <c r="C10" s="340">
        <v>0</v>
      </c>
      <c r="D10" s="340">
        <v>0</v>
      </c>
      <c r="E10" s="340">
        <v>0</v>
      </c>
      <c r="F10" s="340">
        <v>0</v>
      </c>
      <c r="G10" s="340">
        <v>0</v>
      </c>
      <c r="H10" s="340">
        <v>0</v>
      </c>
      <c r="I10" s="340">
        <v>0</v>
      </c>
      <c r="J10" s="340">
        <v>0</v>
      </c>
      <c r="K10"/>
      <c r="L10"/>
      <c r="M10"/>
      <c r="N10"/>
      <c r="O10"/>
      <c r="P10"/>
    </row>
    <row r="11" spans="2:16" ht="23.25" customHeight="1">
      <c r="B11" s="372" t="s">
        <v>664</v>
      </c>
      <c r="C11" s="339">
        <v>2.3170000000000002</v>
      </c>
      <c r="D11" s="339">
        <v>0.90300000000000002</v>
      </c>
      <c r="E11" s="339">
        <v>0.90300000000000002</v>
      </c>
      <c r="F11" s="339">
        <v>0.90300000000000002</v>
      </c>
      <c r="G11" s="339">
        <v>0.16</v>
      </c>
      <c r="H11" s="339">
        <v>0.47499999999999998</v>
      </c>
      <c r="I11" s="339">
        <v>2.0019999999999998</v>
      </c>
      <c r="J11" s="339">
        <v>0.27903834999999999</v>
      </c>
      <c r="K11"/>
    </row>
    <row r="12" spans="2:16" s="144" customFormat="1" ht="23.25" customHeight="1">
      <c r="B12" s="373" t="s">
        <v>665</v>
      </c>
      <c r="C12" s="340">
        <v>1501.43</v>
      </c>
      <c r="D12" s="340">
        <v>1625.396</v>
      </c>
      <c r="E12" s="340">
        <v>1621.1849999999999</v>
      </c>
      <c r="F12" s="340">
        <v>1621.1849999999999</v>
      </c>
      <c r="G12" s="340">
        <v>86.977000000000004</v>
      </c>
      <c r="H12" s="340">
        <v>879.61099999999999</v>
      </c>
      <c r="I12" s="340">
        <v>1406.4444432499997</v>
      </c>
      <c r="J12" s="340">
        <v>620.3013116699999</v>
      </c>
      <c r="K12"/>
      <c r="L12"/>
      <c r="M12"/>
      <c r="N12"/>
      <c r="O12"/>
      <c r="P12"/>
    </row>
    <row r="13" spans="2:16" ht="23.25" customHeight="1">
      <c r="B13" s="372" t="s">
        <v>619</v>
      </c>
      <c r="C13" s="339">
        <v>1895.6510000000001</v>
      </c>
      <c r="D13" s="339">
        <v>3233.4549999999999</v>
      </c>
      <c r="E13" s="339">
        <v>3207.7240000000002</v>
      </c>
      <c r="F13" s="339">
        <v>3207.7240000000002</v>
      </c>
      <c r="G13" s="339">
        <v>80.013999999999996</v>
      </c>
      <c r="H13" s="339">
        <v>804.46500000000003</v>
      </c>
      <c r="I13" s="339">
        <v>4029.2405003500003</v>
      </c>
      <c r="J13" s="339">
        <v>2386.5560356200003</v>
      </c>
      <c r="K13"/>
    </row>
    <row r="14" spans="2:16" s="530" customFormat="1" ht="33.75" customHeight="1">
      <c r="B14" s="529" t="s">
        <v>690</v>
      </c>
      <c r="C14" s="509">
        <v>1.4370000000000001</v>
      </c>
      <c r="D14" s="509">
        <v>12.064</v>
      </c>
      <c r="E14" s="509">
        <v>12.064</v>
      </c>
      <c r="F14" s="509">
        <v>12.064</v>
      </c>
      <c r="G14" s="509">
        <v>1.4999999999999999E-2</v>
      </c>
      <c r="H14" s="509">
        <v>3.6190000000000002</v>
      </c>
      <c r="I14" s="509">
        <v>1.530707</v>
      </c>
      <c r="J14" s="509">
        <v>1.530707</v>
      </c>
      <c r="K14" s="477"/>
      <c r="L14" s="477"/>
      <c r="M14" s="477"/>
      <c r="N14" s="477"/>
      <c r="O14" s="477"/>
      <c r="P14" s="477"/>
    </row>
    <row r="15" spans="2:16" s="477" customFormat="1" ht="33.75" customHeight="1">
      <c r="B15" s="531" t="s">
        <v>717</v>
      </c>
      <c r="C15" s="511">
        <v>21.466999999999999</v>
      </c>
      <c r="D15" s="511">
        <v>27.792999999999999</v>
      </c>
      <c r="E15" s="511">
        <v>26.831</v>
      </c>
      <c r="F15" s="511">
        <v>1.49</v>
      </c>
      <c r="G15" s="511">
        <v>0.32400000000000001</v>
      </c>
      <c r="H15" s="511">
        <v>6.8259999999999996</v>
      </c>
      <c r="I15" s="511">
        <v>12.308999999999999</v>
      </c>
      <c r="J15" s="511">
        <v>0</v>
      </c>
    </row>
    <row r="16" spans="2:16" ht="23.25" customHeight="1" thickBot="1">
      <c r="B16" s="520" t="s">
        <v>10</v>
      </c>
      <c r="C16" s="520">
        <v>3654.2860000000001</v>
      </c>
      <c r="D16" s="520">
        <v>4914.9219999999996</v>
      </c>
      <c r="E16" s="520">
        <v>4884.0169999999998</v>
      </c>
      <c r="F16" s="520">
        <v>4858.6760000000004</v>
      </c>
      <c r="G16" s="520">
        <v>167.52099999999999</v>
      </c>
      <c r="H16" s="520">
        <v>1699.5619999999999</v>
      </c>
      <c r="I16" s="520">
        <v>5500.5866506000002</v>
      </c>
      <c r="J16" s="520">
        <v>3015.7874494099997</v>
      </c>
      <c r="K16"/>
    </row>
    <row r="17" spans="2:15" ht="30.75" customHeight="1">
      <c r="B17" s="40"/>
      <c r="C17" s="40"/>
      <c r="D17" s="40"/>
      <c r="E17" s="40"/>
      <c r="F17" s="40"/>
      <c r="G17" s="40"/>
      <c r="H17" s="40"/>
      <c r="I17" s="40"/>
      <c r="J17" s="40"/>
      <c r="K17"/>
    </row>
    <row r="18" spans="2:15" ht="14.25" hidden="1" customHeight="1">
      <c r="B18" s="36"/>
      <c r="C18" s="36"/>
      <c r="D18" s="36"/>
      <c r="E18" s="36"/>
      <c r="F18" s="36"/>
      <c r="G18" s="36"/>
      <c r="H18" s="36"/>
      <c r="I18" s="36"/>
      <c r="J18" s="36"/>
      <c r="K18" s="528"/>
      <c r="L18" s="36"/>
      <c r="M18" s="36"/>
      <c r="N18" s="36"/>
      <c r="O18" s="36"/>
    </row>
    <row r="19" spans="2:15" ht="12.75" hidden="1" customHeight="1"/>
    <row r="20" spans="2:15" ht="12.75" hidden="1" customHeight="1"/>
    <row r="21" spans="2:15" ht="12.75" hidden="1" customHeight="1"/>
    <row r="22" spans="2:15" ht="12.75" hidden="1" customHeight="1"/>
    <row r="23" spans="2:15" ht="12.75" hidden="1" customHeight="1"/>
    <row r="24" spans="2:15" ht="12.75" hidden="1" customHeight="1"/>
    <row r="25" spans="2:15" ht="12.75" hidden="1" customHeight="1"/>
    <row r="26" spans="2:15" ht="12.75" hidden="1" customHeight="1"/>
    <row r="27" spans="2:15" ht="12.75" hidden="1" customHeight="1"/>
    <row r="28" spans="2:15" ht="12.75" hidden="1" customHeight="1"/>
    <row r="29" spans="2:15" ht="12.75" hidden="1" customHeight="1"/>
    <row r="30" spans="2:15" ht="12.75" hidden="1" customHeight="1"/>
    <row r="31" spans="2:15" ht="12.75" hidden="1" customHeight="1"/>
    <row r="32" spans="2: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sheetData>
  <mergeCells count="8">
    <mergeCell ref="C5:C6"/>
    <mergeCell ref="C4:F4"/>
    <mergeCell ref="G4:H4"/>
    <mergeCell ref="I4:J4"/>
    <mergeCell ref="D5:F5"/>
    <mergeCell ref="G5:G6"/>
    <mergeCell ref="H5:H6"/>
    <mergeCell ref="J5:J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6"/>
  <sheetViews>
    <sheetView showGridLines="0" showRowColHeaders="0" zoomScaleNormal="100" workbookViewId="0"/>
  </sheetViews>
  <sheetFormatPr baseColWidth="10" defaultColWidth="0" defaultRowHeight="0" customHeight="1" zeroHeight="1"/>
  <cols>
    <col min="1" max="1" width="9" customWidth="1"/>
    <col min="2" max="2" width="29.140625" customWidth="1"/>
    <col min="3" max="3" width="15" customWidth="1"/>
    <col min="4" max="5" width="15" style="536" customWidth="1"/>
    <col min="6" max="6" width="15" customWidth="1"/>
    <col min="7" max="10" width="15" style="536" customWidth="1"/>
    <col min="11" max="11" width="15" style="542" customWidth="1"/>
    <col min="12" max="14" width="15" style="536" customWidth="1"/>
    <col min="15" max="15" width="7.7109375" customWidth="1"/>
    <col min="16" max="17" width="1.42578125" hidden="1" customWidth="1"/>
    <col min="18" max="18" width="35.85546875" hidden="1" customWidth="1"/>
    <col min="19" max="23" width="0" hidden="1" customWidth="1"/>
    <col min="24" max="16384" width="35.85546875" hidden="1"/>
  </cols>
  <sheetData>
    <row r="1" spans="1:16" ht="12.75">
      <c r="K1" s="536"/>
    </row>
    <row r="2" spans="1:16" ht="35.25" customHeight="1" thickBot="1">
      <c r="B2" s="466" t="s">
        <v>1255</v>
      </c>
      <c r="C2" s="455"/>
      <c r="D2" s="537"/>
      <c r="E2" s="537"/>
      <c r="F2" s="455"/>
      <c r="G2" s="537"/>
      <c r="H2" s="537"/>
      <c r="I2" s="537"/>
      <c r="J2" s="537"/>
      <c r="K2" s="537"/>
      <c r="L2" s="537"/>
      <c r="M2" s="537"/>
      <c r="N2" s="537"/>
    </row>
    <row r="3" spans="1:16" ht="17.25" customHeight="1">
      <c r="B3" s="523" t="s">
        <v>312</v>
      </c>
      <c r="C3" s="37"/>
      <c r="D3" s="538"/>
      <c r="E3" s="538"/>
      <c r="F3" s="37"/>
      <c r="G3" s="538"/>
      <c r="H3" s="538"/>
      <c r="I3" s="538"/>
      <c r="J3" s="538"/>
      <c r="K3" s="536"/>
    </row>
    <row r="4" spans="1:16" ht="18" customHeight="1">
      <c r="A4" s="489"/>
      <c r="B4" s="533"/>
      <c r="C4" s="1244" t="s">
        <v>718</v>
      </c>
      <c r="D4" s="1244"/>
      <c r="E4" s="1244"/>
      <c r="F4" s="1244"/>
      <c r="G4" s="1244"/>
      <c r="H4" s="1244"/>
      <c r="I4" s="1244"/>
      <c r="J4" s="1244"/>
      <c r="K4" s="1244"/>
      <c r="L4" s="1244"/>
      <c r="M4" s="1244"/>
      <c r="N4" s="1244"/>
      <c r="O4" s="111"/>
    </row>
    <row r="5" spans="1:16" s="280" customFormat="1" ht="18.75" customHeight="1">
      <c r="A5" s="543"/>
      <c r="B5" s="544"/>
      <c r="C5" s="1245" t="s">
        <v>719</v>
      </c>
      <c r="D5" s="1245"/>
      <c r="E5" s="1245"/>
      <c r="F5" s="1251" t="s">
        <v>720</v>
      </c>
      <c r="G5" s="1246"/>
      <c r="H5" s="1246"/>
      <c r="I5" s="1246"/>
      <c r="J5" s="1246"/>
      <c r="K5" s="1246"/>
      <c r="L5" s="1246"/>
      <c r="M5" s="1246"/>
      <c r="N5" s="1252"/>
      <c r="O5" s="1000"/>
    </row>
    <row r="6" spans="1:16" s="546" customFormat="1" ht="75" customHeight="1">
      <c r="A6" s="545"/>
      <c r="B6" s="807"/>
      <c r="C6" s="1247"/>
      <c r="D6" s="1248" t="s">
        <v>721</v>
      </c>
      <c r="E6" s="1248" t="s">
        <v>722</v>
      </c>
      <c r="F6" s="1249"/>
      <c r="G6" s="1248" t="s">
        <v>723</v>
      </c>
      <c r="H6" s="1248" t="s">
        <v>724</v>
      </c>
      <c r="I6" s="1248" t="s">
        <v>726</v>
      </c>
      <c r="J6" s="1248" t="s">
        <v>725</v>
      </c>
      <c r="K6" s="1248" t="s">
        <v>727</v>
      </c>
      <c r="L6" s="1248" t="s">
        <v>728</v>
      </c>
      <c r="M6" s="1248" t="s">
        <v>729</v>
      </c>
      <c r="N6" s="1250" t="s">
        <v>702</v>
      </c>
    </row>
    <row r="7" spans="1:16" s="477" customFormat="1" ht="25.5" customHeight="1">
      <c r="B7" s="531" t="s">
        <v>705</v>
      </c>
      <c r="C7" s="808">
        <v>236721.75099999999</v>
      </c>
      <c r="D7" s="808">
        <v>236109.549</v>
      </c>
      <c r="E7" s="808">
        <v>612.202</v>
      </c>
      <c r="F7" s="808">
        <v>8498.7800000000007</v>
      </c>
      <c r="G7" s="808">
        <v>4076.4969999999998</v>
      </c>
      <c r="H7" s="808">
        <v>664.06200000000001</v>
      </c>
      <c r="I7" s="808">
        <v>768.07100000000003</v>
      </c>
      <c r="J7" s="808">
        <v>706.45197762999987</v>
      </c>
      <c r="K7" s="808">
        <v>1169.6562663599998</v>
      </c>
      <c r="L7" s="808">
        <v>616.04489504000003</v>
      </c>
      <c r="M7" s="808">
        <v>497.99710031999996</v>
      </c>
      <c r="N7" s="808">
        <v>8486.6090000000004</v>
      </c>
    </row>
    <row r="8" spans="1:16" s="144" customFormat="1" ht="25.5" customHeight="1">
      <c r="B8" s="373" t="s">
        <v>716</v>
      </c>
      <c r="C8" s="809">
        <v>11841.502</v>
      </c>
      <c r="D8" s="809">
        <v>11841.502</v>
      </c>
      <c r="E8" s="809">
        <v>0</v>
      </c>
      <c r="F8" s="809">
        <v>0</v>
      </c>
      <c r="G8" s="809">
        <v>0</v>
      </c>
      <c r="H8" s="809">
        <v>0</v>
      </c>
      <c r="I8" s="809">
        <v>0</v>
      </c>
      <c r="J8" s="809">
        <v>0</v>
      </c>
      <c r="K8" s="809">
        <v>0</v>
      </c>
      <c r="L8" s="809">
        <v>0</v>
      </c>
      <c r="M8" s="809">
        <v>0</v>
      </c>
      <c r="N8" s="809">
        <v>0</v>
      </c>
      <c r="O8"/>
      <c r="P8"/>
    </row>
    <row r="9" spans="1:16" ht="25.5" customHeight="1">
      <c r="B9" s="372" t="s">
        <v>662</v>
      </c>
      <c r="C9" s="810">
        <v>11121.357</v>
      </c>
      <c r="D9" s="810">
        <v>11109.710999999999</v>
      </c>
      <c r="E9" s="810">
        <v>11.646000000000001</v>
      </c>
      <c r="F9" s="810">
        <v>40.256999999999998</v>
      </c>
      <c r="G9" s="810">
        <v>28.975000000000001</v>
      </c>
      <c r="H9" s="810">
        <v>1.099</v>
      </c>
      <c r="I9" s="810">
        <v>0.376</v>
      </c>
      <c r="J9" s="810">
        <v>0.30070637000000006</v>
      </c>
      <c r="K9" s="810">
        <v>1.2648279199999999</v>
      </c>
      <c r="L9" s="810">
        <v>4.6729899599999998</v>
      </c>
      <c r="M9" s="810">
        <v>3.5681011599999999</v>
      </c>
      <c r="N9" s="810">
        <v>40.256999999999998</v>
      </c>
    </row>
    <row r="10" spans="1:16" s="144" customFormat="1" ht="25.5" customHeight="1">
      <c r="B10" s="373" t="s">
        <v>663</v>
      </c>
      <c r="C10" s="809">
        <v>5711.3289999999997</v>
      </c>
      <c r="D10" s="809">
        <v>5710.857</v>
      </c>
      <c r="E10" s="809">
        <v>0.47199999999999998</v>
      </c>
      <c r="F10" s="809">
        <v>2.5999999999999999E-2</v>
      </c>
      <c r="G10" s="809">
        <v>2.5999999999999999E-2</v>
      </c>
      <c r="H10" s="809">
        <v>0</v>
      </c>
      <c r="I10" s="809">
        <v>0</v>
      </c>
      <c r="J10" s="809">
        <v>1E-8</v>
      </c>
      <c r="K10" s="809">
        <v>8.3830000000000002E-5</v>
      </c>
      <c r="L10" s="809">
        <v>0</v>
      </c>
      <c r="M10" s="809">
        <v>0</v>
      </c>
      <c r="N10" s="809">
        <v>2.5999999999999999E-2</v>
      </c>
      <c r="O10"/>
      <c r="P10"/>
    </row>
    <row r="11" spans="1:16" ht="25.5" customHeight="1">
      <c r="B11" s="372" t="s">
        <v>664</v>
      </c>
      <c r="C11" s="810">
        <v>3791.4470000000001</v>
      </c>
      <c r="D11" s="810">
        <v>3774.91</v>
      </c>
      <c r="E11" s="810">
        <v>16.536999999999999</v>
      </c>
      <c r="F11" s="810">
        <v>2.1059999999999999</v>
      </c>
      <c r="G11" s="810">
        <v>0.215</v>
      </c>
      <c r="H11" s="810">
        <v>0.20899999999999999</v>
      </c>
      <c r="I11" s="810">
        <v>0.24099999999999999</v>
      </c>
      <c r="J11" s="810">
        <v>0.45249222</v>
      </c>
      <c r="K11" s="810">
        <v>0.8372757900000003</v>
      </c>
      <c r="L11" s="810">
        <v>4.999311E-2</v>
      </c>
      <c r="M11" s="810">
        <v>0.10165605999999999</v>
      </c>
      <c r="N11" s="810">
        <v>2.1059999999999999</v>
      </c>
    </row>
    <row r="12" spans="1:16" s="144" customFormat="1" ht="25.5" customHeight="1">
      <c r="B12" s="373" t="s">
        <v>665</v>
      </c>
      <c r="C12" s="809">
        <v>83311.16</v>
      </c>
      <c r="D12" s="809">
        <v>83065.311000000002</v>
      </c>
      <c r="E12" s="809">
        <v>245.84899999999999</v>
      </c>
      <c r="F12" s="809">
        <v>2727.9589999999998</v>
      </c>
      <c r="G12" s="809">
        <v>1724.021</v>
      </c>
      <c r="H12" s="809">
        <v>155.05099999999999</v>
      </c>
      <c r="I12" s="809">
        <v>211.71199999999999</v>
      </c>
      <c r="J12" s="809">
        <v>229.36803748999995</v>
      </c>
      <c r="K12" s="809">
        <v>194.36338471000005</v>
      </c>
      <c r="L12" s="809">
        <v>113.88509632000003</v>
      </c>
      <c r="M12" s="809">
        <v>99.559389179999982</v>
      </c>
      <c r="N12" s="809">
        <v>2719.2579999999998</v>
      </c>
      <c r="O12"/>
      <c r="P12"/>
    </row>
    <row r="13" spans="1:16" ht="25.5" customHeight="1">
      <c r="B13" s="372" t="s">
        <v>730</v>
      </c>
      <c r="C13" s="810">
        <v>33030.559999999998</v>
      </c>
      <c r="D13" s="810">
        <v>32882.534</v>
      </c>
      <c r="E13" s="810">
        <v>148.02600000000001</v>
      </c>
      <c r="F13" s="810">
        <v>1670.537</v>
      </c>
      <c r="G13" s="810">
        <v>900.81</v>
      </c>
      <c r="H13" s="810">
        <v>142.54400000000001</v>
      </c>
      <c r="I13" s="810">
        <v>173.18</v>
      </c>
      <c r="J13" s="810">
        <v>138.15982387</v>
      </c>
      <c r="K13" s="810">
        <v>160.99930520000001</v>
      </c>
      <c r="L13" s="810">
        <v>71.515232850000018</v>
      </c>
      <c r="M13" s="810">
        <v>81.100353219999974</v>
      </c>
      <c r="N13" s="810">
        <v>1666.3920000000001</v>
      </c>
    </row>
    <row r="14" spans="1:16" s="534" customFormat="1" ht="25.5" customHeight="1">
      <c r="B14" s="373" t="s">
        <v>619</v>
      </c>
      <c r="C14" s="809">
        <v>120944.95600000001</v>
      </c>
      <c r="D14" s="809">
        <v>120607.25900000001</v>
      </c>
      <c r="E14" s="809">
        <v>337.697</v>
      </c>
      <c r="F14" s="809">
        <v>5728.4309999999996</v>
      </c>
      <c r="G14" s="809">
        <v>2323.259</v>
      </c>
      <c r="H14" s="809">
        <v>507.70299999999997</v>
      </c>
      <c r="I14" s="809">
        <v>555.74300000000005</v>
      </c>
      <c r="J14" s="809">
        <v>476.33074114999988</v>
      </c>
      <c r="K14" s="809">
        <v>973.19069411000021</v>
      </c>
      <c r="L14" s="809">
        <v>497.43681565000003</v>
      </c>
      <c r="M14" s="809">
        <v>394.76795392000002</v>
      </c>
      <c r="N14" s="809">
        <v>5724.9620000000004</v>
      </c>
      <c r="O14" s="150"/>
      <c r="P14" s="150"/>
    </row>
    <row r="15" spans="1:16" s="477" customFormat="1" ht="25.5" customHeight="1">
      <c r="B15" s="531" t="s">
        <v>690</v>
      </c>
      <c r="C15" s="808">
        <v>33408.953999999998</v>
      </c>
      <c r="D15" s="808">
        <v>33408.724999999999</v>
      </c>
      <c r="E15" s="808">
        <v>0.22900000000000001</v>
      </c>
      <c r="F15" s="808">
        <v>13.736000000000001</v>
      </c>
      <c r="G15" s="808">
        <v>12.064</v>
      </c>
      <c r="H15" s="808">
        <v>0</v>
      </c>
      <c r="I15" s="808">
        <v>1.673</v>
      </c>
      <c r="J15" s="808">
        <v>0</v>
      </c>
      <c r="K15" s="808">
        <v>0</v>
      </c>
      <c r="L15" s="808">
        <v>0</v>
      </c>
      <c r="M15" s="808">
        <v>0</v>
      </c>
      <c r="N15" s="808">
        <v>13.736000000000001</v>
      </c>
    </row>
    <row r="16" spans="1:16" s="534" customFormat="1" ht="25.5" customHeight="1">
      <c r="B16" s="373" t="s">
        <v>716</v>
      </c>
      <c r="C16" s="809">
        <v>0</v>
      </c>
      <c r="D16" s="809">
        <v>0</v>
      </c>
      <c r="E16" s="809">
        <v>0</v>
      </c>
      <c r="F16" s="809">
        <v>0</v>
      </c>
      <c r="G16" s="809">
        <v>0</v>
      </c>
      <c r="H16" s="809">
        <v>0</v>
      </c>
      <c r="I16" s="809">
        <v>0</v>
      </c>
      <c r="J16" s="809">
        <v>0</v>
      </c>
      <c r="K16" s="809">
        <v>0</v>
      </c>
      <c r="L16" s="809">
        <v>0</v>
      </c>
      <c r="M16" s="809">
        <v>0</v>
      </c>
      <c r="N16" s="809">
        <v>0</v>
      </c>
      <c r="O16" s="150"/>
      <c r="P16" s="150"/>
    </row>
    <row r="17" spans="2:16" s="150" customFormat="1" ht="25.5" customHeight="1">
      <c r="B17" s="372" t="s">
        <v>662</v>
      </c>
      <c r="C17" s="810">
        <v>28266.495999999999</v>
      </c>
      <c r="D17" s="810">
        <v>28266.267</v>
      </c>
      <c r="E17" s="810">
        <v>0.22900000000000001</v>
      </c>
      <c r="F17" s="810">
        <v>0</v>
      </c>
      <c r="G17" s="810">
        <v>0</v>
      </c>
      <c r="H17" s="810">
        <v>0</v>
      </c>
      <c r="I17" s="810">
        <v>0</v>
      </c>
      <c r="J17" s="810">
        <v>0</v>
      </c>
      <c r="K17" s="810">
        <v>0</v>
      </c>
      <c r="L17" s="810">
        <v>0</v>
      </c>
      <c r="M17" s="810">
        <v>0</v>
      </c>
      <c r="N17" s="810">
        <v>0</v>
      </c>
    </row>
    <row r="18" spans="2:16" s="534" customFormat="1" ht="25.5" customHeight="1">
      <c r="B18" s="373" t="s">
        <v>663</v>
      </c>
      <c r="C18" s="809">
        <v>211.577</v>
      </c>
      <c r="D18" s="809">
        <v>211.577</v>
      </c>
      <c r="E18" s="809">
        <v>0</v>
      </c>
      <c r="F18" s="809">
        <v>0</v>
      </c>
      <c r="G18" s="809">
        <v>0</v>
      </c>
      <c r="H18" s="809">
        <v>0</v>
      </c>
      <c r="I18" s="809">
        <v>0</v>
      </c>
      <c r="J18" s="809">
        <v>0</v>
      </c>
      <c r="K18" s="809">
        <v>0</v>
      </c>
      <c r="L18" s="809">
        <v>0</v>
      </c>
      <c r="M18" s="809">
        <v>0</v>
      </c>
      <c r="N18" s="809">
        <v>0</v>
      </c>
      <c r="O18" s="150"/>
      <c r="P18" s="150"/>
    </row>
    <row r="19" spans="2:16" s="150" customFormat="1" ht="25.5" customHeight="1">
      <c r="B19" s="372" t="s">
        <v>664</v>
      </c>
      <c r="C19" s="810">
        <v>1546.4169999999999</v>
      </c>
      <c r="D19" s="810">
        <v>1546.4169999999999</v>
      </c>
      <c r="E19" s="810">
        <v>0</v>
      </c>
      <c r="F19" s="810">
        <v>0</v>
      </c>
      <c r="G19" s="810">
        <v>0</v>
      </c>
      <c r="H19" s="810">
        <v>0</v>
      </c>
      <c r="I19" s="810">
        <v>0</v>
      </c>
      <c r="J19" s="810">
        <v>0</v>
      </c>
      <c r="K19" s="810">
        <v>0</v>
      </c>
      <c r="L19" s="810">
        <v>0</v>
      </c>
      <c r="M19" s="810">
        <v>0</v>
      </c>
      <c r="N19" s="810">
        <v>0</v>
      </c>
    </row>
    <row r="20" spans="2:16" s="534" customFormat="1" ht="25.5" customHeight="1">
      <c r="B20" s="373" t="s">
        <v>665</v>
      </c>
      <c r="C20" s="809">
        <v>3384.462</v>
      </c>
      <c r="D20" s="809">
        <v>3384.462</v>
      </c>
      <c r="E20" s="809">
        <v>0</v>
      </c>
      <c r="F20" s="809">
        <v>13.736000000000001</v>
      </c>
      <c r="G20" s="809">
        <v>12.064</v>
      </c>
      <c r="H20" s="809">
        <v>0</v>
      </c>
      <c r="I20" s="809">
        <v>1.673</v>
      </c>
      <c r="J20" s="809">
        <v>0</v>
      </c>
      <c r="K20" s="809">
        <v>0</v>
      </c>
      <c r="L20" s="809">
        <v>0</v>
      </c>
      <c r="M20" s="809">
        <v>0</v>
      </c>
      <c r="N20" s="809">
        <v>13.736000000000001</v>
      </c>
      <c r="O20" s="150"/>
      <c r="P20" s="150"/>
    </row>
    <row r="21" spans="2:16" s="477" customFormat="1" ht="25.5" customHeight="1">
      <c r="B21" s="531" t="s">
        <v>731</v>
      </c>
      <c r="C21" s="808">
        <v>97786.202999999994</v>
      </c>
      <c r="D21" s="811"/>
      <c r="E21" s="811"/>
      <c r="F21" s="808">
        <v>615.19899999999996</v>
      </c>
      <c r="G21" s="811"/>
      <c r="H21" s="811"/>
      <c r="I21" s="811"/>
      <c r="J21" s="811"/>
      <c r="K21" s="811"/>
      <c r="L21" s="811"/>
      <c r="M21" s="811"/>
      <c r="N21" s="808">
        <v>615.19299999999998</v>
      </c>
    </row>
    <row r="22" spans="2:16" s="534" customFormat="1" ht="25.5" customHeight="1">
      <c r="B22" s="373" t="s">
        <v>716</v>
      </c>
      <c r="C22" s="809">
        <v>26.704999999999998</v>
      </c>
      <c r="D22" s="812"/>
      <c r="E22" s="812"/>
      <c r="F22" s="809">
        <v>0</v>
      </c>
      <c r="G22" s="812"/>
      <c r="H22" s="812"/>
      <c r="I22" s="812"/>
      <c r="J22" s="812"/>
      <c r="K22" s="812"/>
      <c r="L22" s="812"/>
      <c r="M22" s="812"/>
      <c r="N22" s="809">
        <v>0</v>
      </c>
      <c r="O22" s="150"/>
      <c r="P22" s="150"/>
    </row>
    <row r="23" spans="2:16" s="150" customFormat="1" ht="25.5" customHeight="1">
      <c r="B23" s="372" t="s">
        <v>662</v>
      </c>
      <c r="C23" s="810">
        <v>4051.2040000000002</v>
      </c>
      <c r="D23" s="813"/>
      <c r="E23" s="813"/>
      <c r="F23" s="810">
        <v>0.67300000000000004</v>
      </c>
      <c r="G23" s="813"/>
      <c r="H23" s="813"/>
      <c r="I23" s="813"/>
      <c r="J23" s="813"/>
      <c r="K23" s="813"/>
      <c r="L23" s="813"/>
      <c r="M23" s="813"/>
      <c r="N23" s="810">
        <v>0.67300000000000004</v>
      </c>
    </row>
    <row r="24" spans="2:16" s="534" customFormat="1" ht="25.5" customHeight="1">
      <c r="B24" s="373" t="s">
        <v>663</v>
      </c>
      <c r="C24" s="809">
        <v>507.55700000000002</v>
      </c>
      <c r="D24" s="812"/>
      <c r="E24" s="812"/>
      <c r="F24" s="809">
        <v>0</v>
      </c>
      <c r="G24" s="812"/>
      <c r="H24" s="812"/>
      <c r="I24" s="812"/>
      <c r="J24" s="812"/>
      <c r="K24" s="812"/>
      <c r="L24" s="812"/>
      <c r="M24" s="812"/>
      <c r="N24" s="809">
        <v>0</v>
      </c>
      <c r="O24" s="150"/>
      <c r="P24" s="150"/>
    </row>
    <row r="25" spans="2:16" ht="25.5" customHeight="1">
      <c r="B25" s="372" t="s">
        <v>664</v>
      </c>
      <c r="C25" s="810">
        <v>1315.73</v>
      </c>
      <c r="D25" s="813"/>
      <c r="E25" s="813"/>
      <c r="F25" s="810">
        <v>2.2469999999999999</v>
      </c>
      <c r="G25" s="813"/>
      <c r="H25" s="813"/>
      <c r="I25" s="813"/>
      <c r="J25" s="813"/>
      <c r="K25" s="813"/>
      <c r="L25" s="813"/>
      <c r="M25" s="813"/>
      <c r="N25" s="810">
        <v>2.2469999999999999</v>
      </c>
    </row>
    <row r="26" spans="2:16" s="144" customFormat="1" ht="25.5" customHeight="1">
      <c r="B26" s="373" t="s">
        <v>665</v>
      </c>
      <c r="C26" s="809">
        <v>50931.106</v>
      </c>
      <c r="D26" s="812"/>
      <c r="E26" s="812"/>
      <c r="F26" s="809">
        <v>476.45100000000002</v>
      </c>
      <c r="G26" s="812"/>
      <c r="H26" s="812"/>
      <c r="I26" s="812"/>
      <c r="J26" s="812"/>
      <c r="K26" s="812"/>
      <c r="L26" s="812"/>
      <c r="M26" s="812"/>
      <c r="N26" s="809">
        <v>476.44499999999999</v>
      </c>
      <c r="O26"/>
      <c r="P26"/>
    </row>
    <row r="27" spans="2:16" ht="25.5" customHeight="1">
      <c r="B27" s="372" t="s">
        <v>619</v>
      </c>
      <c r="C27" s="810">
        <v>40953.900999999998</v>
      </c>
      <c r="D27" s="813"/>
      <c r="E27" s="813"/>
      <c r="F27" s="810">
        <v>135.82599999999999</v>
      </c>
      <c r="G27" s="813"/>
      <c r="H27" s="813"/>
      <c r="I27" s="813"/>
      <c r="J27" s="813"/>
      <c r="K27" s="813"/>
      <c r="L27" s="813"/>
      <c r="M27" s="813"/>
      <c r="N27" s="810">
        <v>135.82599999999999</v>
      </c>
    </row>
    <row r="28" spans="2:16" ht="25.5" customHeight="1" thickBot="1">
      <c r="B28" s="520" t="s">
        <v>10</v>
      </c>
      <c r="C28" s="550">
        <v>367916.908</v>
      </c>
      <c r="D28" s="550">
        <v>269518.27399999998</v>
      </c>
      <c r="E28" s="550">
        <v>612.43100000000004</v>
      </c>
      <c r="F28" s="550">
        <v>9127.7150000000001</v>
      </c>
      <c r="G28" s="550">
        <v>4088.5610000000001</v>
      </c>
      <c r="H28" s="550">
        <v>664.06200000000001</v>
      </c>
      <c r="I28" s="550">
        <v>769.74400000000003</v>
      </c>
      <c r="J28" s="550">
        <v>706.45197762999987</v>
      </c>
      <c r="K28" s="550">
        <v>1169.6562663599998</v>
      </c>
      <c r="L28" s="550">
        <v>616.04489504000003</v>
      </c>
      <c r="M28" s="550">
        <v>497.99710031999996</v>
      </c>
      <c r="N28" s="550">
        <v>9115.5380000000005</v>
      </c>
    </row>
    <row r="29" spans="2:16" ht="30.75" customHeight="1">
      <c r="B29" s="40"/>
      <c r="C29" s="40"/>
      <c r="D29" s="539"/>
      <c r="E29" s="539"/>
      <c r="F29" s="40"/>
      <c r="G29" s="539"/>
      <c r="H29" s="539"/>
      <c r="I29" s="539"/>
      <c r="J29" s="539"/>
      <c r="K29" s="536"/>
    </row>
    <row r="30" spans="2:16" ht="14.25" hidden="1" customHeight="1">
      <c r="B30" s="36"/>
      <c r="C30" s="36"/>
      <c r="D30" s="540"/>
      <c r="E30" s="540"/>
      <c r="F30" s="36"/>
      <c r="G30" s="540"/>
      <c r="H30" s="540"/>
      <c r="I30" s="540"/>
      <c r="J30" s="540"/>
      <c r="K30" s="541"/>
      <c r="L30" s="540"/>
      <c r="M30" s="540"/>
      <c r="N30" s="540"/>
      <c r="O30" s="36"/>
    </row>
    <row r="31" spans="2:16" ht="12.75" hidden="1" customHeight="1"/>
    <row r="32" spans="2:16"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sheetData>
  <mergeCells count="3">
    <mergeCell ref="F5:N5"/>
    <mergeCell ref="C4:N4"/>
    <mergeCell ref="C5:E5"/>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showGridLines="0" showRowColHeaders="0" zoomScaleNormal="100" workbookViewId="0"/>
  </sheetViews>
  <sheetFormatPr baseColWidth="10" defaultColWidth="0" defaultRowHeight="0" customHeight="1" zeroHeight="1"/>
  <cols>
    <col min="1" max="1" width="9" customWidth="1"/>
    <col min="2" max="2" width="29.140625" customWidth="1"/>
    <col min="3" max="3" width="15" customWidth="1"/>
    <col min="4" max="5" width="15" style="536" customWidth="1"/>
    <col min="6" max="6" width="15" customWidth="1"/>
    <col min="7" max="10" width="15" style="536" customWidth="1"/>
    <col min="11" max="11" width="15" style="542" customWidth="1"/>
    <col min="12" max="14" width="15" style="536" customWidth="1"/>
    <col min="15" max="17" width="15" customWidth="1"/>
    <col min="18" max="18" width="8.140625" customWidth="1"/>
    <col min="19" max="16384" width="8.140625" hidden="1"/>
  </cols>
  <sheetData>
    <row r="1" spans="2:17" ht="12.75">
      <c r="K1" s="536"/>
    </row>
    <row r="2" spans="2:17" ht="35.25" customHeight="1" thickBot="1">
      <c r="B2" s="1073" t="s">
        <v>1371</v>
      </c>
      <c r="C2" s="1073"/>
      <c r="D2" s="1073"/>
      <c r="E2" s="1073"/>
      <c r="F2" s="1073"/>
      <c r="G2" s="537"/>
      <c r="H2" s="537"/>
      <c r="I2" s="537"/>
      <c r="J2" s="537"/>
      <c r="K2" s="537"/>
      <c r="L2" s="537"/>
      <c r="M2" s="537"/>
      <c r="N2" s="537"/>
      <c r="O2" s="537"/>
      <c r="P2" s="537"/>
      <c r="Q2" s="537"/>
    </row>
    <row r="3" spans="2:17" ht="17.25" customHeight="1">
      <c r="B3" s="523" t="s">
        <v>312</v>
      </c>
      <c r="C3" s="37"/>
      <c r="D3" s="538"/>
      <c r="E3" s="538"/>
      <c r="F3" s="37"/>
      <c r="G3" s="538"/>
      <c r="H3" s="538"/>
      <c r="I3" s="538"/>
      <c r="J3" s="538"/>
      <c r="K3" s="536"/>
    </row>
    <row r="4" spans="2:17" s="543" customFormat="1" ht="32.25" customHeight="1">
      <c r="B4" s="553"/>
      <c r="C4" s="1253" t="s">
        <v>732</v>
      </c>
      <c r="D4" s="1254"/>
      <c r="E4" s="1254"/>
      <c r="F4" s="1254"/>
      <c r="G4" s="1254"/>
      <c r="H4" s="1254"/>
      <c r="I4" s="1255" t="s">
        <v>733</v>
      </c>
      <c r="J4" s="1255"/>
      <c r="K4" s="1255"/>
      <c r="L4" s="1255"/>
      <c r="M4" s="1255"/>
      <c r="N4" s="1255"/>
      <c r="O4" s="1256" t="s">
        <v>735</v>
      </c>
      <c r="P4" s="1255" t="s">
        <v>734</v>
      </c>
      <c r="Q4" s="1257"/>
    </row>
    <row r="5" spans="2:17" s="543" customFormat="1" ht="47.25" customHeight="1">
      <c r="B5" s="552"/>
      <c r="C5" s="1258" t="s">
        <v>719</v>
      </c>
      <c r="D5" s="1259"/>
      <c r="E5" s="1259"/>
      <c r="F5" s="1259" t="s">
        <v>736</v>
      </c>
      <c r="G5" s="1259"/>
      <c r="H5" s="1259"/>
      <c r="I5" s="1260" t="s">
        <v>737</v>
      </c>
      <c r="J5" s="1260"/>
      <c r="K5" s="1260"/>
      <c r="L5" s="1260" t="s">
        <v>738</v>
      </c>
      <c r="M5" s="1260"/>
      <c r="N5" s="1260"/>
      <c r="O5" s="1256"/>
      <c r="P5" s="1261" t="s">
        <v>701</v>
      </c>
      <c r="Q5" s="1262" t="s">
        <v>696</v>
      </c>
    </row>
    <row r="6" spans="2:17" s="545" customFormat="1" ht="39.75" customHeight="1">
      <c r="B6" s="551"/>
      <c r="C6" s="1263"/>
      <c r="D6" s="1264" t="s">
        <v>739</v>
      </c>
      <c r="E6" s="1264" t="s">
        <v>740</v>
      </c>
      <c r="F6" s="1265"/>
      <c r="G6" s="1264" t="s">
        <v>740</v>
      </c>
      <c r="H6" s="1264" t="s">
        <v>741</v>
      </c>
      <c r="I6" s="1266"/>
      <c r="J6" s="1264" t="s">
        <v>739</v>
      </c>
      <c r="K6" s="1264" t="s">
        <v>740</v>
      </c>
      <c r="L6" s="1266"/>
      <c r="M6" s="1264" t="s">
        <v>740</v>
      </c>
      <c r="N6" s="1264" t="s">
        <v>741</v>
      </c>
      <c r="O6" s="1256"/>
      <c r="P6" s="1261"/>
      <c r="Q6" s="1262"/>
    </row>
    <row r="7" spans="2:17" s="477" customFormat="1" ht="25.5" customHeight="1">
      <c r="B7" s="531" t="s">
        <v>705</v>
      </c>
      <c r="C7" s="836">
        <v>236721.75099999999</v>
      </c>
      <c r="D7" s="836">
        <v>221247.63500000001</v>
      </c>
      <c r="E7" s="836">
        <v>15474.116</v>
      </c>
      <c r="F7" s="836">
        <v>8498.7800000000007</v>
      </c>
      <c r="G7" s="836">
        <v>7.6803369999999997</v>
      </c>
      <c r="H7" s="836">
        <v>8491.0996630000009</v>
      </c>
      <c r="I7" s="836">
        <v>1314.367</v>
      </c>
      <c r="J7" s="836">
        <v>663.29</v>
      </c>
      <c r="K7" s="836">
        <v>651.077</v>
      </c>
      <c r="L7" s="836">
        <v>3392.69</v>
      </c>
      <c r="M7" s="836">
        <v>0</v>
      </c>
      <c r="N7" s="836">
        <v>3392.69</v>
      </c>
      <c r="O7" s="836">
        <v>0</v>
      </c>
      <c r="P7" s="836">
        <v>150406.98356086999</v>
      </c>
      <c r="Q7" s="836">
        <v>4738.9740000000002</v>
      </c>
    </row>
    <row r="8" spans="2:17" s="144" customFormat="1" ht="25.5" customHeight="1">
      <c r="B8" s="373" t="s">
        <v>716</v>
      </c>
      <c r="C8" s="837">
        <v>11841.502</v>
      </c>
      <c r="D8" s="837">
        <v>11841.502</v>
      </c>
      <c r="E8" s="837">
        <v>0</v>
      </c>
      <c r="F8" s="837">
        <v>0</v>
      </c>
      <c r="G8" s="837">
        <v>0</v>
      </c>
      <c r="H8" s="837">
        <v>0</v>
      </c>
      <c r="I8" s="837">
        <v>0</v>
      </c>
      <c r="J8" s="837">
        <v>0</v>
      </c>
      <c r="K8" s="837">
        <v>0</v>
      </c>
      <c r="L8" s="837">
        <v>0</v>
      </c>
      <c r="M8" s="837">
        <v>0</v>
      </c>
      <c r="N8" s="837">
        <v>0</v>
      </c>
      <c r="O8" s="837">
        <v>0</v>
      </c>
      <c r="P8" s="837">
        <v>0</v>
      </c>
      <c r="Q8" s="837">
        <v>0</v>
      </c>
    </row>
    <row r="9" spans="2:17" ht="25.5" customHeight="1">
      <c r="B9" s="372" t="s">
        <v>662</v>
      </c>
      <c r="C9" s="838">
        <v>11121.357</v>
      </c>
      <c r="D9" s="838">
        <v>10708.654</v>
      </c>
      <c r="E9" s="838">
        <v>412.70299999999997</v>
      </c>
      <c r="F9" s="838">
        <v>40.256999999999998</v>
      </c>
      <c r="G9" s="838">
        <v>0</v>
      </c>
      <c r="H9" s="838">
        <v>40.256999999999998</v>
      </c>
      <c r="I9" s="838">
        <v>0.35699999999999998</v>
      </c>
      <c r="J9" s="838">
        <v>0.308</v>
      </c>
      <c r="K9" s="838">
        <v>4.9000000000000002E-2</v>
      </c>
      <c r="L9" s="838">
        <v>6.2569999999999997</v>
      </c>
      <c r="M9" s="838">
        <v>0</v>
      </c>
      <c r="N9" s="838">
        <v>6.2569999999999997</v>
      </c>
      <c r="O9" s="838">
        <v>0</v>
      </c>
      <c r="P9" s="838">
        <v>997.12253413999997</v>
      </c>
      <c r="Q9" s="838">
        <v>25.25</v>
      </c>
    </row>
    <row r="10" spans="2:17" s="144" customFormat="1" ht="25.5" customHeight="1">
      <c r="B10" s="373" t="s">
        <v>663</v>
      </c>
      <c r="C10" s="837">
        <v>5711.3289999999997</v>
      </c>
      <c r="D10" s="837">
        <v>5706.2380000000003</v>
      </c>
      <c r="E10" s="837">
        <v>5.0910000000000002</v>
      </c>
      <c r="F10" s="837">
        <v>2.5999999999999999E-2</v>
      </c>
      <c r="G10" s="837">
        <v>0</v>
      </c>
      <c r="H10" s="837">
        <v>2.5999999999999999E-2</v>
      </c>
      <c r="I10" s="837">
        <v>1.6439999999999999</v>
      </c>
      <c r="J10" s="837">
        <v>1.6439999999999999</v>
      </c>
      <c r="K10" s="837">
        <v>0</v>
      </c>
      <c r="L10" s="837">
        <v>0</v>
      </c>
      <c r="M10" s="837">
        <v>0</v>
      </c>
      <c r="N10" s="837">
        <v>0</v>
      </c>
      <c r="O10" s="837">
        <v>0</v>
      </c>
      <c r="P10" s="837">
        <v>1587.5735671999998</v>
      </c>
      <c r="Q10" s="837">
        <v>0</v>
      </c>
    </row>
    <row r="11" spans="2:17" ht="25.5" customHeight="1">
      <c r="B11" s="372" t="s">
        <v>664</v>
      </c>
      <c r="C11" s="838">
        <v>3791.4470000000001</v>
      </c>
      <c r="D11" s="838">
        <v>3731.9070000000002</v>
      </c>
      <c r="E11" s="838">
        <v>59.54</v>
      </c>
      <c r="F11" s="838">
        <v>2.1059999999999999</v>
      </c>
      <c r="G11" s="838">
        <v>0</v>
      </c>
      <c r="H11" s="838">
        <v>2.1059999999999999</v>
      </c>
      <c r="I11" s="838">
        <v>12.026</v>
      </c>
      <c r="J11" s="838">
        <v>11.561</v>
      </c>
      <c r="K11" s="838">
        <v>0.46500000000000002</v>
      </c>
      <c r="L11" s="838">
        <v>1.153</v>
      </c>
      <c r="M11" s="838">
        <v>0</v>
      </c>
      <c r="N11" s="838">
        <v>1.153</v>
      </c>
      <c r="O11" s="838">
        <v>0</v>
      </c>
      <c r="P11" s="838">
        <v>877.63112105999971</v>
      </c>
      <c r="Q11" s="838">
        <v>0.70599999999999996</v>
      </c>
    </row>
    <row r="12" spans="2:17" s="144" customFormat="1" ht="25.5" customHeight="1">
      <c r="B12" s="373" t="s">
        <v>665</v>
      </c>
      <c r="C12" s="837">
        <v>83311.16</v>
      </c>
      <c r="D12" s="837">
        <v>78084.459000000003</v>
      </c>
      <c r="E12" s="837">
        <v>5226.701</v>
      </c>
      <c r="F12" s="837">
        <v>2727.9589999999998</v>
      </c>
      <c r="G12" s="837">
        <v>4.2108879999999997</v>
      </c>
      <c r="H12" s="837">
        <v>2723.7481120000002</v>
      </c>
      <c r="I12" s="837">
        <v>509.62400000000002</v>
      </c>
      <c r="J12" s="837">
        <v>271.62700000000001</v>
      </c>
      <c r="K12" s="837">
        <v>237.99700000000001</v>
      </c>
      <c r="L12" s="837">
        <v>1605.894</v>
      </c>
      <c r="M12" s="837">
        <v>0</v>
      </c>
      <c r="N12" s="837">
        <v>1605.894</v>
      </c>
      <c r="O12" s="837">
        <v>0</v>
      </c>
      <c r="P12" s="837">
        <v>36322.121039160003</v>
      </c>
      <c r="Q12" s="837">
        <v>988.50900000000001</v>
      </c>
    </row>
    <row r="13" spans="2:17" ht="25.5" customHeight="1">
      <c r="B13" s="372" t="s">
        <v>730</v>
      </c>
      <c r="C13" s="838">
        <v>33030.559999999998</v>
      </c>
      <c r="D13" s="838">
        <v>29791.62024204999</v>
      </c>
      <c r="E13" s="838">
        <v>3047.8936072199995</v>
      </c>
      <c r="F13" s="838">
        <v>1670.537</v>
      </c>
      <c r="G13" s="838">
        <v>3.8589090000000001</v>
      </c>
      <c r="H13" s="838">
        <v>1666.678091</v>
      </c>
      <c r="I13" s="838">
        <v>405.78300000000002</v>
      </c>
      <c r="J13" s="838">
        <v>0</v>
      </c>
      <c r="K13" s="838">
        <v>0</v>
      </c>
      <c r="L13" s="838">
        <v>801.59100000000001</v>
      </c>
      <c r="M13" s="838">
        <v>0</v>
      </c>
      <c r="N13" s="838">
        <v>801.59100000000001</v>
      </c>
      <c r="O13" s="838">
        <v>0</v>
      </c>
      <c r="P13" s="838">
        <v>19662.360836580003</v>
      </c>
      <c r="Q13" s="838">
        <v>815.81299999999999</v>
      </c>
    </row>
    <row r="14" spans="2:17" s="534" customFormat="1" ht="25.5" customHeight="1">
      <c r="B14" s="373" t="s">
        <v>619</v>
      </c>
      <c r="C14" s="837">
        <v>120944.95600000001</v>
      </c>
      <c r="D14" s="837">
        <v>111174.876</v>
      </c>
      <c r="E14" s="837">
        <v>9770.08</v>
      </c>
      <c r="F14" s="837">
        <v>5728.4309999999996</v>
      </c>
      <c r="G14" s="837">
        <v>3.469449</v>
      </c>
      <c r="H14" s="837">
        <v>5724.9615510000003</v>
      </c>
      <c r="I14" s="837">
        <v>790.71699999999998</v>
      </c>
      <c r="J14" s="837">
        <v>378.15100000000001</v>
      </c>
      <c r="K14" s="837">
        <v>412.56599999999997</v>
      </c>
      <c r="L14" s="837">
        <v>1779.3869999999999</v>
      </c>
      <c r="M14" s="837">
        <v>0</v>
      </c>
      <c r="N14" s="837">
        <v>1779.3869999999999</v>
      </c>
      <c r="O14" s="837">
        <v>0</v>
      </c>
      <c r="P14" s="837">
        <v>110622.53529931</v>
      </c>
      <c r="Q14" s="837">
        <v>3724.5079999999998</v>
      </c>
    </row>
    <row r="15" spans="2:17" s="477" customFormat="1" ht="25.5" customHeight="1">
      <c r="B15" s="531" t="s">
        <v>690</v>
      </c>
      <c r="C15" s="836">
        <v>33408.953999999998</v>
      </c>
      <c r="D15" s="836">
        <v>33403</v>
      </c>
      <c r="E15" s="836">
        <v>5.9539999999999997</v>
      </c>
      <c r="F15" s="836">
        <v>13.736000000000001</v>
      </c>
      <c r="G15" s="836">
        <v>0</v>
      </c>
      <c r="H15" s="836">
        <v>13.736000000000001</v>
      </c>
      <c r="I15" s="836">
        <v>1.6279999999999999</v>
      </c>
      <c r="J15" s="836">
        <v>1.6279999999999999</v>
      </c>
      <c r="K15" s="836">
        <v>0</v>
      </c>
      <c r="L15" s="836">
        <v>4.8540000000000001</v>
      </c>
      <c r="M15" s="836">
        <v>0</v>
      </c>
      <c r="N15" s="836">
        <v>4.8540000000000001</v>
      </c>
      <c r="O15" s="836">
        <v>0</v>
      </c>
      <c r="P15" s="836">
        <v>583.30624799999998</v>
      </c>
      <c r="Q15" s="836">
        <v>1.5309999999999999</v>
      </c>
    </row>
    <row r="16" spans="2:17" s="534" customFormat="1" ht="25.5" customHeight="1">
      <c r="B16" s="373" t="s">
        <v>716</v>
      </c>
      <c r="C16" s="837">
        <v>0</v>
      </c>
      <c r="D16" s="837">
        <v>0</v>
      </c>
      <c r="E16" s="837">
        <v>0</v>
      </c>
      <c r="F16" s="837">
        <v>0</v>
      </c>
      <c r="G16" s="837">
        <v>0</v>
      </c>
      <c r="H16" s="837">
        <v>0</v>
      </c>
      <c r="I16" s="837">
        <v>0</v>
      </c>
      <c r="J16" s="837">
        <v>0</v>
      </c>
      <c r="K16" s="837">
        <v>0</v>
      </c>
      <c r="L16" s="837">
        <v>0</v>
      </c>
      <c r="M16" s="837">
        <v>0</v>
      </c>
      <c r="N16" s="837">
        <v>0</v>
      </c>
      <c r="O16" s="837">
        <v>0</v>
      </c>
      <c r="P16" s="837">
        <v>0</v>
      </c>
      <c r="Q16" s="837">
        <v>0</v>
      </c>
    </row>
    <row r="17" spans="2:17" s="150" customFormat="1" ht="25.5" customHeight="1">
      <c r="B17" s="372" t="s">
        <v>662</v>
      </c>
      <c r="C17" s="838">
        <v>28266.495999999999</v>
      </c>
      <c r="D17" s="838">
        <v>28266.495999999999</v>
      </c>
      <c r="E17" s="838">
        <v>0</v>
      </c>
      <c r="F17" s="838">
        <v>0</v>
      </c>
      <c r="G17" s="838">
        <v>0</v>
      </c>
      <c r="H17" s="838">
        <v>0</v>
      </c>
      <c r="I17" s="838">
        <v>0</v>
      </c>
      <c r="J17" s="838">
        <v>0</v>
      </c>
      <c r="K17" s="838">
        <v>0</v>
      </c>
      <c r="L17" s="838">
        <v>0</v>
      </c>
      <c r="M17" s="838">
        <v>0</v>
      </c>
      <c r="N17" s="838">
        <v>0</v>
      </c>
      <c r="O17" s="838">
        <v>0</v>
      </c>
      <c r="P17" s="838">
        <v>577.87699600000008</v>
      </c>
      <c r="Q17" s="838">
        <v>0</v>
      </c>
    </row>
    <row r="18" spans="2:17" s="534" customFormat="1" ht="25.5" customHeight="1">
      <c r="B18" s="373" t="s">
        <v>663</v>
      </c>
      <c r="C18" s="837">
        <v>211.577</v>
      </c>
      <c r="D18" s="837">
        <v>211.577</v>
      </c>
      <c r="E18" s="837">
        <v>0</v>
      </c>
      <c r="F18" s="837">
        <v>0</v>
      </c>
      <c r="G18" s="837">
        <v>0</v>
      </c>
      <c r="H18" s="837">
        <v>0</v>
      </c>
      <c r="I18" s="837">
        <v>0</v>
      </c>
      <c r="J18" s="837">
        <v>0</v>
      </c>
      <c r="K18" s="837">
        <v>0</v>
      </c>
      <c r="L18" s="837">
        <v>0</v>
      </c>
      <c r="M18" s="837">
        <v>0</v>
      </c>
      <c r="N18" s="837">
        <v>0</v>
      </c>
      <c r="O18" s="837">
        <v>0</v>
      </c>
      <c r="P18" s="837">
        <v>0</v>
      </c>
      <c r="Q18" s="837">
        <v>0</v>
      </c>
    </row>
    <row r="19" spans="2:17" s="150" customFormat="1" ht="25.5" customHeight="1">
      <c r="B19" s="372" t="s">
        <v>664</v>
      </c>
      <c r="C19" s="838">
        <v>1546.4169999999999</v>
      </c>
      <c r="D19" s="838">
        <v>1546.4169999999999</v>
      </c>
      <c r="E19" s="838">
        <v>0</v>
      </c>
      <c r="F19" s="838">
        <v>0</v>
      </c>
      <c r="G19" s="838">
        <v>0</v>
      </c>
      <c r="H19" s="838">
        <v>0</v>
      </c>
      <c r="I19" s="838">
        <v>0.191</v>
      </c>
      <c r="J19" s="838">
        <v>0.191</v>
      </c>
      <c r="K19" s="838">
        <v>0</v>
      </c>
      <c r="L19" s="838">
        <v>0</v>
      </c>
      <c r="M19" s="838">
        <v>0</v>
      </c>
      <c r="N19" s="838">
        <v>0</v>
      </c>
      <c r="O19" s="838">
        <v>0</v>
      </c>
      <c r="P19" s="838">
        <v>0</v>
      </c>
      <c r="Q19" s="838">
        <v>0</v>
      </c>
    </row>
    <row r="20" spans="2:17" s="534" customFormat="1" ht="25.5" customHeight="1">
      <c r="B20" s="373" t="s">
        <v>665</v>
      </c>
      <c r="C20" s="837">
        <v>3384.462</v>
      </c>
      <c r="D20" s="837">
        <v>3378.5079999999998</v>
      </c>
      <c r="E20" s="837">
        <v>5.9539999999999997</v>
      </c>
      <c r="F20" s="837">
        <v>13.736000000000001</v>
      </c>
      <c r="G20" s="837">
        <v>0</v>
      </c>
      <c r="H20" s="837">
        <v>13.736000000000001</v>
      </c>
      <c r="I20" s="837">
        <v>1.4370000000000001</v>
      </c>
      <c r="J20" s="837">
        <v>1.4370000000000001</v>
      </c>
      <c r="K20" s="837">
        <v>0</v>
      </c>
      <c r="L20" s="837">
        <v>4.8540000000000001</v>
      </c>
      <c r="M20" s="837">
        <v>0</v>
      </c>
      <c r="N20" s="837">
        <v>4.8540000000000001</v>
      </c>
      <c r="O20" s="837">
        <v>0</v>
      </c>
      <c r="P20" s="837">
        <v>5.429252</v>
      </c>
      <c r="Q20" s="837">
        <v>1.5309999999999999</v>
      </c>
    </row>
    <row r="21" spans="2:17" s="477" customFormat="1" ht="25.5" customHeight="1">
      <c r="B21" s="531" t="s">
        <v>731</v>
      </c>
      <c r="C21" s="836">
        <v>97786.202999999994</v>
      </c>
      <c r="D21" s="836">
        <v>94913.895999999993</v>
      </c>
      <c r="E21" s="836">
        <v>2872.3069999999998</v>
      </c>
      <c r="F21" s="836">
        <v>615.19899999999996</v>
      </c>
      <c r="G21" s="836">
        <v>6.0000000000000001E-3</v>
      </c>
      <c r="H21" s="836">
        <v>615.19299999999998</v>
      </c>
      <c r="I21" s="836">
        <v>97.942999999999998</v>
      </c>
      <c r="J21" s="836">
        <v>82.162000000000006</v>
      </c>
      <c r="K21" s="836">
        <v>15.781000000000001</v>
      </c>
      <c r="L21" s="836">
        <v>122.30200000000001</v>
      </c>
      <c r="M21" s="836">
        <v>0</v>
      </c>
      <c r="N21" s="836">
        <v>122.30200000000001</v>
      </c>
      <c r="O21" s="836">
        <v>0</v>
      </c>
      <c r="P21" s="836">
        <v>35886.759192609999</v>
      </c>
      <c r="Q21" s="836">
        <v>315.82299999999998</v>
      </c>
    </row>
    <row r="22" spans="2:17" s="534" customFormat="1" ht="25.5" customHeight="1">
      <c r="B22" s="373" t="s">
        <v>716</v>
      </c>
      <c r="C22" s="837">
        <v>26.704999999999998</v>
      </c>
      <c r="D22" s="837">
        <v>26.704999999999998</v>
      </c>
      <c r="E22" s="837">
        <v>0</v>
      </c>
      <c r="F22" s="837">
        <v>0</v>
      </c>
      <c r="G22" s="837">
        <v>0</v>
      </c>
      <c r="H22" s="837">
        <v>0</v>
      </c>
      <c r="I22" s="837">
        <v>0</v>
      </c>
      <c r="J22" s="837">
        <v>0</v>
      </c>
      <c r="K22" s="837">
        <v>0</v>
      </c>
      <c r="L22" s="837">
        <v>0</v>
      </c>
      <c r="M22" s="837">
        <v>0</v>
      </c>
      <c r="N22" s="837">
        <v>0</v>
      </c>
      <c r="O22" s="837">
        <v>0</v>
      </c>
      <c r="P22" s="837">
        <v>0</v>
      </c>
      <c r="Q22" s="837">
        <v>0</v>
      </c>
    </row>
    <row r="23" spans="2:17" s="150" customFormat="1" ht="25.5" customHeight="1">
      <c r="B23" s="372" t="s">
        <v>662</v>
      </c>
      <c r="C23" s="838">
        <v>4051.2040000000002</v>
      </c>
      <c r="D23" s="838">
        <v>4024.7379999999998</v>
      </c>
      <c r="E23" s="838">
        <v>26.466000000000001</v>
      </c>
      <c r="F23" s="838">
        <v>0.67300000000000004</v>
      </c>
      <c r="G23" s="838">
        <v>0</v>
      </c>
      <c r="H23" s="838">
        <v>0.67300000000000004</v>
      </c>
      <c r="I23" s="838">
        <v>0</v>
      </c>
      <c r="J23" s="838">
        <v>0</v>
      </c>
      <c r="K23" s="838">
        <v>0</v>
      </c>
      <c r="L23" s="838">
        <v>3.1E-2</v>
      </c>
      <c r="M23" s="838">
        <v>0</v>
      </c>
      <c r="N23" s="838">
        <v>3.1E-2</v>
      </c>
      <c r="O23" s="838">
        <v>0</v>
      </c>
      <c r="P23" s="838">
        <v>57.446024809999997</v>
      </c>
      <c r="Q23" s="838">
        <v>0.48099999999999998</v>
      </c>
    </row>
    <row r="24" spans="2:17" s="534" customFormat="1" ht="25.5" customHeight="1">
      <c r="B24" s="373" t="s">
        <v>663</v>
      </c>
      <c r="C24" s="837">
        <v>507.55700000000002</v>
      </c>
      <c r="D24" s="837">
        <v>506.90800000000002</v>
      </c>
      <c r="E24" s="837">
        <v>0.64900000000000002</v>
      </c>
      <c r="F24" s="837">
        <v>0</v>
      </c>
      <c r="G24" s="837">
        <v>0</v>
      </c>
      <c r="H24" s="837">
        <v>0</v>
      </c>
      <c r="I24" s="837">
        <v>0.50900000000000001</v>
      </c>
      <c r="J24" s="837">
        <v>0.50800000000000001</v>
      </c>
      <c r="K24" s="837">
        <v>1E-3</v>
      </c>
      <c r="L24" s="837">
        <v>0</v>
      </c>
      <c r="M24" s="837">
        <v>0</v>
      </c>
      <c r="N24" s="837">
        <v>0</v>
      </c>
      <c r="O24" s="837">
        <v>0</v>
      </c>
      <c r="P24" s="837">
        <v>65.909604000000002</v>
      </c>
      <c r="Q24" s="837">
        <v>0</v>
      </c>
    </row>
    <row r="25" spans="2:17" ht="25.5" customHeight="1">
      <c r="B25" s="372" t="s">
        <v>664</v>
      </c>
      <c r="C25" s="838">
        <v>1315.73</v>
      </c>
      <c r="D25" s="838">
        <v>1314.106</v>
      </c>
      <c r="E25" s="838">
        <v>1.6240000000000001</v>
      </c>
      <c r="F25" s="838">
        <v>2.2469999999999999</v>
      </c>
      <c r="G25" s="838">
        <v>0</v>
      </c>
      <c r="H25" s="838">
        <v>2.2469999999999999</v>
      </c>
      <c r="I25" s="838">
        <v>0.65500000000000003</v>
      </c>
      <c r="J25" s="838">
        <v>0.63400000000000001</v>
      </c>
      <c r="K25" s="838">
        <v>2.1000000000000001E-2</v>
      </c>
      <c r="L25" s="838">
        <v>3.0000000000000001E-3</v>
      </c>
      <c r="M25" s="838">
        <v>0</v>
      </c>
      <c r="N25" s="838">
        <v>3.0000000000000001E-3</v>
      </c>
      <c r="O25" s="838">
        <v>0</v>
      </c>
      <c r="P25" s="838">
        <v>151.80185180000004</v>
      </c>
      <c r="Q25" s="838">
        <v>2.2360000000000002</v>
      </c>
    </row>
    <row r="26" spans="2:17" s="144" customFormat="1" ht="25.5" customHeight="1">
      <c r="B26" s="373" t="s">
        <v>665</v>
      </c>
      <c r="C26" s="837">
        <v>50931.106</v>
      </c>
      <c r="D26" s="837">
        <v>49662.442000000003</v>
      </c>
      <c r="E26" s="837">
        <v>1268.664</v>
      </c>
      <c r="F26" s="837">
        <v>476.45100000000002</v>
      </c>
      <c r="G26" s="837">
        <v>6.0000000000000001E-3</v>
      </c>
      <c r="H26" s="837">
        <v>476.44499999999999</v>
      </c>
      <c r="I26" s="837">
        <v>82.134</v>
      </c>
      <c r="J26" s="837">
        <v>70.537999999999997</v>
      </c>
      <c r="K26" s="837">
        <v>11.596</v>
      </c>
      <c r="L26" s="837">
        <v>96.164000000000001</v>
      </c>
      <c r="M26" s="837">
        <v>0</v>
      </c>
      <c r="N26" s="837">
        <v>96.164000000000001</v>
      </c>
      <c r="O26" s="837">
        <v>0</v>
      </c>
      <c r="P26" s="837">
        <v>10631.00146587</v>
      </c>
      <c r="Q26" s="837">
        <v>197.55500000000001</v>
      </c>
    </row>
    <row r="27" spans="2:17" ht="25.5" customHeight="1">
      <c r="B27" s="372" t="s">
        <v>619</v>
      </c>
      <c r="C27" s="838">
        <v>40953.900999999998</v>
      </c>
      <c r="D27" s="838">
        <v>39378.998</v>
      </c>
      <c r="E27" s="838">
        <v>1574.903</v>
      </c>
      <c r="F27" s="838">
        <v>135.82599999999999</v>
      </c>
      <c r="G27" s="838">
        <v>0</v>
      </c>
      <c r="H27" s="838">
        <v>135.82599999999999</v>
      </c>
      <c r="I27" s="838">
        <v>14.645</v>
      </c>
      <c r="J27" s="838">
        <v>10.481999999999999</v>
      </c>
      <c r="K27" s="838">
        <v>4.1630000000000003</v>
      </c>
      <c r="L27" s="838">
        <v>26.105</v>
      </c>
      <c r="M27" s="838">
        <v>0</v>
      </c>
      <c r="N27" s="838">
        <v>26.105</v>
      </c>
      <c r="O27" s="838">
        <v>0</v>
      </c>
      <c r="P27" s="838">
        <v>24980.602246130002</v>
      </c>
      <c r="Q27" s="838">
        <v>115.55</v>
      </c>
    </row>
    <row r="28" spans="2:17" ht="25.5" customHeight="1" thickBot="1">
      <c r="B28" s="520" t="s">
        <v>10</v>
      </c>
      <c r="C28" s="839">
        <v>367916.908</v>
      </c>
      <c r="D28" s="839">
        <v>349564.53100000002</v>
      </c>
      <c r="E28" s="839">
        <v>18352.377</v>
      </c>
      <c r="F28" s="839">
        <v>9127.7150000000001</v>
      </c>
      <c r="G28" s="839">
        <v>7.686337</v>
      </c>
      <c r="H28" s="839">
        <v>9120.028663000001</v>
      </c>
      <c r="I28" s="839">
        <v>1413.9380000000001</v>
      </c>
      <c r="J28" s="839">
        <v>747.08</v>
      </c>
      <c r="K28" s="839">
        <v>666.85799999999995</v>
      </c>
      <c r="L28" s="839">
        <v>3519.846</v>
      </c>
      <c r="M28" s="839">
        <v>0</v>
      </c>
      <c r="N28" s="839">
        <v>3519.846</v>
      </c>
      <c r="O28" s="839">
        <v>0</v>
      </c>
      <c r="P28" s="839">
        <v>186877.04900148002</v>
      </c>
      <c r="Q28" s="839">
        <v>5056.3280000000004</v>
      </c>
    </row>
    <row r="29" spans="2:17" ht="30.75" customHeight="1">
      <c r="B29" s="40"/>
      <c r="C29" s="40"/>
      <c r="D29" s="539"/>
      <c r="E29" s="539"/>
      <c r="F29" s="40"/>
      <c r="G29" s="539"/>
      <c r="H29" s="539"/>
      <c r="I29" s="539"/>
      <c r="J29" s="539"/>
      <c r="K29" s="536"/>
    </row>
    <row r="30" spans="2:17" ht="14.25" hidden="1" customHeight="1">
      <c r="B30" s="36"/>
      <c r="C30" s="36"/>
      <c r="D30" s="540"/>
      <c r="E30" s="540"/>
      <c r="F30" s="36"/>
      <c r="G30" s="540"/>
      <c r="H30" s="540"/>
      <c r="I30" s="540"/>
      <c r="J30" s="540"/>
      <c r="K30" s="541"/>
      <c r="L30" s="540"/>
      <c r="M30" s="540"/>
      <c r="N30" s="540"/>
      <c r="O30" s="36"/>
    </row>
    <row r="31" spans="2:17" ht="12.75" hidden="1" customHeight="1"/>
    <row r="32" spans="2:17"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sheetData>
  <mergeCells count="11">
    <mergeCell ref="B2:F2"/>
    <mergeCell ref="C5:E5"/>
    <mergeCell ref="C4:H4"/>
    <mergeCell ref="I4:N4"/>
    <mergeCell ref="O4:O6"/>
    <mergeCell ref="P4:Q4"/>
    <mergeCell ref="F5:H5"/>
    <mergeCell ref="I5:K5"/>
    <mergeCell ref="L5:N5"/>
    <mergeCell ref="P5:P6"/>
    <mergeCell ref="Q5:Q6"/>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showGridLines="0" showRowColHeaders="0" workbookViewId="0"/>
  </sheetViews>
  <sheetFormatPr baseColWidth="10" defaultColWidth="0" defaultRowHeight="0" customHeight="1" zeroHeight="1"/>
  <cols>
    <col min="1" max="1" width="9.140625" style="779" customWidth="1"/>
    <col min="2" max="4" width="16.140625" style="779" customWidth="1"/>
    <col min="5" max="5" width="1.28515625" style="779" customWidth="1"/>
    <col min="6" max="6" width="9.140625" style="779" customWidth="1"/>
    <col min="7" max="8" width="0" style="779" hidden="1" customWidth="1"/>
    <col min="9" max="16384" width="9.140625" style="779" hidden="1"/>
  </cols>
  <sheetData>
    <row r="1" spans="1:6" customFormat="1" ht="17.45" customHeight="1"/>
    <row r="2" spans="1:6" customFormat="1" ht="25.15" customHeight="1" thickBot="1">
      <c r="B2" s="1066" t="s">
        <v>1347</v>
      </c>
      <c r="C2" s="1066"/>
      <c r="D2" s="1066"/>
      <c r="E2" s="1066"/>
    </row>
    <row r="3" spans="1:6" customFormat="1" ht="19.5" customHeight="1">
      <c r="A3" s="183"/>
      <c r="B3" s="1078" t="s">
        <v>1459</v>
      </c>
      <c r="C3" s="1078" t="s">
        <v>0</v>
      </c>
      <c r="D3" s="1078" t="s">
        <v>0</v>
      </c>
      <c r="E3" s="1078" t="s">
        <v>0</v>
      </c>
      <c r="F3" s="183"/>
    </row>
    <row r="4" spans="1:6" customFormat="1" ht="25.5" customHeight="1">
      <c r="A4" s="183"/>
      <c r="B4" s="471"/>
      <c r="C4" s="282" t="s">
        <v>235</v>
      </c>
      <c r="D4" s="282" t="s">
        <v>234</v>
      </c>
      <c r="E4" s="239"/>
      <c r="F4" s="183"/>
    </row>
    <row r="5" spans="1:6" customFormat="1" ht="25.15" customHeight="1">
      <c r="A5" s="183"/>
      <c r="B5" s="397" t="s">
        <v>7</v>
      </c>
      <c r="C5" s="295">
        <v>16799.679</v>
      </c>
      <c r="D5" s="295">
        <v>17787.399000000001</v>
      </c>
      <c r="E5" s="296"/>
      <c r="F5" s="183"/>
    </row>
    <row r="6" spans="1:6" customFormat="1" ht="25.15" customHeight="1">
      <c r="A6" s="183"/>
      <c r="B6" s="397" t="s">
        <v>1377</v>
      </c>
      <c r="C6" s="295">
        <v>2233.4360000000001</v>
      </c>
      <c r="D6" s="295">
        <v>2235.7399999999998</v>
      </c>
      <c r="E6" s="296"/>
      <c r="F6" s="183"/>
    </row>
    <row r="7" spans="1:6" customFormat="1" ht="25.15" customHeight="1">
      <c r="A7" s="183"/>
      <c r="B7" s="397" t="s">
        <v>8</v>
      </c>
      <c r="C7" s="295">
        <v>19033.115000000002</v>
      </c>
      <c r="D7" s="295">
        <v>20023.138999999999</v>
      </c>
      <c r="E7" s="296"/>
      <c r="F7" s="183"/>
    </row>
    <row r="8" spans="1:6" customFormat="1" ht="25.15" customHeight="1">
      <c r="A8" s="183"/>
      <c r="B8" s="397" t="s">
        <v>9</v>
      </c>
      <c r="C8" s="295">
        <v>3295.3829999999998</v>
      </c>
      <c r="D8" s="295">
        <v>3223.9989999999998</v>
      </c>
      <c r="E8" s="296"/>
      <c r="F8" s="183"/>
    </row>
    <row r="9" spans="1:6" customFormat="1" ht="25.15" customHeight="1">
      <c r="A9" s="183"/>
      <c r="B9" s="397" t="s">
        <v>443</v>
      </c>
      <c r="C9" s="295">
        <v>22328.498</v>
      </c>
      <c r="D9" s="295">
        <v>23247.137999999999</v>
      </c>
      <c r="E9" s="296"/>
      <c r="F9" s="183"/>
    </row>
    <row r="10" spans="1:6" customFormat="1" ht="25.15" customHeight="1">
      <c r="A10" s="183"/>
      <c r="B10" s="397" t="s">
        <v>511</v>
      </c>
      <c r="C10" s="295">
        <v>145942.43299999999</v>
      </c>
      <c r="D10" s="295">
        <v>147879.81299999999</v>
      </c>
      <c r="E10" s="296"/>
      <c r="F10" s="183"/>
    </row>
    <row r="11" spans="1:6" customFormat="1" ht="25.15" customHeight="1">
      <c r="A11" s="183"/>
      <c r="B11" s="397" t="s">
        <v>1378</v>
      </c>
      <c r="C11" s="295">
        <v>111740.353</v>
      </c>
      <c r="D11" s="295">
        <v>113946.583</v>
      </c>
      <c r="E11" s="296"/>
      <c r="F11" s="183"/>
    </row>
    <row r="12" spans="1:6" customFormat="1" ht="25.15" customHeight="1">
      <c r="A12" s="183"/>
      <c r="B12" s="397" t="s">
        <v>352</v>
      </c>
      <c r="C12" s="295">
        <v>19177.871999999999</v>
      </c>
      <c r="D12" s="295">
        <v>18309.528999999999</v>
      </c>
      <c r="E12" s="296"/>
      <c r="F12" s="183"/>
    </row>
    <row r="13" spans="1:6" customFormat="1" ht="25.15" customHeight="1">
      <c r="A13" s="183"/>
      <c r="B13" s="397" t="s">
        <v>456</v>
      </c>
      <c r="C13" s="295">
        <v>1915.6969999999999</v>
      </c>
      <c r="D13" s="295">
        <v>2223.6439999999998</v>
      </c>
      <c r="E13" s="296"/>
      <c r="F13" s="183"/>
    </row>
    <row r="14" spans="1:6" customFormat="1" ht="25.15" customHeight="1">
      <c r="A14" s="183"/>
      <c r="B14" s="397" t="s">
        <v>457</v>
      </c>
      <c r="C14" s="295">
        <v>13108.512000000001</v>
      </c>
      <c r="D14" s="295">
        <v>13400.056</v>
      </c>
      <c r="E14" s="296"/>
      <c r="F14" s="183"/>
    </row>
    <row r="15" spans="1:6" customFormat="1" ht="25.15" customHeight="1" thickBot="1">
      <c r="A15" s="183"/>
      <c r="B15" s="234" t="s">
        <v>1379</v>
      </c>
      <c r="C15" s="844">
        <v>0.115</v>
      </c>
      <c r="D15" s="844">
        <v>0.12</v>
      </c>
      <c r="E15" s="298"/>
      <c r="F15" s="183"/>
    </row>
    <row r="16" spans="1:6" customFormat="1" ht="25.15" customHeight="1" thickBot="1">
      <c r="A16" s="183"/>
      <c r="B16" s="234" t="s">
        <v>1380</v>
      </c>
      <c r="C16" s="844">
        <v>0.13</v>
      </c>
      <c r="D16" s="844">
        <v>0.13500000000000001</v>
      </c>
      <c r="E16" s="298"/>
      <c r="F16" s="183"/>
    </row>
    <row r="17" spans="1:6" customFormat="1" ht="25.15" customHeight="1" thickBot="1">
      <c r="A17" s="183"/>
      <c r="B17" s="234" t="s">
        <v>1381</v>
      </c>
      <c r="C17" s="844">
        <v>0.153</v>
      </c>
      <c r="D17" s="844">
        <v>0.157</v>
      </c>
      <c r="E17" s="298"/>
      <c r="F17" s="183"/>
    </row>
    <row r="18" spans="1:6" customFormat="1" ht="25.15" customHeight="1" thickBot="1">
      <c r="A18" s="183"/>
      <c r="B18" s="234" t="s">
        <v>1382</v>
      </c>
      <c r="C18" s="844">
        <v>0.16900000000000001</v>
      </c>
      <c r="D18" s="844">
        <v>0.19600000000000001</v>
      </c>
      <c r="E18" s="298"/>
      <c r="F18" s="183"/>
    </row>
    <row r="19" spans="1:6" customFormat="1" ht="25.15" customHeight="1" thickBot="1">
      <c r="A19" s="183"/>
      <c r="B19" s="234" t="s">
        <v>1383</v>
      </c>
      <c r="C19" s="844">
        <v>0.189</v>
      </c>
      <c r="D19" s="844">
        <v>0.218</v>
      </c>
      <c r="E19" s="298"/>
      <c r="F19" s="183"/>
    </row>
    <row r="20" spans="1:6" customFormat="1" ht="25.15" customHeight="1">
      <c r="A20" s="183"/>
      <c r="B20" s="398" t="s">
        <v>1846</v>
      </c>
      <c r="C20" s="295">
        <v>4029.7150000000001</v>
      </c>
      <c r="D20" s="295">
        <v>4804.6019999999999</v>
      </c>
      <c r="E20" s="296"/>
      <c r="F20" s="183"/>
    </row>
    <row r="21" spans="1:6" customFormat="1" ht="25.15" customHeight="1">
      <c r="A21" s="183"/>
      <c r="B21" s="397"/>
      <c r="C21" s="299"/>
      <c r="D21" s="299"/>
      <c r="E21" s="298"/>
      <c r="F21" s="183"/>
    </row>
    <row r="22" spans="1:6" customFormat="1" ht="25.15" customHeight="1">
      <c r="A22" s="183"/>
      <c r="B22" s="398" t="s">
        <v>233</v>
      </c>
      <c r="C22" s="295">
        <v>344484.57</v>
      </c>
      <c r="D22" s="295">
        <v>341680.64899999998</v>
      </c>
      <c r="E22" s="296"/>
      <c r="F22" s="183"/>
    </row>
    <row r="23" spans="1:6" customFormat="1" ht="25.15" customHeight="1" thickBot="1">
      <c r="A23" s="183"/>
      <c r="B23" s="234" t="s">
        <v>193</v>
      </c>
      <c r="C23" s="844">
        <v>5.5E-2</v>
      </c>
      <c r="D23" s="844">
        <v>5.8999999999999997E-2</v>
      </c>
      <c r="E23" s="298"/>
      <c r="F23" s="183"/>
    </row>
    <row r="24" spans="1:6" customFormat="1" ht="25.15" customHeight="1">
      <c r="A24" s="183"/>
      <c r="B24" s="397"/>
      <c r="C24" s="845"/>
      <c r="D24" s="845"/>
      <c r="E24" s="296"/>
      <c r="F24" s="183"/>
    </row>
    <row r="25" spans="1:6" customFormat="1" ht="25.15" customHeight="1" thickBot="1">
      <c r="A25" s="183"/>
      <c r="B25" s="234" t="s">
        <v>194</v>
      </c>
      <c r="C25" s="844">
        <v>0.13100000000000001</v>
      </c>
      <c r="D25" s="844">
        <v>0.13800000000000001</v>
      </c>
      <c r="E25" s="296"/>
      <c r="F25" s="183"/>
    </row>
    <row r="26" spans="1:6" customFormat="1" ht="27" customHeight="1">
      <c r="A26" s="183"/>
      <c r="B26" s="398" t="s">
        <v>236</v>
      </c>
      <c r="C26" s="295">
        <v>7793.28</v>
      </c>
      <c r="D26" s="295">
        <v>9139.4369999999999</v>
      </c>
      <c r="E26" s="300"/>
      <c r="F26" s="183"/>
    </row>
    <row r="27" spans="1:6" s="111" customFormat="1" ht="13.5" customHeight="1">
      <c r="A27" s="187"/>
      <c r="F27" s="187"/>
    </row>
    <row r="28" spans="1:6" s="776" customFormat="1" ht="10.5" customHeight="1">
      <c r="B28" s="1079" t="s">
        <v>1344</v>
      </c>
      <c r="C28" s="1079"/>
      <c r="D28" s="776" t="s">
        <v>0</v>
      </c>
      <c r="E28" s="776" t="s">
        <v>0</v>
      </c>
    </row>
    <row r="29" spans="1:6" s="776" customFormat="1" ht="21.75" customHeight="1">
      <c r="B29" s="1079" t="s">
        <v>389</v>
      </c>
      <c r="C29" s="1079"/>
      <c r="D29" s="1079"/>
      <c r="E29" s="776" t="s">
        <v>0</v>
      </c>
      <c r="F29" s="776" t="s">
        <v>0</v>
      </c>
    </row>
    <row r="30" spans="1:6" customFormat="1" ht="27" customHeight="1"/>
    <row r="31" spans="1:6" ht="27" hidden="1" customHeight="1"/>
    <row r="32" spans="1:6" ht="27" hidden="1" customHeight="1"/>
    <row r="33" ht="27" hidden="1" customHeight="1"/>
    <row r="34" ht="27" hidden="1" customHeight="1"/>
    <row r="35" ht="27" hidden="1" customHeight="1"/>
    <row r="36" ht="27" hidden="1" customHeight="1"/>
    <row r="37" ht="27" hidden="1" customHeight="1"/>
    <row r="38" ht="27" hidden="1" customHeight="1"/>
    <row r="39" ht="27" hidden="1" customHeight="1"/>
    <row r="40" ht="27" hidden="1" customHeight="1"/>
    <row r="41" ht="27" hidden="1" customHeight="1"/>
    <row r="42" ht="27" hidden="1" customHeight="1"/>
    <row r="43" ht="27" hidden="1" customHeight="1"/>
    <row r="44" ht="27" hidden="1" customHeight="1"/>
    <row r="45" ht="27" hidden="1" customHeight="1"/>
    <row r="46" ht="27" hidden="1" customHeight="1"/>
    <row r="47" ht="27" hidden="1" customHeight="1"/>
    <row r="48" ht="27" hidden="1" customHeight="1"/>
    <row r="49" ht="27" hidden="1" customHeight="1"/>
    <row r="50" ht="27" hidden="1" customHeight="1"/>
    <row r="51" ht="27" hidden="1" customHeight="1"/>
    <row r="52" ht="27" hidden="1" customHeight="1"/>
    <row r="53" ht="27" hidden="1" customHeight="1"/>
    <row r="54" ht="27" hidden="1" customHeight="1"/>
    <row r="55" ht="27" hidden="1" customHeight="1"/>
    <row r="56" ht="27" hidden="1" customHeight="1"/>
    <row r="57" ht="27" hidden="1" customHeight="1"/>
    <row r="58" ht="27" hidden="1" customHeight="1"/>
    <row r="59" ht="27" hidden="1" customHeight="1"/>
    <row r="60" ht="27" hidden="1" customHeight="1"/>
    <row r="61" ht="27" hidden="1" customHeight="1"/>
    <row r="62" ht="27" hidden="1" customHeight="1"/>
    <row r="63" ht="27" hidden="1" customHeight="1"/>
    <row r="64" ht="27" hidden="1" customHeight="1"/>
    <row r="65" ht="27" hidden="1" customHeight="1"/>
    <row r="66" ht="27" hidden="1" customHeight="1"/>
    <row r="67" ht="27" hidden="1" customHeight="1"/>
    <row r="68" ht="27" hidden="1" customHeight="1"/>
    <row r="69" ht="27" hidden="1" customHeight="1"/>
    <row r="70" ht="27" hidden="1" customHeight="1"/>
    <row r="71" ht="27" hidden="1" customHeight="1"/>
    <row r="72" ht="27" hidden="1" customHeight="1"/>
    <row r="73" ht="27" hidden="1" customHeight="1"/>
  </sheetData>
  <mergeCells count="4">
    <mergeCell ref="B2:E2"/>
    <mergeCell ref="B3:E3"/>
    <mergeCell ref="B28:C28"/>
    <mergeCell ref="B29:D29"/>
  </mergeCells>
  <printOptions horizontalCentered="1"/>
  <pageMargins left="0.70866141732283472" right="0.70866141732283472" top="0.74803149606299213" bottom="0.74803149606299213" header="0.31496062992125984" footer="0.31496062992125984"/>
  <pageSetup paperSize="9" orientation="landscape" r:id="rId1"/>
  <ignoredErrors>
    <ignoredError sqref="E24:E25 E19:E23 E15:E17" numberStoredAsText="1"/>
  </ignoredErrors>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showRowColHeaders="0" workbookViewId="0"/>
  </sheetViews>
  <sheetFormatPr baseColWidth="10" defaultColWidth="0" defaultRowHeight="0" customHeight="1" zeroHeight="1"/>
  <cols>
    <col min="1" max="1" width="9" customWidth="1"/>
    <col min="2" max="2" width="37" customWidth="1"/>
    <col min="3" max="3" width="22" customWidth="1"/>
    <col min="4" max="4" width="22" style="536" customWidth="1"/>
    <col min="5" max="5" width="8.140625" customWidth="1"/>
    <col min="6" max="11" width="0" hidden="1" customWidth="1"/>
    <col min="12" max="12" width="11.42578125" hidden="1" customWidth="1"/>
    <col min="13" max="14" width="16.28515625" hidden="1" customWidth="1"/>
    <col min="15" max="15" width="17.140625" hidden="1" customWidth="1"/>
    <col min="16" max="17" width="1.42578125" hidden="1" customWidth="1"/>
    <col min="18" max="18" width="35.85546875" hidden="1" customWidth="1"/>
    <col min="19" max="16384" width="8.140625" hidden="1"/>
  </cols>
  <sheetData>
    <row r="1" spans="2:4" ht="12.75"/>
    <row r="2" spans="2:4" ht="45" customHeight="1" thickBot="1">
      <c r="B2" s="1073" t="s">
        <v>1372</v>
      </c>
      <c r="C2" s="1073"/>
      <c r="D2" s="1073"/>
    </row>
    <row r="3" spans="2:4" ht="17.25" customHeight="1">
      <c r="B3" s="523" t="s">
        <v>312</v>
      </c>
      <c r="C3" s="37"/>
      <c r="D3" s="538"/>
    </row>
    <row r="4" spans="2:4" s="543" customFormat="1" ht="25.5" customHeight="1">
      <c r="B4" s="552"/>
      <c r="C4" s="1142" t="s">
        <v>742</v>
      </c>
      <c r="D4" s="1142"/>
    </row>
    <row r="5" spans="2:4" s="545" customFormat="1" ht="25.5" customHeight="1">
      <c r="B5" s="551"/>
      <c r="C5" s="459" t="s">
        <v>743</v>
      </c>
      <c r="D5" s="459" t="s">
        <v>744</v>
      </c>
    </row>
    <row r="6" spans="2:4" s="477" customFormat="1" ht="25.5" customHeight="1">
      <c r="B6" s="531" t="s">
        <v>745</v>
      </c>
      <c r="C6" s="808">
        <v>0</v>
      </c>
      <c r="D6" s="808">
        <v>0</v>
      </c>
    </row>
    <row r="7" spans="2:4" s="530" customFormat="1" ht="25.5" customHeight="1">
      <c r="B7" s="529" t="s">
        <v>746</v>
      </c>
      <c r="C7" s="1001">
        <v>3676.2471128174125</v>
      </c>
      <c r="D7" s="1001">
        <v>-481.91502680999974</v>
      </c>
    </row>
    <row r="8" spans="2:4" ht="25.5" customHeight="1">
      <c r="B8" s="372" t="s">
        <v>571</v>
      </c>
      <c r="C8" s="810">
        <v>3200.7879506848799</v>
      </c>
      <c r="D8" s="810">
        <v>-387.16398133013814</v>
      </c>
    </row>
    <row r="9" spans="2:4" s="144" customFormat="1" ht="25.5" customHeight="1">
      <c r="B9" s="373" t="s">
        <v>747</v>
      </c>
      <c r="C9" s="809">
        <v>340.06954962406621</v>
      </c>
      <c r="D9" s="809">
        <v>-64.181874564676548</v>
      </c>
    </row>
    <row r="10" spans="2:4" ht="25.5" customHeight="1">
      <c r="B10" s="372" t="s">
        <v>748</v>
      </c>
      <c r="C10" s="810">
        <v>0</v>
      </c>
      <c r="D10" s="810">
        <v>0</v>
      </c>
    </row>
    <row r="11" spans="2:4" s="144" customFormat="1" ht="25.5" customHeight="1">
      <c r="B11" s="373" t="s">
        <v>749</v>
      </c>
      <c r="C11" s="809">
        <v>0</v>
      </c>
      <c r="D11" s="809">
        <v>0</v>
      </c>
    </row>
    <row r="12" spans="2:4" ht="25.5" customHeight="1">
      <c r="B12" s="372" t="s">
        <v>387</v>
      </c>
      <c r="C12" s="810">
        <v>135.38961250846646</v>
      </c>
      <c r="D12" s="810">
        <v>-30.569170915185079</v>
      </c>
    </row>
    <row r="13" spans="2:4" s="534" customFormat="1" ht="25.5" customHeight="1" thickBot="1">
      <c r="B13" s="520" t="s">
        <v>10</v>
      </c>
      <c r="C13" s="520">
        <v>3676.2471128174125</v>
      </c>
      <c r="D13" s="520">
        <v>-481.91502680999974</v>
      </c>
    </row>
    <row r="14" spans="2:4" ht="30.75" customHeight="1">
      <c r="B14" s="40"/>
      <c r="C14" s="40"/>
      <c r="D14" s="539"/>
    </row>
    <row r="15" spans="2:4" ht="14.25" hidden="1" customHeight="1">
      <c r="B15" s="36"/>
      <c r="C15" s="36"/>
      <c r="D15" s="540"/>
    </row>
    <row r="16" spans="2:4"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0" hidden="1" customHeight="1"/>
    <row r="41" ht="0" hidden="1" customHeight="1"/>
    <row r="42" ht="0" hidden="1" customHeight="1"/>
    <row r="43" ht="0" hidden="1" customHeight="1"/>
    <row r="44" ht="0" hidden="1" customHeight="1"/>
    <row r="45" ht="0" hidden="1" customHeight="1"/>
    <row r="46" ht="0" hidden="1" customHeight="1"/>
    <row r="47" ht="0" hidden="1" customHeight="1"/>
    <row r="48" ht="0" hidden="1" customHeight="1"/>
    <row r="49" ht="0" hidden="1" customHeight="1"/>
    <row r="50" ht="0" hidden="1" customHeight="1"/>
    <row r="51" ht="0" hidden="1" customHeight="1"/>
    <row r="52" ht="0" hidden="1" customHeight="1"/>
    <row r="53" ht="0" hidden="1" customHeight="1"/>
    <row r="54" ht="0"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sheetData>
  <mergeCells count="2">
    <mergeCell ref="B2:D2"/>
    <mergeCell ref="C4:D4"/>
  </mergeCells>
  <printOptions horizont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showRowColHeaders="0" workbookViewId="0"/>
  </sheetViews>
  <sheetFormatPr baseColWidth="10" defaultColWidth="0" defaultRowHeight="12.75" zeroHeight="1"/>
  <cols>
    <col min="1" max="1" width="9.140625" customWidth="1"/>
    <col min="2" max="2" width="36.28515625" customWidth="1"/>
    <col min="3" max="7" width="18.5703125" style="250" customWidth="1"/>
    <col min="8" max="8" width="9.140625" customWidth="1"/>
    <col min="9" max="15" width="0" hidden="1" customWidth="1"/>
    <col min="16" max="16384" width="9.140625" hidden="1"/>
  </cols>
  <sheetData>
    <row r="1" spans="2:7" ht="12.75" customHeight="1">
      <c r="B1" s="26"/>
      <c r="C1" s="557"/>
      <c r="D1" s="557"/>
      <c r="E1" s="557"/>
      <c r="F1" s="557"/>
      <c r="G1" s="557"/>
    </row>
    <row r="2" spans="2:7" ht="27.75" customHeight="1" thickBot="1">
      <c r="B2" s="466" t="s">
        <v>1257</v>
      </c>
      <c r="C2" s="288"/>
      <c r="D2" s="288"/>
      <c r="E2" s="288"/>
      <c r="F2" s="288"/>
      <c r="G2" s="288"/>
    </row>
    <row r="3" spans="2:7" ht="15" customHeight="1">
      <c r="B3" s="523" t="s">
        <v>312</v>
      </c>
      <c r="C3" s="558"/>
      <c r="D3" s="558"/>
      <c r="E3" s="558"/>
      <c r="F3" s="558"/>
      <c r="G3" s="558"/>
    </row>
    <row r="4" spans="2:7" ht="51" customHeight="1">
      <c r="B4" s="555"/>
      <c r="C4" s="560" t="s">
        <v>750</v>
      </c>
      <c r="D4" s="560" t="s">
        <v>751</v>
      </c>
      <c r="E4" s="561" t="s">
        <v>752</v>
      </c>
      <c r="F4" s="561" t="s">
        <v>753</v>
      </c>
      <c r="G4" s="560" t="s">
        <v>754</v>
      </c>
    </row>
    <row r="5" spans="2:7" s="150" customFormat="1" ht="25.5" customHeight="1">
      <c r="B5" s="372" t="s">
        <v>755</v>
      </c>
      <c r="C5" s="810">
        <v>114621</v>
      </c>
      <c r="D5" s="810">
        <v>130600</v>
      </c>
      <c r="E5" s="810">
        <v>126320</v>
      </c>
      <c r="F5" s="810">
        <v>1097</v>
      </c>
      <c r="G5" s="810">
        <v>0</v>
      </c>
    </row>
    <row r="6" spans="2:7" s="150" customFormat="1" ht="25.5" customHeight="1">
      <c r="B6" s="373" t="s">
        <v>756</v>
      </c>
      <c r="C6" s="809">
        <v>33121</v>
      </c>
      <c r="D6" s="809">
        <v>302</v>
      </c>
      <c r="E6" s="809">
        <v>299</v>
      </c>
      <c r="F6" s="809">
        <v>3</v>
      </c>
      <c r="G6" s="809">
        <v>0</v>
      </c>
    </row>
    <row r="7" spans="2:7" ht="25.5" customHeight="1" thickBot="1">
      <c r="B7" s="520" t="s">
        <v>691</v>
      </c>
      <c r="C7" s="550">
        <v>147742</v>
      </c>
      <c r="D7" s="550">
        <v>130901</v>
      </c>
      <c r="E7" s="550">
        <v>126619</v>
      </c>
      <c r="F7" s="550">
        <v>1099</v>
      </c>
      <c r="G7" s="550">
        <v>0</v>
      </c>
    </row>
    <row r="8" spans="2:7" ht="25.5" customHeight="1">
      <c r="B8" s="556" t="s">
        <v>702</v>
      </c>
      <c r="C8" s="1002">
        <v>2765</v>
      </c>
      <c r="D8" s="1002">
        <v>5736</v>
      </c>
      <c r="E8" s="1002">
        <v>4312</v>
      </c>
      <c r="F8" s="1002">
        <v>8</v>
      </c>
      <c r="G8" s="1002">
        <v>0</v>
      </c>
    </row>
    <row r="9" spans="2:7" ht="12" customHeight="1">
      <c r="B9" s="1143"/>
      <c r="C9" s="1143" t="s">
        <v>0</v>
      </c>
      <c r="D9" s="1143" t="s">
        <v>0</v>
      </c>
      <c r="E9" s="559" t="s">
        <v>0</v>
      </c>
      <c r="F9" s="559" t="s">
        <v>0</v>
      </c>
      <c r="G9" s="559" t="s">
        <v>0</v>
      </c>
    </row>
    <row r="10" spans="2:7" ht="20.25" customHeight="1">
      <c r="B10" s="1144"/>
      <c r="C10" s="1144" t="s">
        <v>0</v>
      </c>
      <c r="D10" s="1144" t="s">
        <v>0</v>
      </c>
      <c r="E10" s="1144" t="s">
        <v>0</v>
      </c>
      <c r="F10" s="1144" t="s">
        <v>0</v>
      </c>
      <c r="G10" s="1144" t="s">
        <v>0</v>
      </c>
    </row>
    <row r="11" spans="2:7" ht="12.75" hidden="1" customHeight="1">
      <c r="B11" s="26"/>
      <c r="C11" s="557"/>
      <c r="D11" s="557"/>
      <c r="E11" s="557"/>
      <c r="F11" s="557"/>
      <c r="G11" s="557"/>
    </row>
    <row r="12" spans="2:7" ht="12.75" hidden="1" customHeight="1">
      <c r="B12" s="26"/>
      <c r="C12" s="557"/>
      <c r="D12" s="557"/>
      <c r="E12" s="557"/>
      <c r="F12" s="557"/>
      <c r="G12" s="557"/>
    </row>
    <row r="13" spans="2:7" hidden="1"/>
    <row r="14" spans="2:7" hidden="1"/>
    <row r="15" spans="2:7" hidden="1"/>
    <row r="16" spans="2:7" hidden="1"/>
    <row r="17" hidden="1"/>
    <row r="18" hidden="1"/>
    <row r="19" hidden="1"/>
    <row r="20" hidden="1"/>
    <row r="21" hidden="1"/>
    <row r="22" hidden="1"/>
    <row r="23" hidden="1"/>
    <row r="24" hidden="1"/>
    <row r="25" hidden="1"/>
    <row r="26" hidden="1"/>
    <row r="27" hidden="1"/>
    <row r="28" hidden="1"/>
    <row r="29" hidden="1"/>
    <row r="30" hidden="1"/>
    <row r="31" hidden="1"/>
    <row r="32" hidden="1"/>
  </sheetData>
  <mergeCells count="2">
    <mergeCell ref="B9:D9"/>
    <mergeCell ref="B10:G10"/>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showRowColHeaders="0" zoomScaleNormal="100" workbookViewId="0"/>
  </sheetViews>
  <sheetFormatPr baseColWidth="10" defaultColWidth="0" defaultRowHeight="0" customHeight="1" zeroHeight="1"/>
  <cols>
    <col min="1" max="1" width="9.140625" customWidth="1"/>
    <col min="2" max="2" width="50.42578125" customWidth="1"/>
    <col min="3" max="4" width="22.42578125" style="250" customWidth="1"/>
    <col min="5" max="5" width="9.140625" customWidth="1"/>
    <col min="6" max="15" width="0" hidden="1" customWidth="1"/>
    <col min="16" max="16384" width="9.140625" hidden="1"/>
  </cols>
  <sheetData>
    <row r="1" spans="2:4" ht="12.75" customHeight="1">
      <c r="B1" s="26"/>
      <c r="C1" s="557"/>
      <c r="D1" s="557"/>
    </row>
    <row r="2" spans="2:4" ht="32.25" customHeight="1" thickBot="1">
      <c r="B2" s="1073" t="s">
        <v>1259</v>
      </c>
      <c r="C2" s="1073"/>
      <c r="D2" s="1073"/>
    </row>
    <row r="3" spans="2:4" ht="15" customHeight="1">
      <c r="B3" s="523" t="s">
        <v>312</v>
      </c>
      <c r="C3" s="558"/>
      <c r="D3" s="558"/>
    </row>
    <row r="4" spans="2:4" ht="51" customHeight="1">
      <c r="B4" s="555"/>
      <c r="C4" s="560" t="s">
        <v>757</v>
      </c>
      <c r="D4" s="560" t="s">
        <v>758</v>
      </c>
    </row>
    <row r="5" spans="2:4" s="150" customFormat="1" ht="25.5" customHeight="1">
      <c r="B5" s="372" t="s">
        <v>759</v>
      </c>
      <c r="C5" s="353">
        <v>6073</v>
      </c>
      <c r="D5" s="353">
        <v>0</v>
      </c>
    </row>
    <row r="6" spans="2:4" s="150" customFormat="1" ht="25.5" customHeight="1">
      <c r="B6" s="373" t="s">
        <v>760</v>
      </c>
      <c r="C6" s="333">
        <v>731</v>
      </c>
      <c r="D6" s="333">
        <v>0</v>
      </c>
    </row>
    <row r="7" spans="2:4" s="150" customFormat="1" ht="25.5" customHeight="1">
      <c r="B7" s="372" t="s">
        <v>761</v>
      </c>
      <c r="C7" s="353">
        <v>-1704</v>
      </c>
      <c r="D7" s="353">
        <v>0</v>
      </c>
    </row>
    <row r="8" spans="2:4" s="150" customFormat="1" ht="25.5" customHeight="1">
      <c r="B8" s="373" t="s">
        <v>762</v>
      </c>
      <c r="C8" s="333">
        <v>670</v>
      </c>
      <c r="D8" s="333">
        <v>0</v>
      </c>
    </row>
    <row r="9" spans="2:4" s="150" customFormat="1" ht="25.5" customHeight="1">
      <c r="B9" s="372" t="s">
        <v>763</v>
      </c>
      <c r="C9" s="353">
        <v>26</v>
      </c>
      <c r="D9" s="353">
        <v>0</v>
      </c>
    </row>
    <row r="10" spans="2:4" s="150" customFormat="1" ht="25.5" customHeight="1">
      <c r="B10" s="373" t="s">
        <v>764</v>
      </c>
      <c r="C10" s="333" t="s">
        <v>1325</v>
      </c>
      <c r="D10" s="333">
        <v>0</v>
      </c>
    </row>
    <row r="11" spans="2:4" s="150" customFormat="1" ht="25.5" customHeight="1">
      <c r="B11" s="372" t="s">
        <v>765</v>
      </c>
      <c r="C11" s="353">
        <v>-870</v>
      </c>
      <c r="D11" s="353">
        <v>0</v>
      </c>
    </row>
    <row r="12" spans="2:4" s="150" customFormat="1" ht="25.5" customHeight="1">
      <c r="B12" s="373" t="s">
        <v>766</v>
      </c>
      <c r="C12" s="333">
        <v>-1</v>
      </c>
      <c r="D12" s="333">
        <v>0</v>
      </c>
    </row>
    <row r="13" spans="2:4" s="150" customFormat="1" ht="25.5" customHeight="1" thickBot="1">
      <c r="B13" s="520" t="s">
        <v>767</v>
      </c>
      <c r="C13" s="332">
        <v>4926</v>
      </c>
      <c r="D13" s="332">
        <v>0</v>
      </c>
    </row>
    <row r="14" spans="2:4" s="150" customFormat="1" ht="25.5" customHeight="1">
      <c r="B14" s="373" t="s">
        <v>768</v>
      </c>
      <c r="C14" s="333">
        <v>1931</v>
      </c>
      <c r="D14" s="333">
        <v>0</v>
      </c>
    </row>
    <row r="15" spans="2:4" s="150" customFormat="1" ht="25.5" customHeight="1">
      <c r="B15" s="372" t="s">
        <v>769</v>
      </c>
      <c r="C15" s="353">
        <v>-586</v>
      </c>
      <c r="D15" s="353">
        <v>0</v>
      </c>
    </row>
    <row r="16" spans="2:4" ht="12" customHeight="1">
      <c r="B16" s="1143"/>
      <c r="C16" s="1143" t="s">
        <v>0</v>
      </c>
      <c r="D16" s="1143" t="s">
        <v>0</v>
      </c>
    </row>
    <row r="17" spans="2:4" ht="20.25" customHeight="1">
      <c r="B17" s="1144"/>
      <c r="C17" s="1144" t="s">
        <v>0</v>
      </c>
      <c r="D17" s="1144" t="s">
        <v>0</v>
      </c>
    </row>
    <row r="18" spans="2:4" ht="12.75" hidden="1" customHeight="1">
      <c r="B18" s="26"/>
      <c r="C18" s="557"/>
      <c r="D18" s="557"/>
    </row>
    <row r="19" spans="2:4" ht="12.75" hidden="1" customHeight="1">
      <c r="B19" s="26"/>
      <c r="C19" s="557"/>
      <c r="D19" s="557"/>
    </row>
    <row r="20" spans="2:4" ht="12.75" hidden="1"/>
    <row r="21" spans="2:4" ht="12.75" hidden="1"/>
    <row r="22" spans="2:4" ht="12.75" hidden="1"/>
    <row r="23" spans="2:4" ht="12.75" hidden="1"/>
    <row r="24" spans="2:4" ht="12.75" hidden="1"/>
    <row r="25" spans="2:4" ht="12.75" hidden="1"/>
    <row r="26" spans="2:4" ht="12.75" hidden="1"/>
    <row r="27" spans="2:4" ht="12.75" hidden="1"/>
    <row r="28" spans="2:4" ht="12.75" hidden="1"/>
    <row r="29" spans="2:4" ht="12.75" hidden="1"/>
    <row r="30" spans="2:4" ht="12.75" hidden="1"/>
    <row r="31" spans="2:4" ht="12.75" hidden="1"/>
    <row r="32" spans="2:4" ht="12.75" hidden="1"/>
    <row r="33" ht="12.75" hidden="1"/>
    <row r="34" ht="12.75" hidden="1"/>
    <row r="35" ht="12.75" hidden="1"/>
    <row r="36" ht="12.75" hidden="1"/>
    <row r="37" ht="12.75" hidden="1"/>
    <row r="38" ht="12.75" hidden="1"/>
    <row r="39" ht="12.75" hidden="1"/>
  </sheetData>
  <mergeCells count="3">
    <mergeCell ref="B16:D16"/>
    <mergeCell ref="B17:D17"/>
    <mergeCell ref="B2:D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3"/>
  <sheetViews>
    <sheetView showGridLines="0" showRowColHeaders="0" workbookViewId="0"/>
  </sheetViews>
  <sheetFormatPr baseColWidth="10" defaultColWidth="0" defaultRowHeight="0" customHeight="1" zeroHeight="1"/>
  <cols>
    <col min="1" max="1" width="9.140625" customWidth="1"/>
    <col min="2" max="2" width="31.5703125" customWidth="1"/>
    <col min="3" max="3" width="10.28515625" style="563" customWidth="1"/>
    <col min="4" max="4" width="9.140625" customWidth="1"/>
    <col min="5" max="15" width="0" hidden="1" customWidth="1"/>
    <col min="16" max="16384" width="9.140625" hidden="1"/>
  </cols>
  <sheetData>
    <row r="1" spans="2:3" ht="12.75"/>
    <row r="2" spans="2:3" ht="46.5" customHeight="1" thickBot="1">
      <c r="B2" s="1073" t="s">
        <v>770</v>
      </c>
      <c r="C2" s="1073"/>
    </row>
    <row r="3" spans="2:3" ht="15" customHeight="1">
      <c r="B3" s="523" t="s">
        <v>312</v>
      </c>
      <c r="C3" s="564"/>
    </row>
    <row r="4" spans="2:3" s="489" customFormat="1" ht="23.25" customHeight="1">
      <c r="B4" s="562"/>
      <c r="C4" s="565" t="s">
        <v>10</v>
      </c>
    </row>
    <row r="5" spans="2:3" ht="25.5" customHeight="1">
      <c r="B5" s="531" t="s">
        <v>347</v>
      </c>
      <c r="C5" s="532">
        <v>-860</v>
      </c>
    </row>
    <row r="6" spans="2:3" ht="25.5" customHeight="1">
      <c r="B6" s="373" t="s">
        <v>771</v>
      </c>
      <c r="C6" s="405">
        <v>-799</v>
      </c>
    </row>
    <row r="7" spans="2:3" ht="25.5" customHeight="1">
      <c r="B7" s="372" t="s">
        <v>772</v>
      </c>
      <c r="C7" s="404" t="s">
        <v>248</v>
      </c>
    </row>
    <row r="8" spans="2:3" ht="25.5" customHeight="1">
      <c r="B8" s="373" t="s">
        <v>773</v>
      </c>
      <c r="C8" s="405" t="s">
        <v>248</v>
      </c>
    </row>
    <row r="9" spans="2:3" ht="25.5" customHeight="1">
      <c r="B9" s="372" t="s">
        <v>774</v>
      </c>
      <c r="C9" s="404">
        <v>-39</v>
      </c>
    </row>
    <row r="10" spans="2:3" ht="25.5" customHeight="1">
      <c r="B10" s="373" t="s">
        <v>775</v>
      </c>
      <c r="C10" s="405">
        <v>-22</v>
      </c>
    </row>
    <row r="11" spans="2:3" ht="25.5" customHeight="1">
      <c r="B11" s="372" t="s">
        <v>334</v>
      </c>
      <c r="C11" s="404" t="s">
        <v>248</v>
      </c>
    </row>
    <row r="12" spans="2:3" ht="25.5" customHeight="1">
      <c r="B12" s="373" t="s">
        <v>776</v>
      </c>
      <c r="C12" s="405">
        <v>-455</v>
      </c>
    </row>
    <row r="13" spans="2:3" ht="25.5" customHeight="1">
      <c r="B13" s="531" t="s">
        <v>771</v>
      </c>
      <c r="C13" s="532">
        <v>-410</v>
      </c>
    </row>
    <row r="14" spans="2:3" ht="25.5" customHeight="1">
      <c r="B14" s="373" t="s">
        <v>773</v>
      </c>
      <c r="C14" s="405" t="s">
        <v>248</v>
      </c>
    </row>
    <row r="15" spans="2:3" ht="25.5" customHeight="1">
      <c r="B15" s="372" t="s">
        <v>777</v>
      </c>
      <c r="C15" s="404">
        <v>-1</v>
      </c>
    </row>
    <row r="16" spans="2:3" ht="25.5" customHeight="1">
      <c r="B16" s="373" t="s">
        <v>778</v>
      </c>
      <c r="C16" s="405">
        <v>-45</v>
      </c>
    </row>
    <row r="17" spans="2:3" ht="25.5" customHeight="1">
      <c r="B17" s="372" t="s">
        <v>774</v>
      </c>
      <c r="C17" s="404">
        <v>4</v>
      </c>
    </row>
    <row r="18" spans="2:3" s="144" customFormat="1" ht="25.5" customHeight="1">
      <c r="B18" s="373" t="s">
        <v>775</v>
      </c>
      <c r="C18" s="405">
        <v>-3</v>
      </c>
    </row>
    <row r="19" spans="2:3" s="477" customFormat="1" ht="25.5" customHeight="1">
      <c r="B19" s="531" t="s">
        <v>779</v>
      </c>
      <c r="C19" s="532">
        <v>784</v>
      </c>
    </row>
    <row r="20" spans="2:3" ht="25.5" customHeight="1" thickBot="1">
      <c r="B20" s="520" t="s">
        <v>780</v>
      </c>
      <c r="C20" s="535">
        <v>-531</v>
      </c>
    </row>
    <row r="21" spans="2:3" ht="31.5" customHeight="1"/>
    <row r="22" spans="2:3" ht="15" hidden="1" customHeight="1"/>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2.75"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sheetData>
  <mergeCells count="1">
    <mergeCell ref="B2:C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1262</v>
      </c>
      <c r="C2" s="240"/>
      <c r="D2" s="240"/>
      <c r="E2" s="240"/>
      <c r="F2" s="240"/>
      <c r="G2" s="240"/>
      <c r="H2" s="240"/>
      <c r="I2" s="240"/>
      <c r="J2" s="240"/>
      <c r="K2" s="240"/>
      <c r="L2" s="240"/>
      <c r="M2" s="240"/>
      <c r="N2" s="240"/>
      <c r="O2"/>
    </row>
    <row r="3" spans="1:15" ht="15" customHeight="1">
      <c r="A3"/>
      <c r="B3" s="523" t="s">
        <v>312</v>
      </c>
      <c r="C3" s="27"/>
      <c r="D3" s="27"/>
      <c r="E3" s="27"/>
      <c r="F3" s="27"/>
      <c r="G3" s="27"/>
      <c r="H3" s="27"/>
      <c r="I3" s="27"/>
      <c r="J3" s="27"/>
      <c r="K3" s="27"/>
      <c r="L3" s="27"/>
      <c r="M3" s="27"/>
      <c r="N3" s="27"/>
      <c r="O3"/>
    </row>
    <row r="4" spans="1:15" s="568" customFormat="1" ht="68.25" customHeight="1">
      <c r="B4" s="842" t="s">
        <v>580</v>
      </c>
      <c r="C4" s="842" t="s">
        <v>581</v>
      </c>
      <c r="D4" s="842" t="s">
        <v>582</v>
      </c>
      <c r="E4" s="842" t="s">
        <v>583</v>
      </c>
      <c r="F4" s="842" t="s">
        <v>584</v>
      </c>
      <c r="G4" s="842" t="s">
        <v>585</v>
      </c>
      <c r="H4" s="842" t="s">
        <v>1469</v>
      </c>
      <c r="I4" s="842" t="s">
        <v>586</v>
      </c>
      <c r="J4" s="842" t="s">
        <v>575</v>
      </c>
      <c r="K4" s="842" t="s">
        <v>511</v>
      </c>
      <c r="L4" s="842" t="s">
        <v>588</v>
      </c>
      <c r="M4" s="842" t="s">
        <v>13</v>
      </c>
      <c r="N4" s="842" t="s">
        <v>589</v>
      </c>
    </row>
    <row r="5" spans="1:15" s="194" customFormat="1" ht="24.75" customHeight="1">
      <c r="B5" s="852" t="s">
        <v>56</v>
      </c>
      <c r="C5" s="339">
        <v>5253.9989999999998</v>
      </c>
      <c r="D5" s="339">
        <v>7667.8059999999996</v>
      </c>
      <c r="E5" s="365">
        <v>0.26729999999999998</v>
      </c>
      <c r="F5" s="339">
        <v>7303.8549999999996</v>
      </c>
      <c r="G5" s="365">
        <v>1.1999999999999999E-3</v>
      </c>
      <c r="H5" s="339">
        <v>0.76200000000000001</v>
      </c>
      <c r="I5" s="365">
        <v>0.36049999999999999</v>
      </c>
      <c r="J5" s="339">
        <v>2.6110000000000002</v>
      </c>
      <c r="K5" s="339">
        <v>2002.454</v>
      </c>
      <c r="L5" s="365">
        <v>0.2742</v>
      </c>
      <c r="M5" s="339">
        <v>2.8279999999999998</v>
      </c>
      <c r="N5" s="339">
        <v>-10.753</v>
      </c>
    </row>
    <row r="6" spans="1:15" s="194" customFormat="1" ht="24.75" customHeight="1">
      <c r="B6" s="853" t="s">
        <v>19</v>
      </c>
      <c r="C6" s="340">
        <v>4013.9749999999999</v>
      </c>
      <c r="D6" s="340">
        <v>3703.54</v>
      </c>
      <c r="E6" s="367">
        <v>0.32279999999999998</v>
      </c>
      <c r="F6" s="340">
        <v>5209.652</v>
      </c>
      <c r="G6" s="367">
        <v>1.8E-3</v>
      </c>
      <c r="H6" s="340">
        <v>0.22900000000000001</v>
      </c>
      <c r="I6" s="367">
        <v>0.39929999999999999</v>
      </c>
      <c r="J6" s="340">
        <v>3.2850000000000001</v>
      </c>
      <c r="K6" s="340">
        <v>2406.6350000000002</v>
      </c>
      <c r="L6" s="367">
        <v>0.46200000000000002</v>
      </c>
      <c r="M6" s="340">
        <v>3.738</v>
      </c>
      <c r="N6" s="340">
        <v>-5.7030000000000003</v>
      </c>
    </row>
    <row r="7" spans="1:15" s="194" customFormat="1" ht="24.75" customHeight="1">
      <c r="B7" s="852" t="s">
        <v>60</v>
      </c>
      <c r="C7" s="339">
        <v>8269.1540000000005</v>
      </c>
      <c r="D7" s="339">
        <v>5875.6059999999998</v>
      </c>
      <c r="E7" s="365">
        <v>0.2424</v>
      </c>
      <c r="F7" s="339">
        <v>9693.1080000000002</v>
      </c>
      <c r="G7" s="365">
        <v>2.8E-3</v>
      </c>
      <c r="H7" s="339">
        <v>1.5409999999999999</v>
      </c>
      <c r="I7" s="365">
        <v>0.36670000000000003</v>
      </c>
      <c r="J7" s="339">
        <v>2.8559999999999999</v>
      </c>
      <c r="K7" s="339">
        <v>4661.8639999999996</v>
      </c>
      <c r="L7" s="365">
        <v>0.48089999999999999</v>
      </c>
      <c r="M7" s="339">
        <v>9.7420000000000009</v>
      </c>
      <c r="N7" s="339">
        <v>-18.335000000000001</v>
      </c>
    </row>
    <row r="8" spans="1:15" s="194" customFormat="1" ht="24.75" customHeight="1">
      <c r="B8" s="853" t="s">
        <v>63</v>
      </c>
      <c r="C8" s="340">
        <v>4836.2510000000002</v>
      </c>
      <c r="D8" s="340">
        <v>2403.44</v>
      </c>
      <c r="E8" s="367">
        <v>0.25009999999999999</v>
      </c>
      <c r="F8" s="340">
        <v>5437.4589999999998</v>
      </c>
      <c r="G8" s="367">
        <v>5.8999999999999999E-3</v>
      </c>
      <c r="H8" s="340">
        <v>1.012</v>
      </c>
      <c r="I8" s="367">
        <v>0.37380000000000002</v>
      </c>
      <c r="J8" s="340">
        <v>3.2759999999999998</v>
      </c>
      <c r="K8" s="340">
        <v>4036.4189999999999</v>
      </c>
      <c r="L8" s="367">
        <v>0.74229999999999996</v>
      </c>
      <c r="M8" s="340">
        <v>11.893000000000001</v>
      </c>
      <c r="N8" s="340">
        <v>-10.276</v>
      </c>
    </row>
    <row r="9" spans="1:15" s="194" customFormat="1" ht="24.75" customHeight="1">
      <c r="B9" s="852" t="s">
        <v>66</v>
      </c>
      <c r="C9" s="339">
        <v>5573.3429999999998</v>
      </c>
      <c r="D9" s="339">
        <v>2324.7840000000001</v>
      </c>
      <c r="E9" s="365">
        <v>0.2752</v>
      </c>
      <c r="F9" s="339">
        <v>6213.0110000000004</v>
      </c>
      <c r="G9" s="365">
        <v>1.3899999999999999E-2</v>
      </c>
      <c r="H9" s="339">
        <v>2.61</v>
      </c>
      <c r="I9" s="365">
        <v>0.36580000000000001</v>
      </c>
      <c r="J9" s="339">
        <v>2.9609999999999999</v>
      </c>
      <c r="K9" s="339">
        <v>5673.95</v>
      </c>
      <c r="L9" s="365">
        <v>0.91320000000000001</v>
      </c>
      <c r="M9" s="339">
        <v>31.405999999999999</v>
      </c>
      <c r="N9" s="339">
        <v>-24.84</v>
      </c>
    </row>
    <row r="10" spans="1:15" s="194" customFormat="1" ht="24.75" customHeight="1">
      <c r="B10" s="853" t="s">
        <v>69</v>
      </c>
      <c r="C10" s="340">
        <v>2297.8739999999998</v>
      </c>
      <c r="D10" s="340">
        <v>1647.3779999999999</v>
      </c>
      <c r="E10" s="367">
        <v>0.27329999999999999</v>
      </c>
      <c r="F10" s="340">
        <v>2748.0340000000001</v>
      </c>
      <c r="G10" s="367">
        <v>5.6300000000000003E-2</v>
      </c>
      <c r="H10" s="340">
        <v>0.64200000000000002</v>
      </c>
      <c r="I10" s="367">
        <v>0.3453</v>
      </c>
      <c r="J10" s="340">
        <v>3.3530000000000002</v>
      </c>
      <c r="K10" s="340">
        <v>3570.9229999999998</v>
      </c>
      <c r="L10" s="367">
        <v>1.2994000000000001</v>
      </c>
      <c r="M10" s="340">
        <v>51.91</v>
      </c>
      <c r="N10" s="340">
        <v>-12.295</v>
      </c>
    </row>
    <row r="11" spans="1:15" s="194" customFormat="1" ht="24.75" customHeight="1">
      <c r="B11" s="852" t="s">
        <v>16</v>
      </c>
      <c r="C11" s="339">
        <v>368.16699999999997</v>
      </c>
      <c r="D11" s="339">
        <v>325.70100000000002</v>
      </c>
      <c r="E11" s="365">
        <v>0.27089999999999997</v>
      </c>
      <c r="F11" s="339">
        <v>456.40499999999997</v>
      </c>
      <c r="G11" s="365">
        <v>0.215</v>
      </c>
      <c r="H11" s="339">
        <v>0.192</v>
      </c>
      <c r="I11" s="365">
        <v>0.30359999999999998</v>
      </c>
      <c r="J11" s="339">
        <v>2.714</v>
      </c>
      <c r="K11" s="339">
        <v>742.39099999999996</v>
      </c>
      <c r="L11" s="365">
        <v>1.6266</v>
      </c>
      <c r="M11" s="339">
        <v>29.832000000000001</v>
      </c>
      <c r="N11" s="339">
        <v>-20.777999999999999</v>
      </c>
    </row>
    <row r="12" spans="1:15" s="563" customFormat="1" ht="24.75" customHeight="1" thickBot="1">
      <c r="B12" s="854" t="s">
        <v>590</v>
      </c>
      <c r="C12" s="855">
        <v>30612.762999999999</v>
      </c>
      <c r="D12" s="855">
        <v>23948.255000000001</v>
      </c>
      <c r="E12" s="856">
        <v>0.26929999999999998</v>
      </c>
      <c r="F12" s="855">
        <v>37061.523999999998</v>
      </c>
      <c r="G12" s="856">
        <v>1.12E-2</v>
      </c>
      <c r="H12" s="855">
        <v>6.9870000000000001</v>
      </c>
      <c r="I12" s="856">
        <v>0.36859999999999998</v>
      </c>
      <c r="J12" s="855">
        <v>2.9820000000000002</v>
      </c>
      <c r="K12" s="855">
        <v>23094.636999999999</v>
      </c>
      <c r="L12" s="856">
        <v>0.62309999999999999</v>
      </c>
      <c r="M12" s="855">
        <v>141.35</v>
      </c>
      <c r="N12" s="855">
        <v>-102.98</v>
      </c>
    </row>
    <row r="13" spans="1:15" s="194" customFormat="1" ht="24.75" customHeight="1">
      <c r="B13" s="852" t="s">
        <v>226</v>
      </c>
      <c r="C13" s="339">
        <v>1233.4770000000001</v>
      </c>
      <c r="D13" s="339">
        <v>548.28399999999999</v>
      </c>
      <c r="E13" s="365">
        <v>0.22509999999999999</v>
      </c>
      <c r="F13" s="339">
        <v>1356.9079999999999</v>
      </c>
      <c r="G13" s="365">
        <v>1</v>
      </c>
      <c r="H13" s="339">
        <v>0.755</v>
      </c>
      <c r="I13" s="365">
        <v>0.44090000000000001</v>
      </c>
      <c r="J13" s="339">
        <v>2.718</v>
      </c>
      <c r="K13" s="339">
        <v>134.113</v>
      </c>
      <c r="L13" s="365">
        <v>9.8799999999999999E-2</v>
      </c>
      <c r="M13" s="339">
        <v>598.24199999999996</v>
      </c>
      <c r="N13" s="339">
        <v>-617.53700000000003</v>
      </c>
    </row>
    <row r="14" spans="1:15" s="563" customFormat="1" ht="24.75" customHeight="1" thickBot="1">
      <c r="B14" s="854" t="s">
        <v>10</v>
      </c>
      <c r="C14" s="855">
        <v>31846.240000000002</v>
      </c>
      <c r="D14" s="855">
        <v>24496.539000000001</v>
      </c>
      <c r="E14" s="856">
        <v>0.26829999999999998</v>
      </c>
      <c r="F14" s="855">
        <v>38418.432000000001</v>
      </c>
      <c r="G14" s="856">
        <v>4.6100000000000002E-2</v>
      </c>
      <c r="H14" s="855">
        <v>7.742</v>
      </c>
      <c r="I14" s="856">
        <v>0.37109999999999999</v>
      </c>
      <c r="J14" s="855">
        <v>2.9729999999999999</v>
      </c>
      <c r="K14" s="855">
        <v>23228.75</v>
      </c>
      <c r="L14" s="856">
        <v>0.60460000000000003</v>
      </c>
      <c r="M14" s="855">
        <v>739.59199999999998</v>
      </c>
      <c r="N14" s="855">
        <v>-720.51700000000005</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1373</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1471.8309999999999</v>
      </c>
      <c r="D5" s="339">
        <v>378.476</v>
      </c>
      <c r="E5" s="365">
        <v>0.4118</v>
      </c>
      <c r="F5" s="339">
        <v>1627.67</v>
      </c>
      <c r="G5" s="365">
        <v>1.1999999999999999E-3</v>
      </c>
      <c r="H5" s="339">
        <v>3.4740000000000002</v>
      </c>
      <c r="I5" s="365">
        <v>0.30130000000000001</v>
      </c>
      <c r="J5" s="339">
        <v>2.9809999999999999</v>
      </c>
      <c r="K5" s="339">
        <v>347.24400000000003</v>
      </c>
      <c r="L5" s="365">
        <v>0.21329999999999999</v>
      </c>
      <c r="M5" s="339">
        <v>0.61299999999999999</v>
      </c>
      <c r="N5" s="339">
        <v>-3.3769999999999998</v>
      </c>
    </row>
    <row r="6" spans="1:15" s="194" customFormat="1" ht="24.75" customHeight="1">
      <c r="B6" s="853" t="s">
        <v>19</v>
      </c>
      <c r="C6" s="340">
        <v>463.97300000000001</v>
      </c>
      <c r="D6" s="340">
        <v>109.476</v>
      </c>
      <c r="E6" s="367">
        <v>0.34260000000000002</v>
      </c>
      <c r="F6" s="340">
        <v>501.483</v>
      </c>
      <c r="G6" s="367">
        <v>1.5E-3</v>
      </c>
      <c r="H6" s="340">
        <v>1.575</v>
      </c>
      <c r="I6" s="367">
        <v>0.27360000000000001</v>
      </c>
      <c r="J6" s="340">
        <v>3.5049999999999999</v>
      </c>
      <c r="K6" s="340">
        <v>112.581</v>
      </c>
      <c r="L6" s="367">
        <v>0.22450000000000001</v>
      </c>
      <c r="M6" s="340">
        <v>0.20899999999999999</v>
      </c>
      <c r="N6" s="340">
        <v>-1.5920000000000001</v>
      </c>
    </row>
    <row r="7" spans="1:15" s="194" customFormat="1" ht="24.75" customHeight="1">
      <c r="B7" s="852" t="s">
        <v>60</v>
      </c>
      <c r="C7" s="339">
        <v>2153.3339999999998</v>
      </c>
      <c r="D7" s="339">
        <v>752.66300000000001</v>
      </c>
      <c r="E7" s="365">
        <v>0.4506</v>
      </c>
      <c r="F7" s="339">
        <v>2492.4960000000001</v>
      </c>
      <c r="G7" s="365">
        <v>3.0000000000000001E-3</v>
      </c>
      <c r="H7" s="339">
        <v>6.1029999999999998</v>
      </c>
      <c r="I7" s="365">
        <v>0.2903</v>
      </c>
      <c r="J7" s="339">
        <v>3.1480000000000001</v>
      </c>
      <c r="K7" s="339">
        <v>864.65200000000004</v>
      </c>
      <c r="L7" s="365">
        <v>0.34689999999999999</v>
      </c>
      <c r="M7" s="339">
        <v>2.1579999999999999</v>
      </c>
      <c r="N7" s="339">
        <v>-8.4090000000000007</v>
      </c>
    </row>
    <row r="8" spans="1:15" s="194" customFormat="1" ht="24.75" customHeight="1">
      <c r="B8" s="853" t="s">
        <v>63</v>
      </c>
      <c r="C8" s="340">
        <v>1363.961</v>
      </c>
      <c r="D8" s="340">
        <v>373.27300000000002</v>
      </c>
      <c r="E8" s="367">
        <v>0.42270000000000002</v>
      </c>
      <c r="F8" s="340">
        <v>1521.7529999999999</v>
      </c>
      <c r="G8" s="367">
        <v>6.1000000000000004E-3</v>
      </c>
      <c r="H8" s="340">
        <v>2.669</v>
      </c>
      <c r="I8" s="367">
        <v>0.29520000000000002</v>
      </c>
      <c r="J8" s="340">
        <v>2.8250000000000002</v>
      </c>
      <c r="K8" s="340">
        <v>711.51499999999999</v>
      </c>
      <c r="L8" s="367">
        <v>0.46760000000000002</v>
      </c>
      <c r="M8" s="340">
        <v>2.722</v>
      </c>
      <c r="N8" s="340">
        <v>-5.468</v>
      </c>
    </row>
    <row r="9" spans="1:15" s="194" customFormat="1" ht="24.75" customHeight="1">
      <c r="B9" s="852" t="s">
        <v>66</v>
      </c>
      <c r="C9" s="339">
        <v>2587.223</v>
      </c>
      <c r="D9" s="339">
        <v>872.98</v>
      </c>
      <c r="E9" s="365">
        <v>0.37640000000000001</v>
      </c>
      <c r="F9" s="339">
        <v>2915.8490000000002</v>
      </c>
      <c r="G9" s="365">
        <v>1.5299999999999999E-2</v>
      </c>
      <c r="H9" s="339">
        <v>7.9039999999999999</v>
      </c>
      <c r="I9" s="365">
        <v>0.26960000000000001</v>
      </c>
      <c r="J9" s="339">
        <v>3.4950000000000001</v>
      </c>
      <c r="K9" s="339">
        <v>1805.895</v>
      </c>
      <c r="L9" s="365">
        <v>0.61929999999999996</v>
      </c>
      <c r="M9" s="339">
        <v>12.064</v>
      </c>
      <c r="N9" s="339">
        <v>-19.152999999999999</v>
      </c>
    </row>
    <row r="10" spans="1:15" s="194" customFormat="1" ht="24.75" customHeight="1">
      <c r="B10" s="853" t="s">
        <v>69</v>
      </c>
      <c r="C10" s="340">
        <v>1140.6210000000001</v>
      </c>
      <c r="D10" s="340">
        <v>511.46499999999997</v>
      </c>
      <c r="E10" s="367">
        <v>0.34710000000000002</v>
      </c>
      <c r="F10" s="340">
        <v>1318.175</v>
      </c>
      <c r="G10" s="367">
        <v>0.05</v>
      </c>
      <c r="H10" s="340">
        <v>3.1019999999999999</v>
      </c>
      <c r="I10" s="367">
        <v>0.28549999999999998</v>
      </c>
      <c r="J10" s="340">
        <v>4.0449999999999999</v>
      </c>
      <c r="K10" s="340">
        <v>1272.3</v>
      </c>
      <c r="L10" s="367">
        <v>0.96519999999999995</v>
      </c>
      <c r="M10" s="340">
        <v>18.518000000000001</v>
      </c>
      <c r="N10" s="340">
        <v>-21.048999999999999</v>
      </c>
    </row>
    <row r="11" spans="1:15" s="194" customFormat="1" ht="24.75" customHeight="1">
      <c r="B11" s="852" t="s">
        <v>16</v>
      </c>
      <c r="C11" s="339">
        <v>507.59699999999998</v>
      </c>
      <c r="D11" s="339">
        <v>111.932</v>
      </c>
      <c r="E11" s="365">
        <v>0.26290000000000002</v>
      </c>
      <c r="F11" s="339">
        <v>537.02499999999998</v>
      </c>
      <c r="G11" s="365">
        <v>0.24310000000000001</v>
      </c>
      <c r="H11" s="339">
        <v>0.79200000000000004</v>
      </c>
      <c r="I11" s="365">
        <v>0.31240000000000001</v>
      </c>
      <c r="J11" s="339">
        <v>2.7919999999999998</v>
      </c>
      <c r="K11" s="339">
        <v>806.45500000000004</v>
      </c>
      <c r="L11" s="365">
        <v>1.5017</v>
      </c>
      <c r="M11" s="339">
        <v>41.125</v>
      </c>
      <c r="N11" s="339">
        <v>-20.481000000000002</v>
      </c>
    </row>
    <row r="12" spans="1:15" s="563" customFormat="1" ht="24.75" customHeight="1" thickBot="1">
      <c r="B12" s="854" t="s">
        <v>590</v>
      </c>
      <c r="C12" s="855">
        <v>9688.5409999999993</v>
      </c>
      <c r="D12" s="855">
        <v>3110.2660000000001</v>
      </c>
      <c r="E12" s="856">
        <v>0.39419999999999999</v>
      </c>
      <c r="F12" s="855">
        <v>10914.451999999999</v>
      </c>
      <c r="G12" s="856">
        <v>2.3900000000000001E-2</v>
      </c>
      <c r="H12" s="855">
        <v>25.619</v>
      </c>
      <c r="I12" s="856">
        <v>0.2868</v>
      </c>
      <c r="J12" s="855">
        <v>3.278</v>
      </c>
      <c r="K12" s="855">
        <v>5920.6419999999998</v>
      </c>
      <c r="L12" s="856">
        <v>0.54249999999999998</v>
      </c>
      <c r="M12" s="855">
        <v>77.41</v>
      </c>
      <c r="N12" s="855">
        <v>-79.528000000000006</v>
      </c>
    </row>
    <row r="13" spans="1:15" s="194" customFormat="1" ht="24.75" customHeight="1">
      <c r="B13" s="852" t="s">
        <v>226</v>
      </c>
      <c r="C13" s="339">
        <v>683.61099999999999</v>
      </c>
      <c r="D13" s="339">
        <v>63.720999999999997</v>
      </c>
      <c r="E13" s="365">
        <v>0.18329999999999999</v>
      </c>
      <c r="F13" s="339">
        <v>695.29100000000005</v>
      </c>
      <c r="G13" s="365">
        <v>1</v>
      </c>
      <c r="H13" s="339">
        <v>0.96899999999999997</v>
      </c>
      <c r="I13" s="365">
        <v>0.30180000000000001</v>
      </c>
      <c r="J13" s="339">
        <v>3.8069999999999999</v>
      </c>
      <c r="K13" s="339">
        <v>61.582999999999998</v>
      </c>
      <c r="L13" s="365">
        <v>8.8599999999999998E-2</v>
      </c>
      <c r="M13" s="339">
        <v>209.863</v>
      </c>
      <c r="N13" s="339">
        <v>-259.202</v>
      </c>
    </row>
    <row r="14" spans="1:15" s="563" customFormat="1" ht="24.75" customHeight="1" thickBot="1">
      <c r="B14" s="854" t="s">
        <v>10</v>
      </c>
      <c r="C14" s="855">
        <v>10372.151</v>
      </c>
      <c r="D14" s="855">
        <v>3173.9870000000001</v>
      </c>
      <c r="E14" s="856">
        <v>0.38990000000000002</v>
      </c>
      <c r="F14" s="855">
        <v>11609.743</v>
      </c>
      <c r="G14" s="856">
        <v>8.2299999999999998E-2</v>
      </c>
      <c r="H14" s="855">
        <v>26.588000000000001</v>
      </c>
      <c r="I14" s="856">
        <v>0.28770000000000001</v>
      </c>
      <c r="J14" s="855">
        <v>3.31</v>
      </c>
      <c r="K14" s="855">
        <v>5982.2250000000004</v>
      </c>
      <c r="L14" s="856">
        <v>0.51529999999999998</v>
      </c>
      <c r="M14" s="855">
        <v>287.27300000000002</v>
      </c>
      <c r="N14" s="855">
        <v>-338.73</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1265</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56277.565999999999</v>
      </c>
      <c r="D5" s="339">
        <v>18330.066999999999</v>
      </c>
      <c r="E5" s="365">
        <v>2.0199999999999999E-2</v>
      </c>
      <c r="F5" s="339">
        <v>56646.991999999998</v>
      </c>
      <c r="G5" s="365">
        <v>5.9999999999999995E-4</v>
      </c>
      <c r="H5" s="339">
        <v>998.88300000000004</v>
      </c>
      <c r="I5" s="365">
        <v>0.16950000000000001</v>
      </c>
      <c r="J5" s="339">
        <v>4.891</v>
      </c>
      <c r="K5" s="339">
        <v>1555.009</v>
      </c>
      <c r="L5" s="365">
        <v>2.75E-2</v>
      </c>
      <c r="M5" s="339">
        <v>5.8079999999999998</v>
      </c>
      <c r="N5" s="339">
        <v>-179.947</v>
      </c>
    </row>
    <row r="6" spans="1:15" s="194" customFormat="1" ht="24.75" customHeight="1">
      <c r="B6" s="853" t="s">
        <v>19</v>
      </c>
      <c r="C6" s="340">
        <v>5669.8509999999997</v>
      </c>
      <c r="D6" s="340">
        <v>1213.8879999999999</v>
      </c>
      <c r="E6" s="367">
        <v>1.9599999999999999E-2</v>
      </c>
      <c r="F6" s="340">
        <v>5693.6660000000002</v>
      </c>
      <c r="G6" s="367">
        <v>1.9E-3</v>
      </c>
      <c r="H6" s="340">
        <v>84.849000000000004</v>
      </c>
      <c r="I6" s="367">
        <v>0.1996</v>
      </c>
      <c r="J6" s="340">
        <v>4.9169999999999998</v>
      </c>
      <c r="K6" s="340">
        <v>442.46800000000002</v>
      </c>
      <c r="L6" s="367">
        <v>7.7700000000000005E-2</v>
      </c>
      <c r="M6" s="340">
        <v>2.1070000000000002</v>
      </c>
      <c r="N6" s="340">
        <v>-18.724</v>
      </c>
    </row>
    <row r="7" spans="1:15" s="194" customFormat="1" ht="24.75" customHeight="1">
      <c r="B7" s="852" t="s">
        <v>60</v>
      </c>
      <c r="C7" s="339">
        <v>10272.839</v>
      </c>
      <c r="D7" s="339">
        <v>2574.0239999999999</v>
      </c>
      <c r="E7" s="365">
        <v>1.49E-2</v>
      </c>
      <c r="F7" s="339">
        <v>10311.257</v>
      </c>
      <c r="G7" s="365">
        <v>3.8E-3</v>
      </c>
      <c r="H7" s="339">
        <v>160.303</v>
      </c>
      <c r="I7" s="365">
        <v>0.1968</v>
      </c>
      <c r="J7" s="339">
        <v>4.9050000000000002</v>
      </c>
      <c r="K7" s="339">
        <v>1306.4690000000001</v>
      </c>
      <c r="L7" s="365">
        <v>0.12670000000000001</v>
      </c>
      <c r="M7" s="339">
        <v>7.6130000000000004</v>
      </c>
      <c r="N7" s="339">
        <v>-40.485999999999997</v>
      </c>
    </row>
    <row r="8" spans="1:15" s="194" customFormat="1" ht="24.75" customHeight="1">
      <c r="B8" s="853" t="s">
        <v>63</v>
      </c>
      <c r="C8" s="340">
        <v>1752.288</v>
      </c>
      <c r="D8" s="340">
        <v>323.39299999999997</v>
      </c>
      <c r="E8" s="367">
        <v>1.83E-2</v>
      </c>
      <c r="F8" s="340">
        <v>1758.213</v>
      </c>
      <c r="G8" s="367">
        <v>7.1999999999999998E-3</v>
      </c>
      <c r="H8" s="340">
        <v>26.422000000000001</v>
      </c>
      <c r="I8" s="367">
        <v>0.21410000000000001</v>
      </c>
      <c r="J8" s="340">
        <v>4.915</v>
      </c>
      <c r="K8" s="340">
        <v>381.15600000000001</v>
      </c>
      <c r="L8" s="367">
        <v>0.21679999999999999</v>
      </c>
      <c r="M8" s="340">
        <v>2.6920000000000002</v>
      </c>
      <c r="N8" s="340">
        <v>-7.3929999999999998</v>
      </c>
    </row>
    <row r="9" spans="1:15" s="194" customFormat="1" ht="24.75" customHeight="1">
      <c r="B9" s="852" t="s">
        <v>66</v>
      </c>
      <c r="C9" s="339">
        <v>4424.1499999999996</v>
      </c>
      <c r="D9" s="339">
        <v>728.93399999999997</v>
      </c>
      <c r="E9" s="365">
        <v>1.9699999999999999E-2</v>
      </c>
      <c r="F9" s="339">
        <v>4438.509</v>
      </c>
      <c r="G9" s="365">
        <v>1.54E-2</v>
      </c>
      <c r="H9" s="339">
        <v>71.116</v>
      </c>
      <c r="I9" s="365">
        <v>0.20830000000000001</v>
      </c>
      <c r="J9" s="339">
        <v>4.9029999999999996</v>
      </c>
      <c r="K9" s="339">
        <v>1517.932</v>
      </c>
      <c r="L9" s="365">
        <v>0.34200000000000003</v>
      </c>
      <c r="M9" s="339">
        <v>14.010999999999999</v>
      </c>
      <c r="N9" s="339">
        <v>-26.658000000000001</v>
      </c>
    </row>
    <row r="10" spans="1:15" s="194" customFormat="1" ht="24.75" customHeight="1">
      <c r="B10" s="853" t="s">
        <v>69</v>
      </c>
      <c r="C10" s="340">
        <v>3658.25</v>
      </c>
      <c r="D10" s="340">
        <v>583.91899999999998</v>
      </c>
      <c r="E10" s="367">
        <v>1.8700000000000001E-2</v>
      </c>
      <c r="F10" s="340">
        <v>3669.1869999999999</v>
      </c>
      <c r="G10" s="367">
        <v>4.9399999999999999E-2</v>
      </c>
      <c r="H10" s="340">
        <v>63.063000000000002</v>
      </c>
      <c r="I10" s="367">
        <v>0.193</v>
      </c>
      <c r="J10" s="340">
        <v>4.8949999999999996</v>
      </c>
      <c r="K10" s="340">
        <v>2253.009</v>
      </c>
      <c r="L10" s="367">
        <v>0.61399999999999999</v>
      </c>
      <c r="M10" s="340">
        <v>35.021000000000001</v>
      </c>
      <c r="N10" s="340">
        <v>-54.853999999999999</v>
      </c>
    </row>
    <row r="11" spans="1:15" s="194" customFormat="1" ht="24.75" customHeight="1">
      <c r="B11" s="852" t="s">
        <v>16</v>
      </c>
      <c r="C11" s="339">
        <v>1608.6289999999999</v>
      </c>
      <c r="D11" s="339">
        <v>227.34100000000001</v>
      </c>
      <c r="E11" s="365">
        <v>2.0199999999999999E-2</v>
      </c>
      <c r="F11" s="339">
        <v>1613.2270000000001</v>
      </c>
      <c r="G11" s="365">
        <v>0.2266</v>
      </c>
      <c r="H11" s="339">
        <v>25.193000000000001</v>
      </c>
      <c r="I11" s="365">
        <v>0.1991</v>
      </c>
      <c r="J11" s="339">
        <v>4.9130000000000003</v>
      </c>
      <c r="K11" s="339">
        <v>1721.1780000000001</v>
      </c>
      <c r="L11" s="365">
        <v>1.0669</v>
      </c>
      <c r="M11" s="339">
        <v>73.215000000000003</v>
      </c>
      <c r="N11" s="339">
        <v>-83.6</v>
      </c>
    </row>
    <row r="12" spans="1:15" s="563" customFormat="1" ht="24.75" customHeight="1" thickBot="1">
      <c r="B12" s="854" t="s">
        <v>590</v>
      </c>
      <c r="C12" s="855">
        <v>83663.573000000004</v>
      </c>
      <c r="D12" s="855">
        <v>23981.565999999999</v>
      </c>
      <c r="E12" s="856">
        <v>1.95E-2</v>
      </c>
      <c r="F12" s="855">
        <v>84131.05</v>
      </c>
      <c r="G12" s="856">
        <v>8.3999999999999995E-3</v>
      </c>
      <c r="H12" s="855">
        <v>1429.829</v>
      </c>
      <c r="I12" s="856">
        <v>0.17949999999999999</v>
      </c>
      <c r="J12" s="855">
        <v>4.8959999999999999</v>
      </c>
      <c r="K12" s="855">
        <v>9177.2199999999993</v>
      </c>
      <c r="L12" s="856">
        <v>0.1091</v>
      </c>
      <c r="M12" s="855">
        <v>140.46600000000001</v>
      </c>
      <c r="N12" s="855">
        <v>-411.66300000000001</v>
      </c>
    </row>
    <row r="13" spans="1:15" s="194" customFormat="1" ht="24.75" customHeight="1">
      <c r="B13" s="852" t="s">
        <v>226</v>
      </c>
      <c r="C13" s="339">
        <v>4003.652</v>
      </c>
      <c r="D13" s="339">
        <v>67.144000000000005</v>
      </c>
      <c r="E13" s="365">
        <v>0</v>
      </c>
      <c r="F13" s="339">
        <v>4003.652</v>
      </c>
      <c r="G13" s="365">
        <v>1</v>
      </c>
      <c r="H13" s="339">
        <v>39.537999999999997</v>
      </c>
      <c r="I13" s="365">
        <v>0.30880000000000002</v>
      </c>
      <c r="J13" s="339">
        <v>4.8170000000000002</v>
      </c>
      <c r="K13" s="339">
        <v>2341.7489999999998</v>
      </c>
      <c r="L13" s="365">
        <v>0.58489999999999998</v>
      </c>
      <c r="M13" s="339">
        <v>1236.1410000000001</v>
      </c>
      <c r="N13" s="339">
        <v>-1040.33</v>
      </c>
    </row>
    <row r="14" spans="1:15" s="563" customFormat="1" ht="24.75" customHeight="1" thickBot="1">
      <c r="B14" s="854" t="s">
        <v>10</v>
      </c>
      <c r="C14" s="855">
        <v>87667.225000000006</v>
      </c>
      <c r="D14" s="855">
        <v>24048.71</v>
      </c>
      <c r="E14" s="856">
        <v>1.9400000000000001E-2</v>
      </c>
      <c r="F14" s="855">
        <v>88134.702000000005</v>
      </c>
      <c r="G14" s="856">
        <v>5.3499999999999999E-2</v>
      </c>
      <c r="H14" s="855">
        <v>1469.367</v>
      </c>
      <c r="I14" s="856">
        <v>0.18529999999999999</v>
      </c>
      <c r="J14" s="855">
        <v>4.8929999999999998</v>
      </c>
      <c r="K14" s="855">
        <v>11518.97</v>
      </c>
      <c r="L14" s="856">
        <v>0.13070000000000001</v>
      </c>
      <c r="M14" s="855">
        <v>1376.607</v>
      </c>
      <c r="N14" s="855">
        <v>-1451.992</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1267</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2067.895</v>
      </c>
      <c r="D5" s="339">
        <v>730.17600000000004</v>
      </c>
      <c r="E5" s="365">
        <v>4.9200000000000001E-2</v>
      </c>
      <c r="F5" s="339">
        <v>2103.8249999999998</v>
      </c>
      <c r="G5" s="365">
        <v>6.9999999999999999E-4</v>
      </c>
      <c r="H5" s="339">
        <v>35.414999999999999</v>
      </c>
      <c r="I5" s="365">
        <v>0.13719999999999999</v>
      </c>
      <c r="J5" s="339">
        <v>4.6399999999999997</v>
      </c>
      <c r="K5" s="339">
        <v>42.026000000000003</v>
      </c>
      <c r="L5" s="365">
        <v>0.02</v>
      </c>
      <c r="M5" s="339">
        <v>0.20100000000000001</v>
      </c>
      <c r="N5" s="339">
        <v>-6.6779999999999999</v>
      </c>
    </row>
    <row r="6" spans="1:15" s="194" customFormat="1" ht="24.75" customHeight="1">
      <c r="B6" s="853" t="s">
        <v>19</v>
      </c>
      <c r="C6" s="340">
        <v>454.80399999999997</v>
      </c>
      <c r="D6" s="340">
        <v>111.09099999999999</v>
      </c>
      <c r="E6" s="367">
        <v>6.6400000000000001E-2</v>
      </c>
      <c r="F6" s="340">
        <v>462.17599999999999</v>
      </c>
      <c r="G6" s="367">
        <v>1.6999999999999999E-3</v>
      </c>
      <c r="H6" s="340">
        <v>5.109</v>
      </c>
      <c r="I6" s="367">
        <v>0.1641</v>
      </c>
      <c r="J6" s="340">
        <v>4.5270000000000001</v>
      </c>
      <c r="K6" s="340">
        <v>23.338999999999999</v>
      </c>
      <c r="L6" s="367">
        <v>5.0500000000000003E-2</v>
      </c>
      <c r="M6" s="340">
        <v>0.13</v>
      </c>
      <c r="N6" s="340">
        <v>-1.377</v>
      </c>
    </row>
    <row r="7" spans="1:15" s="194" customFormat="1" ht="24.75" customHeight="1">
      <c r="B7" s="852" t="s">
        <v>60</v>
      </c>
      <c r="C7" s="339">
        <v>1249.7829999999999</v>
      </c>
      <c r="D7" s="339">
        <v>440.31</v>
      </c>
      <c r="E7" s="365">
        <v>0.1719</v>
      </c>
      <c r="F7" s="339">
        <v>1325.4749999999999</v>
      </c>
      <c r="G7" s="365">
        <v>3.5999999999999999E-3</v>
      </c>
      <c r="H7" s="339">
        <v>12.971</v>
      </c>
      <c r="I7" s="365">
        <v>0.18029999999999999</v>
      </c>
      <c r="J7" s="339">
        <v>4.5759999999999996</v>
      </c>
      <c r="K7" s="339">
        <v>129.60400000000001</v>
      </c>
      <c r="L7" s="365">
        <v>9.7799999999999998E-2</v>
      </c>
      <c r="M7" s="339">
        <v>0.84799999999999998</v>
      </c>
      <c r="N7" s="339">
        <v>-4.7430000000000003</v>
      </c>
    </row>
    <row r="8" spans="1:15" s="194" customFormat="1" ht="24.75" customHeight="1">
      <c r="B8" s="853" t="s">
        <v>63</v>
      </c>
      <c r="C8" s="340">
        <v>328.75400000000002</v>
      </c>
      <c r="D8" s="340">
        <v>85.775999999999996</v>
      </c>
      <c r="E8" s="367">
        <v>0.18429999999999999</v>
      </c>
      <c r="F8" s="340">
        <v>344.56200000000001</v>
      </c>
      <c r="G8" s="367">
        <v>6.4000000000000003E-3</v>
      </c>
      <c r="H8" s="340">
        <v>2.5680000000000001</v>
      </c>
      <c r="I8" s="367">
        <v>0.18440000000000001</v>
      </c>
      <c r="J8" s="340">
        <v>4.4459999999999997</v>
      </c>
      <c r="K8" s="340">
        <v>54.433</v>
      </c>
      <c r="L8" s="367">
        <v>0.158</v>
      </c>
      <c r="M8" s="340">
        <v>0.40799999999999997</v>
      </c>
      <c r="N8" s="340">
        <v>-1.238</v>
      </c>
    </row>
    <row r="9" spans="1:15" s="194" customFormat="1" ht="24.75" customHeight="1">
      <c r="B9" s="852" t="s">
        <v>66</v>
      </c>
      <c r="C9" s="339">
        <v>2120.3919999999998</v>
      </c>
      <c r="D9" s="339">
        <v>488.322</v>
      </c>
      <c r="E9" s="365">
        <v>0.13850000000000001</v>
      </c>
      <c r="F9" s="339">
        <v>2188.0010000000002</v>
      </c>
      <c r="G9" s="365">
        <v>1.47E-2</v>
      </c>
      <c r="H9" s="339">
        <v>18.035</v>
      </c>
      <c r="I9" s="365">
        <v>0.1852</v>
      </c>
      <c r="J9" s="339">
        <v>4.5810000000000004</v>
      </c>
      <c r="K9" s="339">
        <v>597.24400000000003</v>
      </c>
      <c r="L9" s="365">
        <v>0.27300000000000002</v>
      </c>
      <c r="M9" s="339">
        <v>5.9240000000000004</v>
      </c>
      <c r="N9" s="339">
        <v>-11.635</v>
      </c>
    </row>
    <row r="10" spans="1:15" s="194" customFormat="1" ht="24.75" customHeight="1">
      <c r="B10" s="853" t="s">
        <v>69</v>
      </c>
      <c r="C10" s="340">
        <v>1830.412</v>
      </c>
      <c r="D10" s="340">
        <v>538.56700000000001</v>
      </c>
      <c r="E10" s="367">
        <v>9.11E-2</v>
      </c>
      <c r="F10" s="340">
        <v>1879.4829999999999</v>
      </c>
      <c r="G10" s="367">
        <v>4.7E-2</v>
      </c>
      <c r="H10" s="340">
        <v>22.452999999999999</v>
      </c>
      <c r="I10" s="367">
        <v>0.17810000000000001</v>
      </c>
      <c r="J10" s="340">
        <v>4.6050000000000004</v>
      </c>
      <c r="K10" s="340">
        <v>1139.7270000000001</v>
      </c>
      <c r="L10" s="367">
        <v>0.60640000000000005</v>
      </c>
      <c r="M10" s="340">
        <v>15.964</v>
      </c>
      <c r="N10" s="340">
        <v>-22.125</v>
      </c>
    </row>
    <row r="11" spans="1:15" s="194" customFormat="1" ht="24.75" customHeight="1">
      <c r="B11" s="852" t="s">
        <v>16</v>
      </c>
      <c r="C11" s="339">
        <v>345.553</v>
      </c>
      <c r="D11" s="339">
        <v>61.05</v>
      </c>
      <c r="E11" s="365">
        <v>2.2100000000000002E-2</v>
      </c>
      <c r="F11" s="339">
        <v>346.90499999999997</v>
      </c>
      <c r="G11" s="365">
        <v>0.25230000000000002</v>
      </c>
      <c r="H11" s="339">
        <v>4.01</v>
      </c>
      <c r="I11" s="365">
        <v>0.1749</v>
      </c>
      <c r="J11" s="339">
        <v>4.6449999999999996</v>
      </c>
      <c r="K11" s="339">
        <v>291.39499999999998</v>
      </c>
      <c r="L11" s="365">
        <v>0.84</v>
      </c>
      <c r="M11" s="339">
        <v>15.353</v>
      </c>
      <c r="N11" s="339">
        <v>-12.436999999999999</v>
      </c>
    </row>
    <row r="12" spans="1:15" s="563" customFormat="1" ht="24.75" customHeight="1" thickBot="1">
      <c r="B12" s="854" t="s">
        <v>590</v>
      </c>
      <c r="C12" s="855">
        <v>8397.5930000000008</v>
      </c>
      <c r="D12" s="855">
        <v>2455.2919999999999</v>
      </c>
      <c r="E12" s="856">
        <v>0.10299999999999999</v>
      </c>
      <c r="F12" s="855">
        <v>8650.4259999999995</v>
      </c>
      <c r="G12" s="856">
        <v>2.5100000000000001E-2</v>
      </c>
      <c r="H12" s="855">
        <v>100.56</v>
      </c>
      <c r="I12" s="856">
        <v>0.1696</v>
      </c>
      <c r="J12" s="855">
        <v>4.5940000000000003</v>
      </c>
      <c r="K12" s="855">
        <v>2277.768</v>
      </c>
      <c r="L12" s="856">
        <v>0.26329999999999998</v>
      </c>
      <c r="M12" s="855">
        <v>38.826999999999998</v>
      </c>
      <c r="N12" s="855">
        <v>-60.232999999999997</v>
      </c>
    </row>
    <row r="13" spans="1:15" s="194" customFormat="1" ht="24.75" customHeight="1">
      <c r="B13" s="852" t="s">
        <v>226</v>
      </c>
      <c r="C13" s="339">
        <v>916.01599999999996</v>
      </c>
      <c r="D13" s="339">
        <v>57.545000000000002</v>
      </c>
      <c r="E13" s="365">
        <v>9.5999999999999992E-3</v>
      </c>
      <c r="F13" s="339">
        <v>916.57100000000003</v>
      </c>
      <c r="G13" s="365">
        <v>1</v>
      </c>
      <c r="H13" s="339">
        <v>8.4629999999999992</v>
      </c>
      <c r="I13" s="365">
        <v>0.27500000000000002</v>
      </c>
      <c r="J13" s="339">
        <v>4.1639999999999997</v>
      </c>
      <c r="K13" s="339">
        <v>257.38900000000001</v>
      </c>
      <c r="L13" s="365">
        <v>0.28079999999999999</v>
      </c>
      <c r="M13" s="339">
        <v>252.03100000000001</v>
      </c>
      <c r="N13" s="339">
        <v>-171.53200000000001</v>
      </c>
    </row>
    <row r="14" spans="1:15" s="563" customFormat="1" ht="24.75" customHeight="1" thickBot="1">
      <c r="B14" s="854" t="s">
        <v>10</v>
      </c>
      <c r="C14" s="855">
        <v>9313.6090000000004</v>
      </c>
      <c r="D14" s="855">
        <v>2512.837</v>
      </c>
      <c r="E14" s="856">
        <v>0.1008</v>
      </c>
      <c r="F14" s="855">
        <v>9566.9969999999994</v>
      </c>
      <c r="G14" s="856">
        <v>0.11849999999999999</v>
      </c>
      <c r="H14" s="855">
        <v>109.023</v>
      </c>
      <c r="I14" s="856">
        <v>0.1797</v>
      </c>
      <c r="J14" s="855">
        <v>4.5529999999999999</v>
      </c>
      <c r="K14" s="855">
        <v>2535.1570000000002</v>
      </c>
      <c r="L14" s="856">
        <v>0.26500000000000001</v>
      </c>
      <c r="M14" s="855">
        <v>290.858</v>
      </c>
      <c r="N14" s="855">
        <v>-231.76499999999999</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1269</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1340.9939999999999</v>
      </c>
      <c r="D5" s="339">
        <v>6860.2730000000001</v>
      </c>
      <c r="E5" s="365">
        <v>0.30980000000000002</v>
      </c>
      <c r="F5" s="339">
        <v>3466.491</v>
      </c>
      <c r="G5" s="365">
        <v>5.9999999999999995E-4</v>
      </c>
      <c r="H5" s="339">
        <v>2557.0749999999998</v>
      </c>
      <c r="I5" s="365">
        <v>0.77</v>
      </c>
      <c r="J5" s="339">
        <v>1</v>
      </c>
      <c r="K5" s="339">
        <v>108.479</v>
      </c>
      <c r="L5" s="365">
        <v>3.1300000000000001E-2</v>
      </c>
      <c r="M5" s="339">
        <v>1.657</v>
      </c>
      <c r="N5" s="339">
        <v>-6.8609999999999998</v>
      </c>
    </row>
    <row r="6" spans="1:15" s="194" customFormat="1" ht="24.75" customHeight="1">
      <c r="B6" s="853" t="s">
        <v>19</v>
      </c>
      <c r="C6" s="340">
        <v>214.24</v>
      </c>
      <c r="D6" s="340">
        <v>766.58</v>
      </c>
      <c r="E6" s="367">
        <v>0.33329999999999999</v>
      </c>
      <c r="F6" s="340">
        <v>469.74400000000003</v>
      </c>
      <c r="G6" s="367">
        <v>2E-3</v>
      </c>
      <c r="H6" s="340">
        <v>447.48700000000002</v>
      </c>
      <c r="I6" s="367">
        <v>0.77</v>
      </c>
      <c r="J6" s="340">
        <v>1</v>
      </c>
      <c r="K6" s="340">
        <v>39.296999999999997</v>
      </c>
      <c r="L6" s="367">
        <v>8.3699999999999997E-2</v>
      </c>
      <c r="M6" s="340">
        <v>0.71299999999999997</v>
      </c>
      <c r="N6" s="340">
        <v>-1.806</v>
      </c>
    </row>
    <row r="7" spans="1:15" s="194" customFormat="1" ht="24.75" customHeight="1">
      <c r="B7" s="852" t="s">
        <v>60</v>
      </c>
      <c r="C7" s="339">
        <v>208.43</v>
      </c>
      <c r="D7" s="339">
        <v>545.15899999999999</v>
      </c>
      <c r="E7" s="365">
        <v>0.33860000000000001</v>
      </c>
      <c r="F7" s="339">
        <v>393.00400000000002</v>
      </c>
      <c r="G7" s="365">
        <v>3.3E-3</v>
      </c>
      <c r="H7" s="339">
        <v>333.42399999999998</v>
      </c>
      <c r="I7" s="365">
        <v>0.77</v>
      </c>
      <c r="J7" s="339">
        <v>1</v>
      </c>
      <c r="K7" s="339">
        <v>49.609000000000002</v>
      </c>
      <c r="L7" s="365">
        <v>0.12620000000000001</v>
      </c>
      <c r="M7" s="339">
        <v>1</v>
      </c>
      <c r="N7" s="339">
        <v>-2.081</v>
      </c>
    </row>
    <row r="8" spans="1:15" s="194" customFormat="1" ht="24.75" customHeight="1">
      <c r="B8" s="853" t="s">
        <v>63</v>
      </c>
      <c r="C8" s="340">
        <v>296.67</v>
      </c>
      <c r="D8" s="340">
        <v>663.33399999999995</v>
      </c>
      <c r="E8" s="367">
        <v>0.30990000000000001</v>
      </c>
      <c r="F8" s="340">
        <v>502.26499999999999</v>
      </c>
      <c r="G8" s="367">
        <v>5.4999999999999997E-3</v>
      </c>
      <c r="H8" s="340">
        <v>468.61099999999999</v>
      </c>
      <c r="I8" s="367">
        <v>0.76990000000000003</v>
      </c>
      <c r="J8" s="340">
        <v>1</v>
      </c>
      <c r="K8" s="340">
        <v>93.143000000000001</v>
      </c>
      <c r="L8" s="367">
        <v>0.18540000000000001</v>
      </c>
      <c r="M8" s="340">
        <v>2.1240000000000001</v>
      </c>
      <c r="N8" s="340">
        <v>-3.1320000000000001</v>
      </c>
    </row>
    <row r="9" spans="1:15" s="194" customFormat="1" ht="24.75" customHeight="1">
      <c r="B9" s="852" t="s">
        <v>66</v>
      </c>
      <c r="C9" s="339">
        <v>741.19299999999998</v>
      </c>
      <c r="D9" s="339">
        <v>789.50099999999998</v>
      </c>
      <c r="E9" s="365">
        <v>0.3004</v>
      </c>
      <c r="F9" s="339">
        <v>978.38699999999994</v>
      </c>
      <c r="G9" s="365">
        <v>1.4800000000000001E-2</v>
      </c>
      <c r="H9" s="339">
        <v>820.25</v>
      </c>
      <c r="I9" s="365">
        <v>0.76900000000000002</v>
      </c>
      <c r="J9" s="339">
        <v>1</v>
      </c>
      <c r="K9" s="339">
        <v>386.51499999999999</v>
      </c>
      <c r="L9" s="365">
        <v>0.39510000000000001</v>
      </c>
      <c r="M9" s="339">
        <v>11.122</v>
      </c>
      <c r="N9" s="339">
        <v>-10.407999999999999</v>
      </c>
    </row>
    <row r="10" spans="1:15" s="194" customFormat="1" ht="24.75" customHeight="1">
      <c r="B10" s="853" t="s">
        <v>69</v>
      </c>
      <c r="C10" s="340">
        <v>579.34400000000005</v>
      </c>
      <c r="D10" s="340">
        <v>295.15199999999999</v>
      </c>
      <c r="E10" s="367">
        <v>0.30530000000000002</v>
      </c>
      <c r="F10" s="340">
        <v>669.46400000000006</v>
      </c>
      <c r="G10" s="367">
        <v>5.0299999999999997E-2</v>
      </c>
      <c r="H10" s="340">
        <v>582.44000000000005</v>
      </c>
      <c r="I10" s="367">
        <v>0.76729999999999998</v>
      </c>
      <c r="J10" s="340">
        <v>1</v>
      </c>
      <c r="K10" s="340">
        <v>614.91399999999999</v>
      </c>
      <c r="L10" s="367">
        <v>0.91849999999999998</v>
      </c>
      <c r="M10" s="340">
        <v>25.838999999999999</v>
      </c>
      <c r="N10" s="340">
        <v>-26.260999999999999</v>
      </c>
    </row>
    <row r="11" spans="1:15" s="194" customFormat="1" ht="24.75" customHeight="1">
      <c r="B11" s="852" t="s">
        <v>16</v>
      </c>
      <c r="C11" s="339">
        <v>239.809</v>
      </c>
      <c r="D11" s="339">
        <v>35.484000000000002</v>
      </c>
      <c r="E11" s="365">
        <v>0.27950000000000003</v>
      </c>
      <c r="F11" s="339">
        <v>249.727</v>
      </c>
      <c r="G11" s="365">
        <v>0.254</v>
      </c>
      <c r="H11" s="339">
        <v>240.11799999999999</v>
      </c>
      <c r="I11" s="365">
        <v>0.75700000000000001</v>
      </c>
      <c r="J11" s="339">
        <v>1</v>
      </c>
      <c r="K11" s="339">
        <v>485.98</v>
      </c>
      <c r="L11" s="365">
        <v>1.946</v>
      </c>
      <c r="M11" s="339">
        <v>48.015000000000001</v>
      </c>
      <c r="N11" s="339">
        <v>-37.686</v>
      </c>
    </row>
    <row r="12" spans="1:15" s="563" customFormat="1" ht="24.75" customHeight="1" thickBot="1">
      <c r="B12" s="854" t="s">
        <v>590</v>
      </c>
      <c r="C12" s="855">
        <v>3620.68</v>
      </c>
      <c r="D12" s="855">
        <v>9955.4840000000004</v>
      </c>
      <c r="E12" s="856">
        <v>0.31219999999999998</v>
      </c>
      <c r="F12" s="855">
        <v>6729.0820000000003</v>
      </c>
      <c r="G12" s="856">
        <v>1.7600000000000001E-2</v>
      </c>
      <c r="H12" s="855">
        <v>5449.4040000000005</v>
      </c>
      <c r="I12" s="856">
        <v>0.76910000000000001</v>
      </c>
      <c r="J12" s="855">
        <v>1</v>
      </c>
      <c r="K12" s="855">
        <v>1777.9369999999999</v>
      </c>
      <c r="L12" s="856">
        <v>0.26419999999999999</v>
      </c>
      <c r="M12" s="855">
        <v>90.468999999999994</v>
      </c>
      <c r="N12" s="855">
        <v>-88.233999999999995</v>
      </c>
    </row>
    <row r="13" spans="1:15" s="194" customFormat="1" ht="24.75" customHeight="1">
      <c r="B13" s="852" t="s">
        <v>226</v>
      </c>
      <c r="C13" s="339">
        <v>111.142</v>
      </c>
      <c r="D13" s="339">
        <v>13.119</v>
      </c>
      <c r="E13" s="365">
        <v>0</v>
      </c>
      <c r="F13" s="339">
        <v>111.142</v>
      </c>
      <c r="G13" s="365">
        <v>1</v>
      </c>
      <c r="H13" s="339">
        <v>98.018000000000001</v>
      </c>
      <c r="I13" s="365">
        <v>0.68110000000000004</v>
      </c>
      <c r="J13" s="339">
        <v>1</v>
      </c>
      <c r="K13" s="339">
        <v>0.252</v>
      </c>
      <c r="L13" s="365">
        <v>2.3E-3</v>
      </c>
      <c r="M13" s="339">
        <v>75.700999999999993</v>
      </c>
      <c r="N13" s="339">
        <v>-70.697000000000003</v>
      </c>
    </row>
    <row r="14" spans="1:15" s="563" customFormat="1" ht="24.75" customHeight="1" thickBot="1">
      <c r="B14" s="854" t="s">
        <v>10</v>
      </c>
      <c r="C14" s="855">
        <v>3731.8220000000001</v>
      </c>
      <c r="D14" s="855">
        <v>9968.6029999999992</v>
      </c>
      <c r="E14" s="856">
        <v>0.31180000000000002</v>
      </c>
      <c r="F14" s="855">
        <v>6840.2250000000004</v>
      </c>
      <c r="G14" s="856">
        <v>3.3599999999999998E-2</v>
      </c>
      <c r="H14" s="855">
        <v>5547.4229999999998</v>
      </c>
      <c r="I14" s="856">
        <v>0.76770000000000005</v>
      </c>
      <c r="J14" s="855">
        <v>1</v>
      </c>
      <c r="K14" s="855">
        <v>1778.1890000000001</v>
      </c>
      <c r="L14" s="856">
        <v>0.26</v>
      </c>
      <c r="M14" s="855">
        <v>166.17</v>
      </c>
      <c r="N14" s="855">
        <v>-158.93100000000001</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1271</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1185.308</v>
      </c>
      <c r="D5" s="339">
        <v>682.82100000000003</v>
      </c>
      <c r="E5" s="365">
        <v>0.49669999999999997</v>
      </c>
      <c r="F5" s="339">
        <v>1524.472</v>
      </c>
      <c r="G5" s="365">
        <v>8.0000000000000004E-4</v>
      </c>
      <c r="H5" s="339">
        <v>45.886000000000003</v>
      </c>
      <c r="I5" s="365">
        <v>0.54349999999999998</v>
      </c>
      <c r="J5" s="339">
        <v>1.956</v>
      </c>
      <c r="K5" s="339">
        <v>148.93299999999999</v>
      </c>
      <c r="L5" s="365">
        <v>9.7699999999999995E-2</v>
      </c>
      <c r="M5" s="339">
        <v>0.66800000000000004</v>
      </c>
      <c r="N5" s="339">
        <v>-5.8390000000000004</v>
      </c>
    </row>
    <row r="6" spans="1:15" s="194" customFormat="1" ht="24.75" customHeight="1">
      <c r="B6" s="853" t="s">
        <v>19</v>
      </c>
      <c r="C6" s="340">
        <v>562.41800000000001</v>
      </c>
      <c r="D6" s="340">
        <v>318.91800000000001</v>
      </c>
      <c r="E6" s="367">
        <v>0.50780000000000003</v>
      </c>
      <c r="F6" s="340">
        <v>724.36400000000003</v>
      </c>
      <c r="G6" s="367">
        <v>1.6999999999999999E-3</v>
      </c>
      <c r="H6" s="340">
        <v>29.486999999999998</v>
      </c>
      <c r="I6" s="367">
        <v>0.54369999999999996</v>
      </c>
      <c r="J6" s="340">
        <v>1.68</v>
      </c>
      <c r="K6" s="340">
        <v>122.82899999999999</v>
      </c>
      <c r="L6" s="367">
        <v>0.1696</v>
      </c>
      <c r="M6" s="340">
        <v>0.67500000000000004</v>
      </c>
      <c r="N6" s="340">
        <v>-3.5659999999999998</v>
      </c>
    </row>
    <row r="7" spans="1:15" s="194" customFormat="1" ht="24.75" customHeight="1">
      <c r="B7" s="852" t="s">
        <v>60</v>
      </c>
      <c r="C7" s="339">
        <v>1474.722</v>
      </c>
      <c r="D7" s="339">
        <v>911.84</v>
      </c>
      <c r="E7" s="365">
        <v>0.48659999999999998</v>
      </c>
      <c r="F7" s="339">
        <v>1918.4079999999999</v>
      </c>
      <c r="G7" s="365">
        <v>3.3E-3</v>
      </c>
      <c r="H7" s="339">
        <v>98.971999999999994</v>
      </c>
      <c r="I7" s="365">
        <v>0.52539999999999998</v>
      </c>
      <c r="J7" s="339">
        <v>1.7050000000000001</v>
      </c>
      <c r="K7" s="339">
        <v>489.50099999999998</v>
      </c>
      <c r="L7" s="365">
        <v>0.25519999999999998</v>
      </c>
      <c r="M7" s="339">
        <v>3.4060000000000001</v>
      </c>
      <c r="N7" s="339">
        <v>-12.526</v>
      </c>
    </row>
    <row r="8" spans="1:15" s="194" customFormat="1" ht="24.75" customHeight="1">
      <c r="B8" s="853" t="s">
        <v>63</v>
      </c>
      <c r="C8" s="340">
        <v>715.43799999999999</v>
      </c>
      <c r="D8" s="340">
        <v>368.17599999999999</v>
      </c>
      <c r="E8" s="367">
        <v>0.46779999999999999</v>
      </c>
      <c r="F8" s="340">
        <v>887.66200000000003</v>
      </c>
      <c r="G8" s="367">
        <v>6.1000000000000004E-3</v>
      </c>
      <c r="H8" s="340">
        <v>18.268000000000001</v>
      </c>
      <c r="I8" s="367">
        <v>0.5242</v>
      </c>
      <c r="J8" s="340">
        <v>1.3160000000000001</v>
      </c>
      <c r="K8" s="340">
        <v>329.05599999999998</v>
      </c>
      <c r="L8" s="367">
        <v>0.37069999999999997</v>
      </c>
      <c r="M8" s="340">
        <v>2.839</v>
      </c>
      <c r="N8" s="340">
        <v>-5.0720000000000001</v>
      </c>
    </row>
    <row r="9" spans="1:15" s="194" customFormat="1" ht="24.75" customHeight="1">
      <c r="B9" s="852" t="s">
        <v>66</v>
      </c>
      <c r="C9" s="339">
        <v>2280.4780000000001</v>
      </c>
      <c r="D9" s="339">
        <v>1137.3969999999999</v>
      </c>
      <c r="E9" s="365">
        <v>0.47799999999999998</v>
      </c>
      <c r="F9" s="339">
        <v>2824.1979999999999</v>
      </c>
      <c r="G9" s="365">
        <v>1.4999999999999999E-2</v>
      </c>
      <c r="H9" s="339">
        <v>150.23599999999999</v>
      </c>
      <c r="I9" s="365">
        <v>0.51</v>
      </c>
      <c r="J9" s="339">
        <v>1.458</v>
      </c>
      <c r="K9" s="339">
        <v>1428.578</v>
      </c>
      <c r="L9" s="365">
        <v>0.50580000000000003</v>
      </c>
      <c r="M9" s="339">
        <v>21.617000000000001</v>
      </c>
      <c r="N9" s="339">
        <v>-34.764000000000003</v>
      </c>
    </row>
    <row r="10" spans="1:15" s="194" customFormat="1" ht="24.75" customHeight="1">
      <c r="B10" s="853" t="s">
        <v>69</v>
      </c>
      <c r="C10" s="340">
        <v>920.85799999999995</v>
      </c>
      <c r="D10" s="340">
        <v>507.69799999999998</v>
      </c>
      <c r="E10" s="367">
        <v>0.372</v>
      </c>
      <c r="F10" s="340">
        <v>1109.7180000000001</v>
      </c>
      <c r="G10" s="367">
        <v>4.7100000000000003E-2</v>
      </c>
      <c r="H10" s="340">
        <v>124.247</v>
      </c>
      <c r="I10" s="367">
        <v>0.50600000000000001</v>
      </c>
      <c r="J10" s="340">
        <v>1.51</v>
      </c>
      <c r="K10" s="340">
        <v>700.23199999999997</v>
      </c>
      <c r="L10" s="367">
        <v>0.63100000000000001</v>
      </c>
      <c r="M10" s="340">
        <v>26.484000000000002</v>
      </c>
      <c r="N10" s="340">
        <v>-32.92</v>
      </c>
    </row>
    <row r="11" spans="1:15" s="194" customFormat="1" ht="24.75" customHeight="1">
      <c r="B11" s="852" t="s">
        <v>16</v>
      </c>
      <c r="C11" s="339">
        <v>197.37</v>
      </c>
      <c r="D11" s="339">
        <v>69.078999999999994</v>
      </c>
      <c r="E11" s="365">
        <v>0.30009999999999998</v>
      </c>
      <c r="F11" s="339">
        <v>218.101</v>
      </c>
      <c r="G11" s="365">
        <v>0.29909999999999998</v>
      </c>
      <c r="H11" s="339">
        <v>13.429</v>
      </c>
      <c r="I11" s="365">
        <v>0.52600000000000002</v>
      </c>
      <c r="J11" s="339">
        <v>1.4990000000000001</v>
      </c>
      <c r="K11" s="339">
        <v>233.334</v>
      </c>
      <c r="L11" s="365">
        <v>1.0698000000000001</v>
      </c>
      <c r="M11" s="339">
        <v>33.929000000000002</v>
      </c>
      <c r="N11" s="339">
        <v>-23.594000000000001</v>
      </c>
    </row>
    <row r="12" spans="1:15" s="563" customFormat="1" ht="24.75" customHeight="1" thickBot="1">
      <c r="B12" s="854" t="s">
        <v>590</v>
      </c>
      <c r="C12" s="855">
        <v>7336.5910000000003</v>
      </c>
      <c r="D12" s="855">
        <v>3995.9290000000001</v>
      </c>
      <c r="E12" s="856">
        <v>0.46810000000000002</v>
      </c>
      <c r="F12" s="855">
        <v>9206.9230000000007</v>
      </c>
      <c r="G12" s="856">
        <v>1.89E-2</v>
      </c>
      <c r="H12" s="855">
        <v>480.52499999999998</v>
      </c>
      <c r="I12" s="856">
        <v>0.52270000000000005</v>
      </c>
      <c r="J12" s="855">
        <v>1.603</v>
      </c>
      <c r="K12" s="855">
        <v>3452.4630000000002</v>
      </c>
      <c r="L12" s="856">
        <v>0.375</v>
      </c>
      <c r="M12" s="855">
        <v>89.617000000000004</v>
      </c>
      <c r="N12" s="855">
        <v>-118.282</v>
      </c>
    </row>
    <row r="13" spans="1:15" s="194" customFormat="1" ht="24.75" customHeight="1">
      <c r="B13" s="852" t="s">
        <v>226</v>
      </c>
      <c r="C13" s="339">
        <v>412.916</v>
      </c>
      <c r="D13" s="339">
        <v>191.739</v>
      </c>
      <c r="E13" s="365">
        <v>0.25009999999999999</v>
      </c>
      <c r="F13" s="339">
        <v>460.86799999999999</v>
      </c>
      <c r="G13" s="365">
        <v>1</v>
      </c>
      <c r="H13" s="339">
        <v>33.527999999999999</v>
      </c>
      <c r="I13" s="365">
        <v>0.62470000000000003</v>
      </c>
      <c r="J13" s="339">
        <v>1.591</v>
      </c>
      <c r="K13" s="339">
        <v>49.552</v>
      </c>
      <c r="L13" s="365">
        <v>0.1075</v>
      </c>
      <c r="M13" s="339">
        <v>287.91500000000002</v>
      </c>
      <c r="N13" s="339">
        <v>-273.755</v>
      </c>
    </row>
    <row r="14" spans="1:15" s="563" customFormat="1" ht="24.75" customHeight="1" thickBot="1">
      <c r="B14" s="854" t="s">
        <v>10</v>
      </c>
      <c r="C14" s="855">
        <v>7749.5069999999996</v>
      </c>
      <c r="D14" s="855">
        <v>4187.6679999999997</v>
      </c>
      <c r="E14" s="856">
        <v>0.45810000000000001</v>
      </c>
      <c r="F14" s="855">
        <v>9667.7909999999993</v>
      </c>
      <c r="G14" s="856">
        <v>6.5699999999999995E-2</v>
      </c>
      <c r="H14" s="855">
        <v>514.053</v>
      </c>
      <c r="I14" s="856">
        <v>0.52749999999999997</v>
      </c>
      <c r="J14" s="855">
        <v>1.6020000000000001</v>
      </c>
      <c r="K14" s="855">
        <v>3502.0149999999999</v>
      </c>
      <c r="L14" s="856">
        <v>0.36220000000000002</v>
      </c>
      <c r="M14" s="855">
        <v>377.53199999999998</v>
      </c>
      <c r="N14" s="855">
        <v>-392.036</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showRowColHeaders="0" workbookViewId="0"/>
  </sheetViews>
  <sheetFormatPr baseColWidth="10" defaultColWidth="0" defaultRowHeight="12.75" zeroHeight="1"/>
  <cols>
    <col min="1" max="1" width="9.140625" customWidth="1"/>
    <col min="2" max="2" width="21" customWidth="1"/>
    <col min="3" max="6" width="11.140625" style="250" customWidth="1"/>
    <col min="7" max="7" width="8" customWidth="1"/>
    <col min="8" max="16384" width="9.140625" hidden="1"/>
  </cols>
  <sheetData>
    <row r="1" spans="2:7" ht="18.600000000000001" customHeight="1"/>
    <row r="2" spans="2:7" ht="24.6" customHeight="1" thickBot="1">
      <c r="B2" s="1066" t="s">
        <v>390</v>
      </c>
      <c r="C2" s="1066"/>
      <c r="D2" s="1066"/>
      <c r="E2" s="1066"/>
      <c r="F2" s="1066"/>
      <c r="G2" s="253" t="s">
        <v>0</v>
      </c>
    </row>
    <row r="3" spans="2:7" ht="18" customHeight="1">
      <c r="B3" s="331" t="s">
        <v>391</v>
      </c>
      <c r="C3" s="252"/>
      <c r="D3" s="252"/>
      <c r="E3" s="252"/>
      <c r="F3" s="252"/>
      <c r="G3" s="3"/>
    </row>
    <row r="4" spans="2:7" ht="30.6" customHeight="1">
      <c r="B4" s="204" t="s">
        <v>392</v>
      </c>
      <c r="C4" s="282">
        <v>2016</v>
      </c>
      <c r="D4" s="282">
        <v>2017</v>
      </c>
      <c r="E4" s="282">
        <v>2018</v>
      </c>
      <c r="F4" s="282">
        <v>2019</v>
      </c>
    </row>
    <row r="5" spans="2:7" ht="25.15" customHeight="1">
      <c r="B5" s="396" t="s">
        <v>393</v>
      </c>
      <c r="C5" s="293">
        <v>6.3E-3</v>
      </c>
      <c r="D5" s="293">
        <v>1.2500000000000001E-2</v>
      </c>
      <c r="E5" s="293">
        <v>1.8749999999999999E-2</v>
      </c>
      <c r="F5" s="356">
        <v>2.5000000000000001E-2</v>
      </c>
    </row>
    <row r="6" spans="2:7" ht="25.15" customHeight="1">
      <c r="B6" s="395" t="s">
        <v>1462</v>
      </c>
      <c r="C6" s="294">
        <v>0</v>
      </c>
      <c r="D6" s="294">
        <v>0</v>
      </c>
      <c r="E6" s="294">
        <v>0</v>
      </c>
      <c r="F6" s="357">
        <v>2.9999999999999997E-4</v>
      </c>
    </row>
    <row r="7" spans="2:7" ht="25.15" customHeight="1">
      <c r="B7" s="396" t="s">
        <v>1461</v>
      </c>
      <c r="C7" s="293">
        <v>6.2500000000000001E-4</v>
      </c>
      <c r="D7" s="293">
        <v>1.25E-3</v>
      </c>
      <c r="E7" s="293">
        <v>1.8749999999999999E-3</v>
      </c>
      <c r="F7" s="356">
        <v>2.5000000000000001E-3</v>
      </c>
    </row>
    <row r="8" spans="2:7" ht="27.75" customHeight="1">
      <c r="B8" s="1068" t="s">
        <v>394</v>
      </c>
      <c r="C8" s="1068"/>
      <c r="D8" s="1068"/>
      <c r="E8" s="1068"/>
      <c r="F8" s="1068"/>
      <c r="G8" s="149" t="s">
        <v>0</v>
      </c>
    </row>
    <row r="9" spans="2:7" ht="10.5" customHeight="1">
      <c r="B9" s="1079"/>
      <c r="C9" s="1079"/>
      <c r="D9" s="1079"/>
      <c r="E9" s="1079"/>
      <c r="F9" s="1079"/>
      <c r="G9" s="166" t="s">
        <v>0</v>
      </c>
    </row>
    <row r="10" spans="2:7"/>
    <row r="11" spans="2:7"/>
    <row r="12" spans="2:7"/>
  </sheetData>
  <mergeCells count="3">
    <mergeCell ref="B8:F8"/>
    <mergeCell ref="B2:F2"/>
    <mergeCell ref="B9:F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5"/>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3" width="16.42578125" style="566" customWidth="1"/>
    <col min="4" max="4" width="19.42578125" style="566" customWidth="1"/>
    <col min="5" max="5" width="16.42578125" style="566" customWidth="1"/>
    <col min="6" max="6" width="21.42578125" style="566" customWidth="1"/>
    <col min="7" max="14" width="12.5703125" style="566" customWidth="1"/>
    <col min="15" max="15" width="9.140625" style="566" customWidth="1"/>
    <col min="16" max="16384" width="9.140625" hidden="1"/>
  </cols>
  <sheetData>
    <row r="1" spans="1:15" ht="20.25" customHeight="1">
      <c r="A1"/>
      <c r="B1" s="569"/>
      <c r="C1" s="115"/>
      <c r="D1" s="115"/>
      <c r="E1" s="115"/>
      <c r="F1" s="115"/>
      <c r="G1" s="115"/>
      <c r="H1" s="115"/>
      <c r="I1" s="115"/>
      <c r="J1" s="115"/>
      <c r="K1" s="115"/>
      <c r="L1" s="115"/>
      <c r="M1" s="115"/>
      <c r="N1" s="115"/>
      <c r="O1"/>
    </row>
    <row r="2" spans="1:15" ht="18" customHeight="1" thickBot="1">
      <c r="A2"/>
      <c r="B2" s="466" t="s">
        <v>1374</v>
      </c>
      <c r="C2" s="455"/>
      <c r="D2" s="455"/>
      <c r="E2" s="455"/>
      <c r="F2" s="455"/>
      <c r="G2" s="455"/>
      <c r="H2" s="455"/>
      <c r="I2" s="455"/>
      <c r="J2" s="455"/>
      <c r="K2" s="455"/>
      <c r="L2" s="455"/>
      <c r="M2" s="455"/>
      <c r="N2" s="455"/>
      <c r="O2"/>
    </row>
    <row r="3" spans="1:15" ht="15" customHeight="1">
      <c r="A3"/>
      <c r="B3" s="523" t="s">
        <v>312</v>
      </c>
      <c r="C3" s="27"/>
      <c r="D3" s="27"/>
      <c r="E3" s="27"/>
      <c r="F3" s="27"/>
      <c r="G3" s="27"/>
      <c r="H3" s="27"/>
      <c r="I3" s="27"/>
      <c r="J3" s="27"/>
      <c r="K3" s="27"/>
      <c r="L3" s="27"/>
      <c r="M3" s="27"/>
      <c r="N3" s="27"/>
      <c r="O3"/>
    </row>
    <row r="4" spans="1:15" s="568" customFormat="1" ht="68.25" customHeight="1">
      <c r="B4" s="987" t="s">
        <v>580</v>
      </c>
      <c r="C4" s="987" t="s">
        <v>581</v>
      </c>
      <c r="D4" s="987" t="s">
        <v>582</v>
      </c>
      <c r="E4" s="987" t="s">
        <v>583</v>
      </c>
      <c r="F4" s="987" t="s">
        <v>584</v>
      </c>
      <c r="G4" s="987" t="s">
        <v>585</v>
      </c>
      <c r="H4" s="987" t="s">
        <v>1469</v>
      </c>
      <c r="I4" s="987" t="s">
        <v>586</v>
      </c>
      <c r="J4" s="987" t="s">
        <v>575</v>
      </c>
      <c r="K4" s="987" t="s">
        <v>511</v>
      </c>
      <c r="L4" s="987" t="s">
        <v>588</v>
      </c>
      <c r="M4" s="987" t="s">
        <v>13</v>
      </c>
      <c r="N4" s="987" t="s">
        <v>589</v>
      </c>
    </row>
    <row r="5" spans="1:15" s="194" customFormat="1" ht="24.75" customHeight="1">
      <c r="B5" s="852" t="s">
        <v>56</v>
      </c>
      <c r="C5" s="339">
        <v>2036.079</v>
      </c>
      <c r="D5" s="339">
        <v>75.302000000000007</v>
      </c>
      <c r="E5" s="365">
        <v>0.37080000000000002</v>
      </c>
      <c r="F5" s="339">
        <v>2064.002</v>
      </c>
      <c r="G5" s="365">
        <v>5.9999999999999995E-4</v>
      </c>
      <c r="H5" s="339">
        <v>166.29599999999999</v>
      </c>
      <c r="I5" s="365">
        <v>0.62070000000000003</v>
      </c>
      <c r="J5" s="339">
        <v>2.7269999999999999</v>
      </c>
      <c r="K5" s="339">
        <v>230.191</v>
      </c>
      <c r="L5" s="365">
        <v>0.1115</v>
      </c>
      <c r="M5" s="339">
        <v>0.80500000000000005</v>
      </c>
      <c r="N5" s="339">
        <v>-11.048999999999999</v>
      </c>
    </row>
    <row r="6" spans="1:15" s="194" customFormat="1" ht="24.75" customHeight="1">
      <c r="B6" s="853" t="s">
        <v>19</v>
      </c>
      <c r="C6" s="340">
        <v>578.86099999999999</v>
      </c>
      <c r="D6" s="340">
        <v>15.359</v>
      </c>
      <c r="E6" s="367">
        <v>0.32990000000000003</v>
      </c>
      <c r="F6" s="340">
        <v>583.928</v>
      </c>
      <c r="G6" s="367">
        <v>1.9E-3</v>
      </c>
      <c r="H6" s="340">
        <v>79.100999999999999</v>
      </c>
      <c r="I6" s="367">
        <v>0.67459999999999998</v>
      </c>
      <c r="J6" s="340">
        <v>2.4670000000000001</v>
      </c>
      <c r="K6" s="340">
        <v>158.34100000000001</v>
      </c>
      <c r="L6" s="367">
        <v>0.2712</v>
      </c>
      <c r="M6" s="340">
        <v>0.73699999999999999</v>
      </c>
      <c r="N6" s="340">
        <v>-4.8609999999999998</v>
      </c>
    </row>
    <row r="7" spans="1:15" s="194" customFormat="1" ht="24.75" customHeight="1">
      <c r="B7" s="852" t="s">
        <v>60</v>
      </c>
      <c r="C7" s="339">
        <v>1039.0740000000001</v>
      </c>
      <c r="D7" s="339">
        <v>19.902999999999999</v>
      </c>
      <c r="E7" s="365">
        <v>0.30990000000000001</v>
      </c>
      <c r="F7" s="339">
        <v>1045.242</v>
      </c>
      <c r="G7" s="365">
        <v>3.7000000000000002E-3</v>
      </c>
      <c r="H7" s="339">
        <v>136.03100000000001</v>
      </c>
      <c r="I7" s="365">
        <v>0.66390000000000005</v>
      </c>
      <c r="J7" s="339">
        <v>2.4889999999999999</v>
      </c>
      <c r="K7" s="339">
        <v>425.21</v>
      </c>
      <c r="L7" s="365">
        <v>0.40679999999999999</v>
      </c>
      <c r="M7" s="339">
        <v>2.5499999999999998</v>
      </c>
      <c r="N7" s="339">
        <v>-11.021000000000001</v>
      </c>
    </row>
    <row r="8" spans="1:15" s="194" customFormat="1" ht="24.75" customHeight="1">
      <c r="B8" s="853" t="s">
        <v>63</v>
      </c>
      <c r="C8" s="340">
        <v>279.67700000000002</v>
      </c>
      <c r="D8" s="340">
        <v>294.67599999999999</v>
      </c>
      <c r="E8" s="367">
        <v>0.29249999999999998</v>
      </c>
      <c r="F8" s="340">
        <v>365.87200000000001</v>
      </c>
      <c r="G8" s="367">
        <v>6.4999999999999997E-3</v>
      </c>
      <c r="H8" s="340">
        <v>137.30500000000001</v>
      </c>
      <c r="I8" s="367">
        <v>0.62839999999999996</v>
      </c>
      <c r="J8" s="340">
        <v>2.1160000000000001</v>
      </c>
      <c r="K8" s="340">
        <v>197.244</v>
      </c>
      <c r="L8" s="367">
        <v>0.53910000000000002</v>
      </c>
      <c r="M8" s="340">
        <v>1.514</v>
      </c>
      <c r="N8" s="340">
        <v>-3.9129999999999998</v>
      </c>
    </row>
    <row r="9" spans="1:15" s="194" customFormat="1" ht="24.75" customHeight="1">
      <c r="B9" s="852" t="s">
        <v>66</v>
      </c>
      <c r="C9" s="339">
        <v>967.19100000000003</v>
      </c>
      <c r="D9" s="339">
        <v>1482.479</v>
      </c>
      <c r="E9" s="365">
        <v>0.33090000000000003</v>
      </c>
      <c r="F9" s="339">
        <v>1457.761</v>
      </c>
      <c r="G9" s="365">
        <v>1.6400000000000001E-2</v>
      </c>
      <c r="H9" s="339">
        <v>1248.865</v>
      </c>
      <c r="I9" s="365">
        <v>0.61860000000000004</v>
      </c>
      <c r="J9" s="339">
        <v>1.9179999999999999</v>
      </c>
      <c r="K9" s="339">
        <v>1114.4290000000001</v>
      </c>
      <c r="L9" s="365">
        <v>0.76449999999999996</v>
      </c>
      <c r="M9" s="339">
        <v>14.852</v>
      </c>
      <c r="N9" s="339">
        <v>-22.626999999999999</v>
      </c>
    </row>
    <row r="10" spans="1:15" s="194" customFormat="1" ht="24.75" customHeight="1">
      <c r="B10" s="853" t="s">
        <v>69</v>
      </c>
      <c r="C10" s="340">
        <v>479.46499999999997</v>
      </c>
      <c r="D10" s="340">
        <v>134.47200000000001</v>
      </c>
      <c r="E10" s="367">
        <v>0.43580000000000002</v>
      </c>
      <c r="F10" s="340">
        <v>538.06899999999996</v>
      </c>
      <c r="G10" s="367">
        <v>5.28E-2</v>
      </c>
      <c r="H10" s="340">
        <v>212.292</v>
      </c>
      <c r="I10" s="367">
        <v>0.66759999999999997</v>
      </c>
      <c r="J10" s="340">
        <v>2.0960000000000001</v>
      </c>
      <c r="K10" s="340">
        <v>550.52300000000002</v>
      </c>
      <c r="L10" s="367">
        <v>1.0230999999999999</v>
      </c>
      <c r="M10" s="340">
        <v>18.992999999999999</v>
      </c>
      <c r="N10" s="340">
        <v>-32.747999999999998</v>
      </c>
    </row>
    <row r="11" spans="1:15" s="194" customFormat="1" ht="24.75" customHeight="1">
      <c r="B11" s="852" t="s">
        <v>16</v>
      </c>
      <c r="C11" s="339">
        <v>201.62200000000001</v>
      </c>
      <c r="D11" s="339">
        <v>5.1509999999999998</v>
      </c>
      <c r="E11" s="365">
        <v>0.372</v>
      </c>
      <c r="F11" s="339">
        <v>203.53800000000001</v>
      </c>
      <c r="G11" s="365">
        <v>0.26829999999999998</v>
      </c>
      <c r="H11" s="339">
        <v>48.375999999999998</v>
      </c>
      <c r="I11" s="365">
        <v>0.69220000000000004</v>
      </c>
      <c r="J11" s="339">
        <v>2.0910000000000002</v>
      </c>
      <c r="K11" s="339">
        <v>323.51400000000001</v>
      </c>
      <c r="L11" s="365">
        <v>1.5894999999999999</v>
      </c>
      <c r="M11" s="339">
        <v>37.673999999999999</v>
      </c>
      <c r="N11" s="339">
        <v>-43.67</v>
      </c>
    </row>
    <row r="12" spans="1:15" s="563" customFormat="1" ht="24.75" customHeight="1" thickBot="1">
      <c r="B12" s="854" t="s">
        <v>590</v>
      </c>
      <c r="C12" s="855">
        <v>5581.9690000000001</v>
      </c>
      <c r="D12" s="855">
        <v>2027.3430000000001</v>
      </c>
      <c r="E12" s="856">
        <v>0.3337</v>
      </c>
      <c r="F12" s="855">
        <v>6258.4120000000003</v>
      </c>
      <c r="G12" s="856">
        <v>1.8499999999999999E-2</v>
      </c>
      <c r="H12" s="855">
        <v>2028.2660000000001</v>
      </c>
      <c r="I12" s="856">
        <v>0.63929999999999998</v>
      </c>
      <c r="J12" s="855">
        <v>2.3639999999999999</v>
      </c>
      <c r="K12" s="855">
        <v>2999.4520000000002</v>
      </c>
      <c r="L12" s="856">
        <v>0.4793</v>
      </c>
      <c r="M12" s="855">
        <v>77.123999999999995</v>
      </c>
      <c r="N12" s="855">
        <v>-129.88800000000001</v>
      </c>
    </row>
    <row r="13" spans="1:15" s="194" customFormat="1" ht="24.75" customHeight="1">
      <c r="B13" s="852" t="s">
        <v>226</v>
      </c>
      <c r="C13" s="339">
        <v>331.315</v>
      </c>
      <c r="D13" s="339">
        <v>1.8049999999999999</v>
      </c>
      <c r="E13" s="365">
        <v>0.13600000000000001</v>
      </c>
      <c r="F13" s="339">
        <v>331.56099999999998</v>
      </c>
      <c r="G13" s="365">
        <v>1</v>
      </c>
      <c r="H13" s="339">
        <v>36.786000000000001</v>
      </c>
      <c r="I13" s="365">
        <v>0.7954</v>
      </c>
      <c r="J13" s="339">
        <v>2.6669999999999998</v>
      </c>
      <c r="K13" s="339">
        <v>9.4350000000000005</v>
      </c>
      <c r="L13" s="365">
        <v>2.8500000000000001E-2</v>
      </c>
      <c r="M13" s="339">
        <v>263.738</v>
      </c>
      <c r="N13" s="339">
        <v>-232</v>
      </c>
    </row>
    <row r="14" spans="1:15" s="563" customFormat="1" ht="24.75" customHeight="1" thickBot="1">
      <c r="B14" s="854" t="s">
        <v>10</v>
      </c>
      <c r="C14" s="855">
        <v>5913.2839999999997</v>
      </c>
      <c r="D14" s="855">
        <v>2029.1479999999999</v>
      </c>
      <c r="E14" s="856">
        <v>0.33350000000000002</v>
      </c>
      <c r="F14" s="855">
        <v>6589.973</v>
      </c>
      <c r="G14" s="856">
        <v>6.7799999999999999E-2</v>
      </c>
      <c r="H14" s="855">
        <v>2065.0529999999999</v>
      </c>
      <c r="I14" s="856">
        <v>0.64710000000000001</v>
      </c>
      <c r="J14" s="855">
        <v>2.379</v>
      </c>
      <c r="K14" s="855">
        <v>3008.8870000000002</v>
      </c>
      <c r="L14" s="856">
        <v>0.45660000000000001</v>
      </c>
      <c r="M14" s="855">
        <v>340.863</v>
      </c>
      <c r="N14" s="855">
        <v>-361.88799999999998</v>
      </c>
    </row>
    <row r="15" spans="1:15" ht="6.6" customHeight="1">
      <c r="A15"/>
      <c r="B15" s="1068"/>
      <c r="C15" s="1068" t="s">
        <v>0</v>
      </c>
      <c r="D15" s="1068" t="s">
        <v>0</v>
      </c>
      <c r="E15" s="840" t="s">
        <v>0</v>
      </c>
      <c r="F15" s="840" t="s">
        <v>0</v>
      </c>
      <c r="G15" s="840" t="s">
        <v>0</v>
      </c>
      <c r="H15" s="28"/>
      <c r="I15" s="28"/>
      <c r="J15" s="28"/>
      <c r="K15" s="28"/>
      <c r="L15" s="431"/>
      <c r="M15" s="431"/>
      <c r="N15" s="431"/>
      <c r="O15"/>
    </row>
    <row r="16" spans="1:15" ht="22.9" customHeight="1">
      <c r="A16"/>
      <c r="B16" s="1068" t="s">
        <v>1468</v>
      </c>
      <c r="C16" s="1068" t="s">
        <v>0</v>
      </c>
      <c r="D16" s="1068" t="s">
        <v>0</v>
      </c>
      <c r="E16" s="1068" t="s">
        <v>0</v>
      </c>
      <c r="F16" s="1068" t="s">
        <v>0</v>
      </c>
      <c r="G16" s="1068" t="s">
        <v>0</v>
      </c>
      <c r="H16" s="843"/>
      <c r="I16" s="28"/>
      <c r="J16" s="28"/>
      <c r="K16" s="28"/>
      <c r="L16" s="28"/>
      <c r="M16" s="28"/>
      <c r="N16" s="29"/>
      <c r="O16"/>
    </row>
    <row r="17" spans="2:14" ht="12.75" hidden="1" customHeight="1">
      <c r="B17" s="116"/>
      <c r="C17" s="116"/>
      <c r="D17" s="116"/>
      <c r="E17" s="116"/>
      <c r="F17" s="116"/>
      <c r="G17" s="116"/>
      <c r="H17" s="116"/>
      <c r="I17" s="116"/>
      <c r="J17" s="116"/>
      <c r="K17" s="116"/>
      <c r="L17" s="116"/>
      <c r="M17" s="116"/>
      <c r="N17" s="116"/>
    </row>
    <row r="18" spans="2:14" ht="20.25" hidden="1" customHeight="1">
      <c r="B18" s="569"/>
      <c r="C18" s="115"/>
      <c r="D18" s="115"/>
      <c r="E18" s="115"/>
      <c r="F18" s="115"/>
      <c r="G18" s="115"/>
      <c r="H18" s="115"/>
      <c r="I18" s="115"/>
      <c r="J18" s="115"/>
      <c r="K18" s="115"/>
      <c r="L18" s="115"/>
      <c r="M18" s="115"/>
      <c r="N18" s="115"/>
    </row>
    <row r="19" spans="2:14" ht="12.75" hidden="1"/>
    <row r="20" spans="2:14" ht="12.75" hidden="1"/>
    <row r="21" spans="2:14" ht="12.75" hidden="1"/>
    <row r="22" spans="2:14" ht="12.75" hidden="1"/>
    <row r="23" spans="2:14" ht="12.75" hidden="1"/>
    <row r="24" spans="2:14" ht="12.75" hidden="1"/>
    <row r="25" spans="2:14" ht="12.75" hidden="1"/>
    <row r="26" spans="2:14" ht="12.75" hidden="1"/>
    <row r="27" spans="2:14" ht="12.75" hidden="1"/>
    <row r="28" spans="2:14" ht="12.75" hidden="1"/>
    <row r="29" spans="2:14" ht="12.75" hidden="1"/>
    <row r="30" spans="2:14" ht="12.75" hidden="1"/>
    <row r="31" spans="2:14" ht="12.75" hidden="1"/>
    <row r="32" spans="2:14"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0" hidden="1" customHeight="1"/>
    <row r="271" ht="0" hidden="1" customHeight="1"/>
    <row r="272" ht="0" hidden="1" customHeight="1"/>
    <row r="273" ht="0" hidden="1" customHeight="1"/>
    <row r="274" ht="0" hidden="1" customHeight="1"/>
    <row r="275" ht="0" hidden="1" customHeight="1"/>
  </sheetData>
  <mergeCells count="2">
    <mergeCell ref="B15:D15"/>
    <mergeCell ref="B16:G16"/>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0"/>
  <sheetViews>
    <sheetView showGridLines="0" showRowColHeaders="0" workbookViewId="0"/>
  </sheetViews>
  <sheetFormatPr baseColWidth="10" defaultColWidth="0" defaultRowHeight="0" customHeight="1" zeroHeight="1"/>
  <cols>
    <col min="1" max="1" width="9.140625" style="566" customWidth="1"/>
    <col min="2" max="2" width="20.42578125" style="570" customWidth="1"/>
    <col min="3" max="7" width="9.5703125" style="566" customWidth="1"/>
    <col min="8" max="8" width="9.140625" style="566" customWidth="1"/>
    <col min="9" max="15" width="0" hidden="1" customWidth="1"/>
    <col min="16" max="16384" width="9.140625" hidden="1"/>
  </cols>
  <sheetData>
    <row r="1" spans="1:8" ht="20.25" customHeight="1">
      <c r="A1"/>
      <c r="B1" s="569"/>
      <c r="C1" s="115"/>
      <c r="D1" s="115"/>
      <c r="E1" s="115"/>
      <c r="F1" s="115"/>
      <c r="G1" s="115"/>
      <c r="H1"/>
    </row>
    <row r="2" spans="1:8" ht="18" customHeight="1" thickBot="1">
      <c r="A2"/>
      <c r="B2" s="1147" t="s">
        <v>1274</v>
      </c>
      <c r="C2" s="1147"/>
      <c r="D2" s="785" t="s">
        <v>0</v>
      </c>
      <c r="E2" s="785" t="s">
        <v>0</v>
      </c>
      <c r="F2" s="785" t="s">
        <v>0</v>
      </c>
      <c r="G2" s="785" t="s">
        <v>0</v>
      </c>
      <c r="H2"/>
    </row>
    <row r="3" spans="1:8" ht="15.75" customHeight="1">
      <c r="A3"/>
      <c r="B3" s="523" t="s">
        <v>312</v>
      </c>
      <c r="C3" s="27"/>
      <c r="D3" s="27"/>
      <c r="E3" s="27"/>
      <c r="F3" s="27"/>
      <c r="G3" s="27"/>
      <c r="H3"/>
    </row>
    <row r="4" spans="1:8" ht="25.5" customHeight="1">
      <c r="A4"/>
      <c r="C4" s="1146" t="s">
        <v>781</v>
      </c>
      <c r="D4" s="1146"/>
      <c r="E4" s="1146"/>
      <c r="F4" s="1146"/>
      <c r="G4" s="1146"/>
      <c r="H4"/>
    </row>
    <row r="5" spans="1:8" s="568" customFormat="1" ht="25.5" customHeight="1">
      <c r="B5" s="571"/>
      <c r="C5" s="572">
        <v>2015</v>
      </c>
      <c r="D5" s="572">
        <v>2016</v>
      </c>
      <c r="E5" s="573">
        <v>2017</v>
      </c>
      <c r="F5" s="573">
        <v>2018</v>
      </c>
      <c r="G5" s="572">
        <v>2019</v>
      </c>
    </row>
    <row r="6" spans="1:8" s="194" customFormat="1" ht="25.5" customHeight="1">
      <c r="B6" s="574" t="s">
        <v>606</v>
      </c>
      <c r="C6" s="857">
        <v>1.18E-2</v>
      </c>
      <c r="D6" s="857">
        <v>1.2699999999999999E-2</v>
      </c>
      <c r="E6" s="857">
        <v>1.41E-2</v>
      </c>
      <c r="F6" s="857">
        <v>1.5599999999999999E-2</v>
      </c>
      <c r="G6" s="857">
        <v>1.8700000000000001E-2</v>
      </c>
    </row>
    <row r="7" spans="1:8" s="194" customFormat="1" ht="25.5" customHeight="1">
      <c r="B7" s="575" t="s">
        <v>782</v>
      </c>
      <c r="C7" s="567">
        <v>3.6999999999999998E-2</v>
      </c>
      <c r="D7" s="567">
        <v>3.5700000000000003E-2</v>
      </c>
      <c r="E7" s="567">
        <v>3.44E-2</v>
      </c>
      <c r="F7" s="567">
        <v>3.3300000000000003E-2</v>
      </c>
      <c r="G7" s="567">
        <v>4.48E-2</v>
      </c>
    </row>
    <row r="8" spans="1:8" ht="31.5" customHeight="1">
      <c r="B8" s="1145"/>
      <c r="C8" s="1145"/>
      <c r="D8" s="1145"/>
      <c r="E8" s="469" t="s">
        <v>0</v>
      </c>
      <c r="F8" s="469" t="s">
        <v>0</v>
      </c>
      <c r="G8" s="469"/>
    </row>
    <row r="9" spans="1:8" s="566" customFormat="1" ht="12.75" hidden="1" customHeight="1">
      <c r="B9" s="116"/>
      <c r="C9" s="116"/>
      <c r="D9" s="116"/>
      <c r="E9" s="116"/>
      <c r="F9" s="116"/>
      <c r="G9" s="116"/>
    </row>
    <row r="10" spans="1:8" s="566" customFormat="1" ht="20.25" hidden="1" customHeight="1">
      <c r="B10" s="569"/>
      <c r="C10" s="115"/>
      <c r="D10" s="115"/>
      <c r="E10" s="115"/>
      <c r="F10" s="115"/>
      <c r="G10" s="115"/>
    </row>
    <row r="11" spans="1:8" s="566" customFormat="1" ht="12.75" hidden="1">
      <c r="B11" s="570"/>
    </row>
    <row r="12" spans="1:8" s="566" customFormat="1" ht="12.75" hidden="1">
      <c r="B12" s="570"/>
    </row>
    <row r="13" spans="1:8" s="566" customFormat="1" ht="12.75" hidden="1">
      <c r="B13" s="570"/>
    </row>
    <row r="14" spans="1:8" s="566" customFormat="1" ht="12.75" hidden="1">
      <c r="B14" s="570"/>
    </row>
    <row r="15" spans="1:8" s="566" customFormat="1" ht="12.75" hidden="1">
      <c r="B15" s="570"/>
    </row>
    <row r="16" spans="1:8" s="566" customFormat="1" ht="12.75" hidden="1">
      <c r="B16" s="570"/>
    </row>
    <row r="17" spans="2:2" s="566" customFormat="1" ht="12.75" hidden="1">
      <c r="B17" s="570"/>
    </row>
    <row r="18" spans="2:2" s="566" customFormat="1" ht="12.75" hidden="1">
      <c r="B18" s="570"/>
    </row>
    <row r="19" spans="2:2" s="566" customFormat="1" ht="12.75" hidden="1">
      <c r="B19" s="570"/>
    </row>
    <row r="20" spans="2:2" s="566" customFormat="1" ht="12.75" hidden="1">
      <c r="B20" s="570"/>
    </row>
    <row r="21" spans="2:2" s="566" customFormat="1" ht="12.75" hidden="1">
      <c r="B21" s="570"/>
    </row>
    <row r="22" spans="2:2" s="566" customFormat="1" ht="12.75" hidden="1">
      <c r="B22" s="570"/>
    </row>
    <row r="23" spans="2:2" s="566" customFormat="1" ht="12.75" hidden="1">
      <c r="B23" s="570"/>
    </row>
    <row r="24" spans="2:2" s="566" customFormat="1" ht="12.75" hidden="1">
      <c r="B24" s="570"/>
    </row>
    <row r="25" spans="2:2" s="566" customFormat="1" ht="12.75" hidden="1">
      <c r="B25" s="570"/>
    </row>
    <row r="26" spans="2:2" s="566" customFormat="1" ht="12.75" hidden="1">
      <c r="B26" s="570"/>
    </row>
    <row r="27" spans="2:2" s="566" customFormat="1" ht="12.75" hidden="1">
      <c r="B27" s="570"/>
    </row>
    <row r="28" spans="2:2" s="566" customFormat="1" ht="12.75" hidden="1">
      <c r="B28" s="570"/>
    </row>
    <row r="29" spans="2:2" s="566" customFormat="1" ht="12.75" hidden="1">
      <c r="B29" s="570"/>
    </row>
    <row r="30" spans="2:2" s="566" customFormat="1" ht="12.75" hidden="1">
      <c r="B30" s="570"/>
    </row>
    <row r="31" spans="2:2" s="566" customFormat="1" ht="12.75" hidden="1">
      <c r="B31" s="570"/>
    </row>
    <row r="32" spans="2:2" s="566" customFormat="1" ht="12.75" hidden="1">
      <c r="B32" s="570"/>
    </row>
    <row r="33" spans="2:2" s="566" customFormat="1" ht="12.75" hidden="1">
      <c r="B33" s="570"/>
    </row>
    <row r="34" spans="2:2" s="566" customFormat="1" ht="12.75" hidden="1">
      <c r="B34" s="570"/>
    </row>
    <row r="35" spans="2:2" s="566" customFormat="1" ht="12.75" hidden="1">
      <c r="B35" s="570"/>
    </row>
    <row r="36" spans="2:2" s="566" customFormat="1" ht="12.75" hidden="1">
      <c r="B36" s="570"/>
    </row>
    <row r="37" spans="2:2" s="566" customFormat="1" ht="12.75" hidden="1">
      <c r="B37" s="570"/>
    </row>
    <row r="38" spans="2:2" s="566" customFormat="1" ht="12.75" hidden="1">
      <c r="B38" s="570"/>
    </row>
    <row r="39" spans="2:2" s="566" customFormat="1" ht="12.75" hidden="1">
      <c r="B39" s="570"/>
    </row>
    <row r="40" spans="2:2" s="566" customFormat="1" ht="12.75" hidden="1">
      <c r="B40" s="570"/>
    </row>
    <row r="41" spans="2:2" s="566" customFormat="1" ht="12.75" hidden="1">
      <c r="B41" s="570"/>
    </row>
    <row r="42" spans="2:2" s="566" customFormat="1" ht="12.75" hidden="1">
      <c r="B42" s="570"/>
    </row>
    <row r="43" spans="2:2" s="566" customFormat="1" ht="12.75" hidden="1">
      <c r="B43" s="570"/>
    </row>
    <row r="44" spans="2:2" s="566" customFormat="1" ht="12.75" hidden="1">
      <c r="B44" s="570"/>
    </row>
    <row r="45" spans="2:2" s="566" customFormat="1" ht="12.75" hidden="1">
      <c r="B45" s="570"/>
    </row>
    <row r="46" spans="2:2" s="566" customFormat="1" ht="12.75" hidden="1">
      <c r="B46" s="570"/>
    </row>
    <row r="47" spans="2:2" s="566" customFormat="1" ht="12.75" hidden="1">
      <c r="B47" s="570"/>
    </row>
    <row r="48" spans="2:2" s="566" customFormat="1" ht="12.75" hidden="1">
      <c r="B48" s="570"/>
    </row>
    <row r="49" spans="2:2" s="566" customFormat="1" ht="12.75" hidden="1">
      <c r="B49" s="570"/>
    </row>
    <row r="50" spans="2:2" s="566" customFormat="1" ht="12.75" hidden="1">
      <c r="B50" s="570"/>
    </row>
    <row r="51" spans="2:2" s="566" customFormat="1" ht="12.75" hidden="1">
      <c r="B51" s="570"/>
    </row>
    <row r="52" spans="2:2" s="566" customFormat="1" ht="12.75" hidden="1">
      <c r="B52" s="570"/>
    </row>
    <row r="53" spans="2:2" s="566" customFormat="1" ht="12.75" hidden="1">
      <c r="B53" s="570"/>
    </row>
    <row r="54" spans="2:2" s="566" customFormat="1" ht="12.75" hidden="1">
      <c r="B54" s="570"/>
    </row>
    <row r="55" spans="2:2" s="566" customFormat="1" ht="12.75" hidden="1">
      <c r="B55" s="570"/>
    </row>
    <row r="56" spans="2:2" s="566" customFormat="1" ht="12.75" hidden="1">
      <c r="B56" s="570"/>
    </row>
    <row r="57" spans="2:2" s="566" customFormat="1" ht="12.75" hidden="1">
      <c r="B57" s="570"/>
    </row>
    <row r="58" spans="2:2" s="566" customFormat="1" ht="12.75" hidden="1">
      <c r="B58" s="570"/>
    </row>
    <row r="59" spans="2:2" s="566" customFormat="1" ht="12.75" hidden="1">
      <c r="B59" s="570"/>
    </row>
    <row r="60" spans="2:2" s="566" customFormat="1" ht="12.75" hidden="1">
      <c r="B60" s="570"/>
    </row>
    <row r="61" spans="2:2" s="566" customFormat="1" ht="12.75" hidden="1">
      <c r="B61" s="570"/>
    </row>
    <row r="62" spans="2:2" s="566" customFormat="1" ht="12.75" hidden="1">
      <c r="B62" s="570"/>
    </row>
    <row r="63" spans="2:2" s="566" customFormat="1" ht="12.75" hidden="1">
      <c r="B63" s="570"/>
    </row>
    <row r="64" spans="2:2" s="566" customFormat="1" ht="12.75" hidden="1">
      <c r="B64" s="570"/>
    </row>
    <row r="65" spans="2:2" s="566" customFormat="1" ht="12.75" hidden="1">
      <c r="B65" s="570"/>
    </row>
    <row r="66" spans="2:2" s="566" customFormat="1" ht="12.75" hidden="1">
      <c r="B66" s="570"/>
    </row>
    <row r="67" spans="2:2" s="566" customFormat="1" ht="12.75" hidden="1">
      <c r="B67" s="570"/>
    </row>
    <row r="68" spans="2:2" s="566" customFormat="1" ht="12.75" hidden="1">
      <c r="B68" s="570"/>
    </row>
    <row r="69" spans="2:2" s="566" customFormat="1" ht="12.75" hidden="1">
      <c r="B69" s="570"/>
    </row>
    <row r="70" spans="2:2" s="566" customFormat="1" ht="12.75" hidden="1">
      <c r="B70" s="570"/>
    </row>
    <row r="71" spans="2:2" s="566" customFormat="1" ht="12.75" hidden="1">
      <c r="B71" s="570"/>
    </row>
    <row r="72" spans="2:2" s="566" customFormat="1" ht="12.75" hidden="1">
      <c r="B72" s="570"/>
    </row>
    <row r="73" spans="2:2" s="566" customFormat="1" ht="12.75" hidden="1">
      <c r="B73" s="570"/>
    </row>
    <row r="74" spans="2:2" s="566" customFormat="1" ht="12.75" hidden="1">
      <c r="B74" s="570"/>
    </row>
    <row r="75" spans="2:2" s="566" customFormat="1" ht="12.75" hidden="1">
      <c r="B75" s="570"/>
    </row>
    <row r="76" spans="2:2" s="566" customFormat="1" ht="12.75" hidden="1">
      <c r="B76" s="570"/>
    </row>
    <row r="77" spans="2:2" s="566" customFormat="1" ht="12.75" hidden="1">
      <c r="B77" s="570"/>
    </row>
    <row r="78" spans="2:2" s="566" customFormat="1" ht="12.75" hidden="1">
      <c r="B78" s="570"/>
    </row>
    <row r="79" spans="2:2" s="566" customFormat="1" ht="12.75" hidden="1">
      <c r="B79" s="570"/>
    </row>
    <row r="80" spans="2:2" s="566" customFormat="1" ht="12.75" hidden="1">
      <c r="B80" s="570"/>
    </row>
    <row r="81" spans="2:2" s="566" customFormat="1" ht="12.75" hidden="1">
      <c r="B81" s="570"/>
    </row>
    <row r="82" spans="2:2" s="566" customFormat="1" ht="12.75" hidden="1">
      <c r="B82" s="570"/>
    </row>
    <row r="83" spans="2:2" s="566" customFormat="1" ht="12.75" hidden="1">
      <c r="B83" s="570"/>
    </row>
    <row r="84" spans="2:2" s="566" customFormat="1" ht="12.75" hidden="1">
      <c r="B84" s="570"/>
    </row>
    <row r="85" spans="2:2" s="566" customFormat="1" ht="12.75" hidden="1">
      <c r="B85" s="570"/>
    </row>
    <row r="86" spans="2:2" s="566" customFormat="1" ht="12.75" hidden="1">
      <c r="B86" s="570"/>
    </row>
    <row r="87" spans="2:2" s="566" customFormat="1" ht="12.75" hidden="1">
      <c r="B87" s="570"/>
    </row>
    <row r="88" spans="2:2" s="566" customFormat="1" ht="12.75" hidden="1">
      <c r="B88" s="570"/>
    </row>
    <row r="89" spans="2:2" s="566" customFormat="1" ht="12.75" hidden="1">
      <c r="B89" s="570"/>
    </row>
    <row r="90" spans="2:2" s="566" customFormat="1" ht="12.75" hidden="1">
      <c r="B90" s="570"/>
    </row>
    <row r="91" spans="2:2" s="566" customFormat="1" ht="12.75" hidden="1">
      <c r="B91" s="570"/>
    </row>
    <row r="92" spans="2:2" s="566" customFormat="1" ht="12.75" hidden="1">
      <c r="B92" s="570"/>
    </row>
    <row r="93" spans="2:2" s="566" customFormat="1" ht="12.75" hidden="1">
      <c r="B93" s="570"/>
    </row>
    <row r="94" spans="2:2" s="566" customFormat="1" ht="12.75" hidden="1">
      <c r="B94" s="570"/>
    </row>
    <row r="95" spans="2:2" s="566" customFormat="1" ht="12.75" hidden="1">
      <c r="B95" s="570"/>
    </row>
    <row r="96" spans="2:2" s="566" customFormat="1" ht="12.75" hidden="1">
      <c r="B96" s="570"/>
    </row>
    <row r="97" spans="2:2" s="566" customFormat="1" ht="12.75" hidden="1" customHeight="1">
      <c r="B97" s="570"/>
    </row>
    <row r="98" spans="2:2" s="566" customFormat="1" ht="12.75" hidden="1" customHeight="1">
      <c r="B98" s="570"/>
    </row>
    <row r="99" spans="2:2" s="566" customFormat="1" ht="12.75" hidden="1" customHeight="1">
      <c r="B99" s="570"/>
    </row>
    <row r="100" spans="2:2" s="566" customFormat="1" ht="12.75" hidden="1" customHeight="1">
      <c r="B100" s="570"/>
    </row>
    <row r="101" spans="2:2" s="566" customFormat="1" ht="12.75" hidden="1" customHeight="1">
      <c r="B101" s="570"/>
    </row>
    <row r="102" spans="2:2" s="566" customFormat="1" ht="12.75" hidden="1" customHeight="1">
      <c r="B102" s="570"/>
    </row>
    <row r="103" spans="2:2" s="566" customFormat="1" ht="12.75" hidden="1" customHeight="1">
      <c r="B103" s="570"/>
    </row>
    <row r="104" spans="2:2" s="566" customFormat="1" ht="12.75" hidden="1" customHeight="1">
      <c r="B104" s="570"/>
    </row>
    <row r="105" spans="2:2" s="566" customFormat="1" ht="12.75" hidden="1" customHeight="1">
      <c r="B105" s="570"/>
    </row>
    <row r="106" spans="2:2" s="566" customFormat="1" ht="12.75" hidden="1" customHeight="1">
      <c r="B106" s="570"/>
    </row>
    <row r="107" spans="2:2" s="566" customFormat="1" ht="12.75" hidden="1" customHeight="1">
      <c r="B107" s="570"/>
    </row>
    <row r="108" spans="2:2" s="566" customFormat="1" ht="12.75" hidden="1" customHeight="1">
      <c r="B108" s="570"/>
    </row>
    <row r="109" spans="2:2" s="566" customFormat="1" ht="12.75" hidden="1" customHeight="1">
      <c r="B109" s="570"/>
    </row>
    <row r="110" spans="2:2" s="566" customFormat="1" ht="12.75" hidden="1" customHeight="1">
      <c r="B110" s="570"/>
    </row>
    <row r="111" spans="2:2" s="566" customFormat="1" ht="12.75" hidden="1" customHeight="1">
      <c r="B111" s="570"/>
    </row>
    <row r="112" spans="2:2" s="566" customFormat="1" ht="12.75" hidden="1" customHeight="1">
      <c r="B112" s="570"/>
    </row>
    <row r="113" spans="2:2" s="566" customFormat="1" ht="12.75" hidden="1" customHeight="1">
      <c r="B113" s="570"/>
    </row>
    <row r="114" spans="2:2" s="566" customFormat="1" ht="12.75" hidden="1" customHeight="1">
      <c r="B114" s="570"/>
    </row>
    <row r="115" spans="2:2" s="566" customFormat="1" ht="12.75" hidden="1" customHeight="1">
      <c r="B115" s="570"/>
    </row>
    <row r="116" spans="2:2" s="566" customFormat="1" ht="12.75" hidden="1" customHeight="1">
      <c r="B116" s="570"/>
    </row>
    <row r="117" spans="2:2" s="566" customFormat="1" ht="12.75" hidden="1" customHeight="1">
      <c r="B117" s="570"/>
    </row>
    <row r="118" spans="2:2" s="566" customFormat="1" ht="12.75" hidden="1" customHeight="1">
      <c r="B118" s="570"/>
    </row>
    <row r="119" spans="2:2" s="566" customFormat="1" ht="12.75" hidden="1" customHeight="1">
      <c r="B119" s="570"/>
    </row>
    <row r="120" spans="2:2" s="566" customFormat="1" ht="12.75" hidden="1" customHeight="1">
      <c r="B120" s="570"/>
    </row>
    <row r="121" spans="2:2" s="566" customFormat="1" ht="12.75" hidden="1" customHeight="1">
      <c r="B121" s="570"/>
    </row>
    <row r="122" spans="2:2" s="566" customFormat="1" ht="12.75" hidden="1" customHeight="1">
      <c r="B122" s="570"/>
    </row>
    <row r="123" spans="2:2" s="566" customFormat="1" ht="12.75" hidden="1" customHeight="1">
      <c r="B123" s="570"/>
    </row>
    <row r="124" spans="2:2" s="566" customFormat="1" ht="12.75" hidden="1" customHeight="1">
      <c r="B124" s="570"/>
    </row>
    <row r="125" spans="2:2" s="566" customFormat="1" ht="12.75" hidden="1" customHeight="1">
      <c r="B125" s="570"/>
    </row>
    <row r="126" spans="2:2" s="566" customFormat="1" ht="12.75" hidden="1" customHeight="1">
      <c r="B126" s="570"/>
    </row>
    <row r="127" spans="2:2" s="566" customFormat="1" ht="12.75" hidden="1" customHeight="1">
      <c r="B127" s="570"/>
    </row>
    <row r="128" spans="2:2" s="566" customFormat="1" ht="12.75" hidden="1" customHeight="1">
      <c r="B128" s="570"/>
    </row>
    <row r="129" spans="2:2" s="566" customFormat="1" ht="12.75" hidden="1" customHeight="1">
      <c r="B129" s="570"/>
    </row>
    <row r="130" spans="2:2" s="566" customFormat="1" ht="12.75" hidden="1" customHeight="1">
      <c r="B130" s="570"/>
    </row>
    <row r="131" spans="2:2" s="566" customFormat="1" ht="12.75" hidden="1" customHeight="1">
      <c r="B131" s="570"/>
    </row>
    <row r="132" spans="2:2" s="566" customFormat="1" ht="12.75" hidden="1" customHeight="1">
      <c r="B132" s="570"/>
    </row>
    <row r="133" spans="2:2" s="566" customFormat="1" ht="12.75" hidden="1" customHeight="1">
      <c r="B133" s="570"/>
    </row>
    <row r="134" spans="2:2" s="566" customFormat="1" ht="12.75" hidden="1" customHeight="1">
      <c r="B134" s="570"/>
    </row>
    <row r="135" spans="2:2" s="566" customFormat="1" ht="12.75" hidden="1" customHeight="1">
      <c r="B135" s="570"/>
    </row>
    <row r="136" spans="2:2" s="566" customFormat="1" ht="12.75" hidden="1" customHeight="1">
      <c r="B136" s="570"/>
    </row>
    <row r="137" spans="2:2" s="566" customFormat="1" ht="12.75" hidden="1" customHeight="1">
      <c r="B137" s="570"/>
    </row>
    <row r="138" spans="2:2" s="566" customFormat="1" ht="12.75" hidden="1" customHeight="1">
      <c r="B138" s="570"/>
    </row>
    <row r="139" spans="2:2" s="566" customFormat="1" ht="12.75" hidden="1" customHeight="1">
      <c r="B139" s="570"/>
    </row>
    <row r="140" spans="2:2" s="566" customFormat="1" ht="12.75" hidden="1" customHeight="1">
      <c r="B140" s="570"/>
    </row>
    <row r="141" spans="2:2" s="566" customFormat="1" ht="12.75" hidden="1" customHeight="1">
      <c r="B141" s="570"/>
    </row>
    <row r="142" spans="2:2" s="566" customFormat="1" ht="12.75" hidden="1" customHeight="1">
      <c r="B142" s="570"/>
    </row>
    <row r="143" spans="2:2" s="566" customFormat="1" ht="12.75" hidden="1" customHeight="1">
      <c r="B143" s="570"/>
    </row>
    <row r="144" spans="2:2" s="566" customFormat="1" ht="12.75" hidden="1" customHeight="1">
      <c r="B144" s="570"/>
    </row>
    <row r="145" spans="2:2" s="566" customFormat="1" ht="12.75" hidden="1" customHeight="1">
      <c r="B145" s="570"/>
    </row>
    <row r="146" spans="2:2" s="566" customFormat="1" ht="12.75" hidden="1" customHeight="1">
      <c r="B146" s="570"/>
    </row>
    <row r="147" spans="2:2" s="566" customFormat="1" ht="12.75" hidden="1" customHeight="1">
      <c r="B147" s="570"/>
    </row>
    <row r="148" spans="2:2" s="566" customFormat="1" ht="12.75" hidden="1" customHeight="1">
      <c r="B148" s="570"/>
    </row>
    <row r="149" spans="2:2" s="566" customFormat="1" ht="12.75" hidden="1" customHeight="1">
      <c r="B149" s="570"/>
    </row>
    <row r="150" spans="2:2" s="566" customFormat="1" ht="12.75" hidden="1" customHeight="1">
      <c r="B150" s="570"/>
    </row>
    <row r="151" spans="2:2" s="566" customFormat="1" ht="12.75" hidden="1" customHeight="1">
      <c r="B151" s="570"/>
    </row>
    <row r="152" spans="2:2" s="566" customFormat="1" ht="12.75" hidden="1" customHeight="1">
      <c r="B152" s="570"/>
    </row>
    <row r="153" spans="2:2" s="566" customFormat="1" ht="12.75" hidden="1" customHeight="1">
      <c r="B153" s="570"/>
    </row>
    <row r="154" spans="2:2" s="566" customFormat="1" ht="12.75" hidden="1" customHeight="1">
      <c r="B154" s="570"/>
    </row>
    <row r="155" spans="2:2" s="566" customFormat="1" ht="12.75" hidden="1" customHeight="1">
      <c r="B155" s="570"/>
    </row>
    <row r="156" spans="2:2" s="566" customFormat="1" ht="12.75" hidden="1" customHeight="1">
      <c r="B156" s="570"/>
    </row>
    <row r="157" spans="2:2" s="566" customFormat="1" ht="12.75" hidden="1" customHeight="1">
      <c r="B157" s="570"/>
    </row>
    <row r="158" spans="2:2" s="566" customFormat="1" ht="12.75" hidden="1" customHeight="1">
      <c r="B158" s="570"/>
    </row>
    <row r="159" spans="2:2" s="566" customFormat="1" ht="12.75" hidden="1" customHeight="1">
      <c r="B159" s="570"/>
    </row>
    <row r="160" spans="2:2" s="566" customFormat="1" ht="12.75" hidden="1" customHeight="1">
      <c r="B160" s="570"/>
    </row>
    <row r="161" spans="2:2" s="566" customFormat="1" ht="12.75" hidden="1" customHeight="1">
      <c r="B161" s="570"/>
    </row>
    <row r="162" spans="2:2" s="566" customFormat="1" ht="12.75" hidden="1" customHeight="1">
      <c r="B162" s="570"/>
    </row>
    <row r="163" spans="2:2" s="566" customFormat="1" ht="12.75" hidden="1" customHeight="1">
      <c r="B163" s="570"/>
    </row>
    <row r="164" spans="2:2" s="566" customFormat="1" ht="12.75" hidden="1" customHeight="1">
      <c r="B164" s="570"/>
    </row>
    <row r="165" spans="2:2" s="566" customFormat="1" ht="12.75" hidden="1" customHeight="1">
      <c r="B165" s="570"/>
    </row>
    <row r="166" spans="2:2" s="566" customFormat="1" ht="12.75" hidden="1" customHeight="1">
      <c r="B166" s="570"/>
    </row>
    <row r="167" spans="2:2" s="566" customFormat="1" ht="12.75" hidden="1" customHeight="1">
      <c r="B167" s="570"/>
    </row>
    <row r="168" spans="2:2" s="566" customFormat="1" ht="12.75" hidden="1" customHeight="1">
      <c r="B168" s="570"/>
    </row>
    <row r="169" spans="2:2" s="566" customFormat="1" ht="12.75" hidden="1" customHeight="1">
      <c r="B169" s="570"/>
    </row>
    <row r="170" spans="2:2" s="566" customFormat="1" ht="12.75" hidden="1" customHeight="1">
      <c r="B170" s="570"/>
    </row>
    <row r="171" spans="2:2" s="566" customFormat="1" ht="12.75" hidden="1" customHeight="1">
      <c r="B171" s="570"/>
    </row>
    <row r="172" spans="2:2" s="566" customFormat="1" ht="12.75" hidden="1" customHeight="1">
      <c r="B172" s="570"/>
    </row>
    <row r="173" spans="2:2" s="566" customFormat="1" ht="12.75" hidden="1" customHeight="1">
      <c r="B173" s="570"/>
    </row>
    <row r="174" spans="2:2" s="566" customFormat="1" ht="12.75" hidden="1" customHeight="1">
      <c r="B174" s="570"/>
    </row>
    <row r="175" spans="2:2" s="566" customFormat="1" ht="12.75" hidden="1" customHeight="1">
      <c r="B175" s="570"/>
    </row>
    <row r="176" spans="2:2" s="566" customFormat="1" ht="12.75" hidden="1" customHeight="1">
      <c r="B176" s="570"/>
    </row>
    <row r="177" spans="2:2" s="566" customFormat="1" ht="12.75" hidden="1" customHeight="1">
      <c r="B177" s="570"/>
    </row>
    <row r="178" spans="2:2" s="566" customFormat="1" ht="12.75" hidden="1" customHeight="1">
      <c r="B178" s="570"/>
    </row>
    <row r="179" spans="2:2" s="566" customFormat="1" ht="12.75" hidden="1" customHeight="1">
      <c r="B179" s="570"/>
    </row>
    <row r="180" spans="2:2" s="566" customFormat="1" ht="12.75" hidden="1" customHeight="1">
      <c r="B180" s="570"/>
    </row>
    <row r="181" spans="2:2" s="566" customFormat="1" ht="12.75" hidden="1" customHeight="1">
      <c r="B181" s="570"/>
    </row>
    <row r="182" spans="2:2" s="566" customFormat="1" ht="12.75" hidden="1" customHeight="1">
      <c r="B182" s="570"/>
    </row>
    <row r="183" spans="2:2" s="566" customFormat="1" ht="12.75" hidden="1" customHeight="1">
      <c r="B183" s="570"/>
    </row>
    <row r="184" spans="2:2" s="566" customFormat="1" ht="12.75" hidden="1" customHeight="1">
      <c r="B184" s="570"/>
    </row>
    <row r="185" spans="2:2" s="566" customFormat="1" ht="12.75" hidden="1" customHeight="1">
      <c r="B185" s="570"/>
    </row>
    <row r="186" spans="2:2" s="566" customFormat="1" ht="12.75" hidden="1" customHeight="1">
      <c r="B186" s="570"/>
    </row>
    <row r="187" spans="2:2" s="566" customFormat="1" ht="12.75" hidden="1" customHeight="1">
      <c r="B187" s="570"/>
    </row>
    <row r="188" spans="2:2" s="566" customFormat="1" ht="12.75" hidden="1" customHeight="1">
      <c r="B188" s="570"/>
    </row>
    <row r="189" spans="2:2" s="566" customFormat="1" ht="12.75" hidden="1" customHeight="1">
      <c r="B189" s="570"/>
    </row>
    <row r="190" spans="2:2" s="566" customFormat="1" ht="12.75" hidden="1" customHeight="1">
      <c r="B190" s="570"/>
    </row>
    <row r="191" spans="2:2" s="566" customFormat="1" ht="12.75" hidden="1" customHeight="1">
      <c r="B191" s="570"/>
    </row>
    <row r="192" spans="2:2" s="566" customFormat="1" ht="12.75" hidden="1" customHeight="1">
      <c r="B192" s="570"/>
    </row>
    <row r="193" spans="2:2" s="566" customFormat="1" ht="12.75" hidden="1" customHeight="1">
      <c r="B193" s="570"/>
    </row>
    <row r="194" spans="2:2" s="566" customFormat="1" ht="12.75" hidden="1" customHeight="1">
      <c r="B194" s="570"/>
    </row>
    <row r="195" spans="2:2" s="566" customFormat="1" ht="12.75" hidden="1" customHeight="1">
      <c r="B195" s="570"/>
    </row>
    <row r="196" spans="2:2" s="566" customFormat="1" ht="12.75" hidden="1" customHeight="1">
      <c r="B196" s="570"/>
    </row>
    <row r="197" spans="2:2" s="566" customFormat="1" ht="12.75" hidden="1" customHeight="1">
      <c r="B197" s="570"/>
    </row>
    <row r="198" spans="2:2" s="566" customFormat="1" ht="12.75" hidden="1" customHeight="1">
      <c r="B198" s="570"/>
    </row>
    <row r="199" spans="2:2" s="566" customFormat="1" ht="12.75" hidden="1" customHeight="1">
      <c r="B199" s="570"/>
    </row>
    <row r="200" spans="2:2" s="566" customFormat="1" ht="12.75" hidden="1" customHeight="1">
      <c r="B200" s="570"/>
    </row>
    <row r="201" spans="2:2" s="566" customFormat="1" ht="12.75" hidden="1" customHeight="1">
      <c r="B201" s="570"/>
    </row>
    <row r="202" spans="2:2" s="566" customFormat="1" ht="12.75" hidden="1" customHeight="1">
      <c r="B202" s="570"/>
    </row>
    <row r="203" spans="2:2" s="566" customFormat="1" ht="12.75" hidden="1" customHeight="1">
      <c r="B203" s="570"/>
    </row>
    <row r="204" spans="2:2" s="566" customFormat="1" ht="12.75" hidden="1" customHeight="1">
      <c r="B204" s="570"/>
    </row>
    <row r="205" spans="2:2" s="566" customFormat="1" ht="12.75" hidden="1" customHeight="1">
      <c r="B205" s="570"/>
    </row>
    <row r="206" spans="2:2" s="566" customFormat="1" ht="12.75" hidden="1" customHeight="1">
      <c r="B206" s="570"/>
    </row>
    <row r="207" spans="2:2" s="566" customFormat="1" ht="12.75" hidden="1" customHeight="1">
      <c r="B207" s="570"/>
    </row>
    <row r="208" spans="2:2" s="566" customFormat="1" ht="12.75" hidden="1" customHeight="1">
      <c r="B208" s="570"/>
    </row>
    <row r="209" spans="2:2" s="566" customFormat="1" ht="12.75" hidden="1" customHeight="1">
      <c r="B209" s="570"/>
    </row>
    <row r="210" spans="2:2" s="566" customFormat="1" ht="12.75" hidden="1" customHeight="1">
      <c r="B210" s="570"/>
    </row>
    <row r="211" spans="2:2" s="566" customFormat="1" ht="12.75" hidden="1" customHeight="1">
      <c r="B211" s="570"/>
    </row>
    <row r="212" spans="2:2" s="566" customFormat="1" ht="12.75" hidden="1" customHeight="1">
      <c r="B212" s="570"/>
    </row>
    <row r="213" spans="2:2" s="566" customFormat="1" ht="12.75" hidden="1" customHeight="1">
      <c r="B213" s="570"/>
    </row>
    <row r="214" spans="2:2" s="566" customFormat="1" ht="12.75" hidden="1" customHeight="1">
      <c r="B214" s="570"/>
    </row>
    <row r="215" spans="2:2" s="566" customFormat="1" ht="12.75" hidden="1" customHeight="1">
      <c r="B215" s="570"/>
    </row>
    <row r="216" spans="2:2" s="566" customFormat="1" ht="12.75" hidden="1" customHeight="1">
      <c r="B216" s="570"/>
    </row>
    <row r="217" spans="2:2" s="566" customFormat="1" ht="12.75" hidden="1" customHeight="1">
      <c r="B217" s="570"/>
    </row>
    <row r="218" spans="2:2" s="566" customFormat="1" ht="12.75" hidden="1" customHeight="1">
      <c r="B218" s="570"/>
    </row>
    <row r="219" spans="2:2" s="566" customFormat="1" ht="12.75" hidden="1" customHeight="1">
      <c r="B219" s="570"/>
    </row>
    <row r="220" spans="2:2" s="566" customFormat="1" ht="12.75" hidden="1" customHeight="1">
      <c r="B220" s="570"/>
    </row>
    <row r="221" spans="2:2" s="566" customFormat="1" ht="12.75" hidden="1" customHeight="1">
      <c r="B221" s="570"/>
    </row>
    <row r="222" spans="2:2" s="566" customFormat="1" ht="12.75" hidden="1" customHeight="1">
      <c r="B222" s="570"/>
    </row>
    <row r="223" spans="2:2" s="566" customFormat="1" ht="12.75" hidden="1" customHeight="1">
      <c r="B223" s="570"/>
    </row>
    <row r="224" spans="2:2" s="566" customFormat="1" ht="12.75" hidden="1" customHeight="1">
      <c r="B224" s="570"/>
    </row>
    <row r="225" spans="2:2" s="566" customFormat="1" ht="12.75" hidden="1" customHeight="1">
      <c r="B225" s="570"/>
    </row>
    <row r="226" spans="2:2" s="566" customFormat="1" ht="12.75" hidden="1" customHeight="1">
      <c r="B226" s="570"/>
    </row>
    <row r="227" spans="2:2" s="566" customFormat="1" ht="12.75" hidden="1" customHeight="1">
      <c r="B227" s="570"/>
    </row>
    <row r="228" spans="2:2" s="566" customFormat="1" ht="12.75" hidden="1" customHeight="1">
      <c r="B228" s="570"/>
    </row>
    <row r="229" spans="2:2" s="566" customFormat="1" ht="12.75" hidden="1" customHeight="1">
      <c r="B229" s="570"/>
    </row>
    <row r="230" spans="2:2" s="566" customFormat="1" ht="12.75" hidden="1" customHeight="1">
      <c r="B230" s="570"/>
    </row>
    <row r="231" spans="2:2" s="566" customFormat="1" ht="12.75" hidden="1" customHeight="1">
      <c r="B231" s="570"/>
    </row>
    <row r="232" spans="2:2" s="566" customFormat="1" ht="12.75" hidden="1" customHeight="1">
      <c r="B232" s="570"/>
    </row>
    <row r="233" spans="2:2" s="566" customFormat="1" ht="12.75" hidden="1" customHeight="1">
      <c r="B233" s="570"/>
    </row>
    <row r="234" spans="2:2" s="566" customFormat="1" ht="12.75" hidden="1" customHeight="1">
      <c r="B234" s="570"/>
    </row>
    <row r="235" spans="2:2" s="566" customFormat="1" ht="12.75" hidden="1" customHeight="1">
      <c r="B235" s="570"/>
    </row>
    <row r="236" spans="2:2" s="566" customFormat="1" ht="12.75" hidden="1" customHeight="1">
      <c r="B236" s="570"/>
    </row>
    <row r="237" spans="2:2" s="566" customFormat="1" ht="12.75" hidden="1" customHeight="1">
      <c r="B237" s="570"/>
    </row>
    <row r="238" spans="2:2" s="566" customFormat="1" ht="12.75" hidden="1" customHeight="1">
      <c r="B238" s="570"/>
    </row>
    <row r="239" spans="2:2" s="566" customFormat="1" ht="12.75" hidden="1" customHeight="1">
      <c r="B239" s="570"/>
    </row>
    <row r="240" spans="2:2" s="566" customFormat="1" ht="12.75" hidden="1" customHeight="1">
      <c r="B240" s="570"/>
    </row>
    <row r="241" spans="2:2" s="566" customFormat="1" ht="12.75" hidden="1" customHeight="1">
      <c r="B241" s="570"/>
    </row>
    <row r="242" spans="2:2" s="566" customFormat="1" ht="12.75" hidden="1" customHeight="1">
      <c r="B242" s="570"/>
    </row>
    <row r="243" spans="2:2" s="566" customFormat="1" ht="12.75" hidden="1" customHeight="1">
      <c r="B243" s="570"/>
    </row>
    <row r="244" spans="2:2" s="566" customFormat="1" ht="12.75" hidden="1" customHeight="1">
      <c r="B244" s="570"/>
    </row>
    <row r="245" spans="2:2" s="566" customFormat="1" ht="12.75" hidden="1" customHeight="1">
      <c r="B245" s="570"/>
    </row>
    <row r="246" spans="2:2" s="566" customFormat="1" ht="12.75" hidden="1" customHeight="1">
      <c r="B246" s="570"/>
    </row>
    <row r="247" spans="2:2" s="566" customFormat="1" ht="12.75" hidden="1" customHeight="1">
      <c r="B247" s="570"/>
    </row>
    <row r="248" spans="2:2" s="566" customFormat="1" ht="12.75" hidden="1" customHeight="1">
      <c r="B248" s="570"/>
    </row>
    <row r="249" spans="2:2" s="566" customFormat="1" ht="12.75" hidden="1" customHeight="1">
      <c r="B249" s="570"/>
    </row>
    <row r="250" spans="2:2" s="566" customFormat="1" ht="12.75" hidden="1" customHeight="1">
      <c r="B250" s="570"/>
    </row>
    <row r="251" spans="2:2" s="566" customFormat="1" ht="12.75" hidden="1" customHeight="1">
      <c r="B251" s="570"/>
    </row>
    <row r="252" spans="2:2" s="566" customFormat="1" ht="12.75" hidden="1" customHeight="1">
      <c r="B252" s="570"/>
    </row>
    <row r="253" spans="2:2" s="566" customFormat="1" ht="12.75" hidden="1" customHeight="1">
      <c r="B253" s="570"/>
    </row>
    <row r="254" spans="2:2" s="566" customFormat="1" ht="12.75" hidden="1" customHeight="1">
      <c r="B254" s="570"/>
    </row>
    <row r="255" spans="2:2" s="566" customFormat="1" ht="12.75" hidden="1" customHeight="1">
      <c r="B255" s="570"/>
    </row>
    <row r="256" spans="2:2" s="566" customFormat="1" ht="12.75" hidden="1" customHeight="1">
      <c r="B256" s="570"/>
    </row>
    <row r="257" spans="2:2" s="566" customFormat="1" ht="12.75" hidden="1" customHeight="1">
      <c r="B257" s="570"/>
    </row>
    <row r="258" spans="2:2" s="566" customFormat="1" ht="12.75" hidden="1" customHeight="1">
      <c r="B258" s="570"/>
    </row>
    <row r="259" spans="2:2" s="566" customFormat="1" ht="12.75" hidden="1" customHeight="1">
      <c r="B259" s="570"/>
    </row>
    <row r="260" spans="2:2" s="566" customFormat="1" ht="12.75" hidden="1" customHeight="1">
      <c r="B260" s="570"/>
    </row>
    <row r="261" spans="2:2" s="566" customFormat="1" ht="12.75" hidden="1" customHeight="1">
      <c r="B261" s="570"/>
    </row>
    <row r="262" spans="2:2" s="566" customFormat="1" ht="0" hidden="1" customHeight="1">
      <c r="B262" s="570"/>
    </row>
    <row r="263" spans="2:2" s="566" customFormat="1" ht="0" hidden="1" customHeight="1">
      <c r="B263" s="570"/>
    </row>
    <row r="264" spans="2:2" s="566" customFormat="1" ht="0" hidden="1" customHeight="1">
      <c r="B264" s="570"/>
    </row>
    <row r="265" spans="2:2" s="566" customFormat="1" ht="0" hidden="1" customHeight="1">
      <c r="B265" s="570"/>
    </row>
    <row r="266" spans="2:2" s="566" customFormat="1" ht="0" hidden="1" customHeight="1">
      <c r="B266" s="570"/>
    </row>
    <row r="267" spans="2:2" s="566" customFormat="1" ht="0" hidden="1" customHeight="1">
      <c r="B267" s="570"/>
    </row>
    <row r="268" spans="2:2" ht="0" hidden="1" customHeight="1"/>
    <row r="269" spans="2:2" ht="0" hidden="1" customHeight="1"/>
    <row r="270" spans="2:2" ht="0" hidden="1" customHeight="1"/>
    <row r="271" spans="2:2" ht="0" hidden="1" customHeight="1"/>
    <row r="272" spans="2: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sheetData>
  <mergeCells count="3">
    <mergeCell ref="B8:D8"/>
    <mergeCell ref="C4:G4"/>
    <mergeCell ref="B2:C2"/>
  </mergeCell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zeroHeight="1"/>
  <cols>
    <col min="1" max="1" width="9.140625" customWidth="1"/>
    <col min="2" max="2" width="14.85546875" style="570" customWidth="1"/>
    <col min="3" max="5" width="22.5703125" customWidth="1"/>
    <col min="6" max="12" width="18.5703125" customWidth="1"/>
    <col min="13" max="13" width="9.140625" customWidth="1"/>
    <col min="14" max="16384" width="9.140625" hidden="1"/>
  </cols>
  <sheetData>
    <row r="1" spans="1:12"/>
    <row r="2" spans="1:12" ht="27" customHeight="1" thickBot="1">
      <c r="B2" s="1066" t="s">
        <v>793</v>
      </c>
      <c r="C2" s="1066" t="s">
        <v>0</v>
      </c>
      <c r="D2" s="1066" t="s">
        <v>0</v>
      </c>
      <c r="E2" s="1066" t="s">
        <v>0</v>
      </c>
      <c r="F2" s="1066" t="s">
        <v>0</v>
      </c>
      <c r="G2" s="1066" t="s">
        <v>0</v>
      </c>
      <c r="H2" s="1066" t="s">
        <v>0</v>
      </c>
      <c r="I2" s="1066" t="s">
        <v>0</v>
      </c>
      <c r="J2" s="1066" t="s">
        <v>0</v>
      </c>
      <c r="K2" s="1066" t="s">
        <v>0</v>
      </c>
      <c r="L2" s="1066" t="s">
        <v>0</v>
      </c>
    </row>
    <row r="3" spans="1:12" ht="17.25" customHeight="1">
      <c r="B3" s="1148" t="s">
        <v>795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281" t="s">
        <v>166</v>
      </c>
      <c r="D5" s="281" t="s">
        <v>168</v>
      </c>
      <c r="E5" s="281" t="s">
        <v>167</v>
      </c>
      <c r="F5" s="1117" t="s">
        <v>0</v>
      </c>
      <c r="G5" s="1117" t="s">
        <v>0</v>
      </c>
      <c r="H5" s="281" t="s">
        <v>788</v>
      </c>
      <c r="I5" s="281" t="s">
        <v>789</v>
      </c>
      <c r="J5" s="1117" t="s">
        <v>0</v>
      </c>
      <c r="K5" s="1117" t="s">
        <v>0</v>
      </c>
      <c r="L5" s="1117" t="s">
        <v>0</v>
      </c>
    </row>
    <row r="6" spans="1:12" s="146" customFormat="1" ht="25.5" customHeight="1">
      <c r="A6" s="145"/>
      <c r="B6" s="581" t="s">
        <v>56</v>
      </c>
      <c r="C6" s="576" t="s">
        <v>17</v>
      </c>
      <c r="D6" s="576" t="s">
        <v>17</v>
      </c>
      <c r="E6" s="577" t="s">
        <v>57</v>
      </c>
      <c r="F6" s="1003">
        <v>1.1999999999999999E-3</v>
      </c>
      <c r="G6" s="1003">
        <v>1.4E-3</v>
      </c>
      <c r="H6" s="353">
        <v>735</v>
      </c>
      <c r="I6" s="353">
        <v>762</v>
      </c>
      <c r="J6" s="353">
        <v>5</v>
      </c>
      <c r="K6" s="353">
        <v>0</v>
      </c>
      <c r="L6" s="1003">
        <v>3.3E-3</v>
      </c>
    </row>
    <row r="7" spans="1:12" s="146" customFormat="1" ht="25.5" customHeight="1">
      <c r="A7" s="145"/>
      <c r="B7" s="582" t="s">
        <v>19</v>
      </c>
      <c r="C7" s="578" t="s">
        <v>58</v>
      </c>
      <c r="D7" s="578" t="s">
        <v>58</v>
      </c>
      <c r="E7" s="579" t="s">
        <v>59</v>
      </c>
      <c r="F7" s="1004">
        <v>1.8E-3</v>
      </c>
      <c r="G7" s="1004">
        <v>1.8E-3</v>
      </c>
      <c r="H7" s="333">
        <v>193</v>
      </c>
      <c r="I7" s="333">
        <v>229</v>
      </c>
      <c r="J7" s="333">
        <v>3</v>
      </c>
      <c r="K7" s="333">
        <v>0</v>
      </c>
      <c r="L7" s="1004">
        <v>1.44E-2</v>
      </c>
    </row>
    <row r="8" spans="1:12" s="146" customFormat="1" ht="25.5" customHeight="1">
      <c r="A8" s="145"/>
      <c r="B8" s="581" t="s">
        <v>60</v>
      </c>
      <c r="C8" s="580" t="s">
        <v>61</v>
      </c>
      <c r="D8" s="580" t="s">
        <v>61</v>
      </c>
      <c r="E8" s="577" t="s">
        <v>62</v>
      </c>
      <c r="F8" s="1003">
        <v>2.8E-3</v>
      </c>
      <c r="G8" s="1003">
        <v>2.8E-3</v>
      </c>
      <c r="H8" s="353">
        <v>1418</v>
      </c>
      <c r="I8" s="353">
        <v>1541</v>
      </c>
      <c r="J8" s="353">
        <v>25</v>
      </c>
      <c r="K8" s="353">
        <v>3</v>
      </c>
      <c r="L8" s="1003">
        <v>1.24E-2</v>
      </c>
    </row>
    <row r="9" spans="1:12" s="146" customFormat="1" ht="25.5" customHeight="1">
      <c r="B9" s="582" t="s">
        <v>63</v>
      </c>
      <c r="C9" s="578" t="s">
        <v>64</v>
      </c>
      <c r="D9" s="578" t="s">
        <v>64</v>
      </c>
      <c r="E9" s="579" t="s">
        <v>65</v>
      </c>
      <c r="F9" s="1004">
        <v>5.8999999999999999E-3</v>
      </c>
      <c r="G9" s="1004">
        <v>5.8999999999999999E-3</v>
      </c>
      <c r="H9" s="333">
        <v>896</v>
      </c>
      <c r="I9" s="333">
        <v>1012</v>
      </c>
      <c r="J9" s="333">
        <v>16</v>
      </c>
      <c r="K9" s="333">
        <v>0</v>
      </c>
      <c r="L9" s="1004">
        <v>2.07E-2</v>
      </c>
    </row>
    <row r="10" spans="1:12" s="146" customFormat="1" ht="25.5" customHeight="1">
      <c r="B10" s="581" t="s">
        <v>66</v>
      </c>
      <c r="C10" s="580" t="s">
        <v>67</v>
      </c>
      <c r="D10" s="580" t="s">
        <v>67</v>
      </c>
      <c r="E10" s="577" t="s">
        <v>68</v>
      </c>
      <c r="F10" s="1003">
        <v>1.3899999999999999E-2</v>
      </c>
      <c r="G10" s="1003">
        <v>1.35E-2</v>
      </c>
      <c r="H10" s="353">
        <v>2636</v>
      </c>
      <c r="I10" s="353">
        <v>2610</v>
      </c>
      <c r="J10" s="353">
        <v>122</v>
      </c>
      <c r="K10" s="353">
        <v>6</v>
      </c>
      <c r="L10" s="1003">
        <v>3.4299999999999997E-2</v>
      </c>
    </row>
    <row r="11" spans="1:12" s="146" customFormat="1" ht="25.5" customHeight="1">
      <c r="B11" s="582" t="s">
        <v>69</v>
      </c>
      <c r="C11" s="578" t="s">
        <v>70</v>
      </c>
      <c r="D11" s="578" t="s">
        <v>70</v>
      </c>
      <c r="E11" s="579" t="s">
        <v>71</v>
      </c>
      <c r="F11" s="1004">
        <v>5.6300000000000003E-2</v>
      </c>
      <c r="G11" s="1004">
        <v>5.0700000000000002E-2</v>
      </c>
      <c r="H11" s="333">
        <v>701</v>
      </c>
      <c r="I11" s="333">
        <v>642</v>
      </c>
      <c r="J11" s="333">
        <v>56</v>
      </c>
      <c r="K11" s="333">
        <v>2</v>
      </c>
      <c r="L11" s="1004">
        <v>4.9299999999999997E-2</v>
      </c>
    </row>
    <row r="12" spans="1:12" s="109" customFormat="1" ht="25.5" customHeight="1">
      <c r="B12" s="583" t="s">
        <v>16</v>
      </c>
      <c r="C12" s="580" t="s">
        <v>72</v>
      </c>
      <c r="D12" s="580" t="s">
        <v>72</v>
      </c>
      <c r="E12" s="577" t="s">
        <v>73</v>
      </c>
      <c r="F12" s="1003">
        <v>0.215</v>
      </c>
      <c r="G12" s="1003">
        <v>0.22739999999999999</v>
      </c>
      <c r="H12" s="353">
        <v>156</v>
      </c>
      <c r="I12" s="353">
        <v>192</v>
      </c>
      <c r="J12" s="353">
        <v>17</v>
      </c>
      <c r="K12" s="353">
        <v>0</v>
      </c>
      <c r="L12" s="1003">
        <v>0.13100000000000001</v>
      </c>
    </row>
    <row r="13" spans="1:12" s="109" customFormat="1" ht="25.5" customHeight="1">
      <c r="B13" s="584" t="s">
        <v>226</v>
      </c>
      <c r="C13" s="579" t="s">
        <v>74</v>
      </c>
      <c r="D13" s="579" t="s">
        <v>74</v>
      </c>
      <c r="E13" s="579" t="s">
        <v>74</v>
      </c>
      <c r="F13" s="1004">
        <v>1</v>
      </c>
      <c r="G13" s="1004">
        <v>1</v>
      </c>
      <c r="H13" s="333">
        <v>547</v>
      </c>
      <c r="I13" s="333">
        <v>755</v>
      </c>
      <c r="J13" s="333">
        <v>0</v>
      </c>
      <c r="K13" s="333">
        <v>0</v>
      </c>
      <c r="L13" s="333">
        <v>0</v>
      </c>
    </row>
    <row r="14" spans="1:12" ht="30" customHeight="1">
      <c r="B14" s="585"/>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794</v>
      </c>
      <c r="C2" s="1067"/>
      <c r="D2" s="1067"/>
      <c r="E2" s="1067"/>
      <c r="F2" s="1067"/>
      <c r="G2" s="1067"/>
      <c r="H2" s="1067"/>
      <c r="I2" s="1067"/>
      <c r="J2" s="1067"/>
      <c r="K2" s="1067"/>
      <c r="L2" s="1067"/>
    </row>
    <row r="3" spans="1:12" ht="17.25" customHeight="1">
      <c r="B3" s="1148" t="s">
        <v>795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1.1999999999999999E-3</v>
      </c>
      <c r="G6" s="1003">
        <v>1.1000000000000001E-3</v>
      </c>
      <c r="H6" s="353">
        <v>8032</v>
      </c>
      <c r="I6" s="353">
        <v>3474</v>
      </c>
      <c r="J6" s="353">
        <v>22</v>
      </c>
      <c r="K6" s="353">
        <v>0</v>
      </c>
      <c r="L6" s="1003">
        <v>2.5999999999999999E-3</v>
      </c>
    </row>
    <row r="7" spans="1:12" s="146" customFormat="1" ht="25.5" customHeight="1">
      <c r="A7" s="145"/>
      <c r="B7" s="582" t="s">
        <v>19</v>
      </c>
      <c r="C7" s="578" t="s">
        <v>58</v>
      </c>
      <c r="D7" s="578" t="s">
        <v>58</v>
      </c>
      <c r="E7" s="579" t="s">
        <v>59</v>
      </c>
      <c r="F7" s="1004">
        <v>1.5E-3</v>
      </c>
      <c r="G7" s="1004">
        <v>1.6000000000000001E-3</v>
      </c>
      <c r="H7" s="333">
        <v>3267</v>
      </c>
      <c r="I7" s="333">
        <v>1575</v>
      </c>
      <c r="J7" s="333">
        <v>19</v>
      </c>
      <c r="K7" s="333">
        <v>0</v>
      </c>
      <c r="L7" s="1004">
        <v>4.4999999999999997E-3</v>
      </c>
    </row>
    <row r="8" spans="1:12" s="146" customFormat="1" ht="25.5" customHeight="1">
      <c r="A8" s="145"/>
      <c r="B8" s="581" t="s">
        <v>60</v>
      </c>
      <c r="C8" s="580" t="s">
        <v>61</v>
      </c>
      <c r="D8" s="580" t="s">
        <v>61</v>
      </c>
      <c r="E8" s="577" t="s">
        <v>62</v>
      </c>
      <c r="F8" s="1003">
        <v>3.0000000000000001E-3</v>
      </c>
      <c r="G8" s="1003">
        <v>3.2000000000000002E-3</v>
      </c>
      <c r="H8" s="353">
        <v>9466</v>
      </c>
      <c r="I8" s="353">
        <v>6103</v>
      </c>
      <c r="J8" s="353">
        <v>54</v>
      </c>
      <c r="K8" s="353">
        <v>0</v>
      </c>
      <c r="L8" s="1003">
        <v>6.3E-3</v>
      </c>
    </row>
    <row r="9" spans="1:12" s="146" customFormat="1" ht="25.5" customHeight="1">
      <c r="B9" s="582" t="s">
        <v>63</v>
      </c>
      <c r="C9" s="578" t="s">
        <v>64</v>
      </c>
      <c r="D9" s="578" t="s">
        <v>64</v>
      </c>
      <c r="E9" s="579" t="s">
        <v>65</v>
      </c>
      <c r="F9" s="1004">
        <v>6.1000000000000004E-3</v>
      </c>
      <c r="G9" s="1004">
        <v>6.0000000000000001E-3</v>
      </c>
      <c r="H9" s="333">
        <v>5902</v>
      </c>
      <c r="I9" s="333">
        <v>2669</v>
      </c>
      <c r="J9" s="333">
        <v>64</v>
      </c>
      <c r="K9" s="333">
        <v>0</v>
      </c>
      <c r="L9" s="1004">
        <v>9.1999999999999998E-3</v>
      </c>
    </row>
    <row r="10" spans="1:12" s="146" customFormat="1" ht="25.5" customHeight="1">
      <c r="B10" s="581" t="s">
        <v>66</v>
      </c>
      <c r="C10" s="580" t="s">
        <v>67</v>
      </c>
      <c r="D10" s="580" t="s">
        <v>67</v>
      </c>
      <c r="E10" s="577" t="s">
        <v>68</v>
      </c>
      <c r="F10" s="1003">
        <v>1.5299999999999999E-2</v>
      </c>
      <c r="G10" s="1003">
        <v>1.46E-2</v>
      </c>
      <c r="H10" s="353">
        <v>16528</v>
      </c>
      <c r="I10" s="353">
        <v>7904</v>
      </c>
      <c r="J10" s="353">
        <v>743</v>
      </c>
      <c r="K10" s="353">
        <v>12</v>
      </c>
      <c r="L10" s="1003">
        <v>3.0599999999999999E-2</v>
      </c>
    </row>
    <row r="11" spans="1:12" s="146" customFormat="1" ht="25.5" customHeight="1">
      <c r="B11" s="582" t="s">
        <v>69</v>
      </c>
      <c r="C11" s="578" t="s">
        <v>70</v>
      </c>
      <c r="D11" s="578" t="s">
        <v>70</v>
      </c>
      <c r="E11" s="579" t="s">
        <v>71</v>
      </c>
      <c r="F11" s="1004">
        <v>0.05</v>
      </c>
      <c r="G11" s="1004">
        <v>4.58E-2</v>
      </c>
      <c r="H11" s="333">
        <v>6262</v>
      </c>
      <c r="I11" s="333">
        <v>3102</v>
      </c>
      <c r="J11" s="333">
        <v>459</v>
      </c>
      <c r="K11" s="333">
        <v>2</v>
      </c>
      <c r="L11" s="1004">
        <v>7.4300000000000005E-2</v>
      </c>
    </row>
    <row r="12" spans="1:12" s="109" customFormat="1" ht="25.5" customHeight="1">
      <c r="B12" s="583" t="s">
        <v>16</v>
      </c>
      <c r="C12" s="580" t="s">
        <v>72</v>
      </c>
      <c r="D12" s="580" t="s">
        <v>72</v>
      </c>
      <c r="E12" s="577" t="s">
        <v>73</v>
      </c>
      <c r="F12" s="1003">
        <v>0.24310000000000001</v>
      </c>
      <c r="G12" s="1003">
        <v>0.27710000000000001</v>
      </c>
      <c r="H12" s="353">
        <v>1290</v>
      </c>
      <c r="I12" s="353">
        <v>792</v>
      </c>
      <c r="J12" s="353">
        <v>417</v>
      </c>
      <c r="K12" s="353">
        <v>2</v>
      </c>
      <c r="L12" s="1003">
        <v>0.23830000000000001</v>
      </c>
    </row>
    <row r="13" spans="1:12" s="109" customFormat="1" ht="25.5" customHeight="1">
      <c r="B13" s="584" t="s">
        <v>226</v>
      </c>
      <c r="C13" s="579" t="s">
        <v>74</v>
      </c>
      <c r="D13" s="579" t="s">
        <v>74</v>
      </c>
      <c r="E13" s="579" t="s">
        <v>74</v>
      </c>
      <c r="F13" s="1004">
        <v>1</v>
      </c>
      <c r="G13" s="1004">
        <v>1</v>
      </c>
      <c r="H13" s="333">
        <v>3236</v>
      </c>
      <c r="I13" s="333">
        <v>969</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796</v>
      </c>
      <c r="C2" s="1067"/>
      <c r="D2" s="1067"/>
      <c r="E2" s="1067"/>
      <c r="F2" s="1067"/>
      <c r="G2" s="1067"/>
      <c r="H2" s="1067"/>
      <c r="I2" s="1067"/>
      <c r="J2" s="1067"/>
      <c r="K2" s="1067"/>
      <c r="L2" s="1067"/>
    </row>
    <row r="3" spans="1:12" ht="17.25" customHeight="1">
      <c r="B3" s="1148" t="s">
        <v>795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5.9999999999999995E-4</v>
      </c>
      <c r="G6" s="1003">
        <v>5.9999999999999995E-4</v>
      </c>
      <c r="H6" s="353">
        <v>1004861</v>
      </c>
      <c r="I6" s="353">
        <v>998883</v>
      </c>
      <c r="J6" s="353">
        <v>580</v>
      </c>
      <c r="K6" s="353">
        <v>1</v>
      </c>
      <c r="L6" s="1003">
        <v>1.1999999999999999E-3</v>
      </c>
    </row>
    <row r="7" spans="1:12" s="146" customFormat="1" ht="25.5" customHeight="1">
      <c r="A7" s="145"/>
      <c r="B7" s="582" t="s">
        <v>19</v>
      </c>
      <c r="C7" s="578" t="s">
        <v>58</v>
      </c>
      <c r="D7" s="578" t="s">
        <v>58</v>
      </c>
      <c r="E7" s="579" t="s">
        <v>59</v>
      </c>
      <c r="F7" s="1004">
        <v>1.9E-3</v>
      </c>
      <c r="G7" s="1004">
        <v>1.9E-3</v>
      </c>
      <c r="H7" s="333">
        <v>90565</v>
      </c>
      <c r="I7" s="333">
        <v>84849</v>
      </c>
      <c r="J7" s="333">
        <v>207</v>
      </c>
      <c r="K7" s="333">
        <v>1</v>
      </c>
      <c r="L7" s="1004">
        <v>4.1000000000000003E-3</v>
      </c>
    </row>
    <row r="8" spans="1:12" s="146" customFormat="1" ht="25.5" customHeight="1">
      <c r="A8" s="145"/>
      <c r="B8" s="581" t="s">
        <v>60</v>
      </c>
      <c r="C8" s="580" t="s">
        <v>61</v>
      </c>
      <c r="D8" s="580" t="s">
        <v>61</v>
      </c>
      <c r="E8" s="577" t="s">
        <v>62</v>
      </c>
      <c r="F8" s="1003">
        <v>3.8E-3</v>
      </c>
      <c r="G8" s="1003">
        <v>3.8E-3</v>
      </c>
      <c r="H8" s="353">
        <v>175366</v>
      </c>
      <c r="I8" s="353">
        <v>160303</v>
      </c>
      <c r="J8" s="353">
        <v>591</v>
      </c>
      <c r="K8" s="353">
        <v>2</v>
      </c>
      <c r="L8" s="1003">
        <v>6.3E-3</v>
      </c>
    </row>
    <row r="9" spans="1:12" s="146" customFormat="1" ht="25.5" customHeight="1">
      <c r="B9" s="582" t="s">
        <v>63</v>
      </c>
      <c r="C9" s="578" t="s">
        <v>64</v>
      </c>
      <c r="D9" s="578" t="s">
        <v>64</v>
      </c>
      <c r="E9" s="579" t="s">
        <v>65</v>
      </c>
      <c r="F9" s="1004">
        <v>7.1999999999999998E-3</v>
      </c>
      <c r="G9" s="1004">
        <v>7.1999999999999998E-3</v>
      </c>
      <c r="H9" s="333">
        <v>29819</v>
      </c>
      <c r="I9" s="333">
        <v>26422</v>
      </c>
      <c r="J9" s="333">
        <v>209</v>
      </c>
      <c r="K9" s="333">
        <v>2</v>
      </c>
      <c r="L9" s="1004">
        <v>9.4000000000000004E-3</v>
      </c>
    </row>
    <row r="10" spans="1:12" s="146" customFormat="1" ht="25.5" customHeight="1">
      <c r="B10" s="581" t="s">
        <v>66</v>
      </c>
      <c r="C10" s="580" t="s">
        <v>67</v>
      </c>
      <c r="D10" s="580" t="s">
        <v>67</v>
      </c>
      <c r="E10" s="577" t="s">
        <v>68</v>
      </c>
      <c r="F10" s="1003">
        <v>1.54E-2</v>
      </c>
      <c r="G10" s="1003">
        <v>1.54E-2</v>
      </c>
      <c r="H10" s="353">
        <v>73057</v>
      </c>
      <c r="I10" s="353">
        <v>71116</v>
      </c>
      <c r="J10" s="353">
        <v>886</v>
      </c>
      <c r="K10" s="353">
        <v>8</v>
      </c>
      <c r="L10" s="1003">
        <v>1.83E-2</v>
      </c>
    </row>
    <row r="11" spans="1:12" s="146" customFormat="1" ht="25.5" customHeight="1">
      <c r="B11" s="582" t="s">
        <v>69</v>
      </c>
      <c r="C11" s="578" t="s">
        <v>70</v>
      </c>
      <c r="D11" s="578" t="s">
        <v>70</v>
      </c>
      <c r="E11" s="579" t="s">
        <v>71</v>
      </c>
      <c r="F11" s="1004">
        <v>4.9399999999999999E-2</v>
      </c>
      <c r="G11" s="1004">
        <v>4.8300000000000003E-2</v>
      </c>
      <c r="H11" s="333">
        <v>61657</v>
      </c>
      <c r="I11" s="333">
        <v>63063</v>
      </c>
      <c r="J11" s="333">
        <v>2568</v>
      </c>
      <c r="K11" s="333">
        <v>16</v>
      </c>
      <c r="L11" s="1004">
        <v>5.7700000000000001E-2</v>
      </c>
    </row>
    <row r="12" spans="1:12" s="109" customFormat="1" ht="25.5" customHeight="1">
      <c r="B12" s="583" t="s">
        <v>16</v>
      </c>
      <c r="C12" s="580" t="s">
        <v>72</v>
      </c>
      <c r="D12" s="580" t="s">
        <v>72</v>
      </c>
      <c r="E12" s="577" t="s">
        <v>73</v>
      </c>
      <c r="F12" s="1003">
        <v>0.2266</v>
      </c>
      <c r="G12" s="1003">
        <v>0.22800000000000001</v>
      </c>
      <c r="H12" s="353">
        <v>29454</v>
      </c>
      <c r="I12" s="353">
        <v>25193</v>
      </c>
      <c r="J12" s="353">
        <v>8119</v>
      </c>
      <c r="K12" s="353">
        <v>44</v>
      </c>
      <c r="L12" s="1003">
        <v>0.2462</v>
      </c>
    </row>
    <row r="13" spans="1:12" s="109" customFormat="1" ht="25.5" customHeight="1">
      <c r="B13" s="584" t="s">
        <v>226</v>
      </c>
      <c r="C13" s="579" t="s">
        <v>74</v>
      </c>
      <c r="D13" s="579" t="s">
        <v>74</v>
      </c>
      <c r="E13" s="579" t="s">
        <v>74</v>
      </c>
      <c r="F13" s="1004">
        <v>1</v>
      </c>
      <c r="G13" s="1004">
        <v>1</v>
      </c>
      <c r="H13" s="333">
        <v>41386</v>
      </c>
      <c r="I13" s="333">
        <v>39538</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797</v>
      </c>
      <c r="C2" s="1067"/>
      <c r="D2" s="1067"/>
      <c r="E2" s="1067"/>
      <c r="F2" s="1067"/>
      <c r="G2" s="1067"/>
      <c r="H2" s="1067"/>
      <c r="I2" s="1067"/>
      <c r="J2" s="1067"/>
      <c r="K2" s="1067"/>
      <c r="L2" s="1067"/>
    </row>
    <row r="3" spans="1:12" ht="17.25" customHeight="1">
      <c r="B3" s="1148" t="s">
        <v>795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6.9999999999999999E-4</v>
      </c>
      <c r="G6" s="1003">
        <v>5.9999999999999995E-4</v>
      </c>
      <c r="H6" s="353">
        <v>36061</v>
      </c>
      <c r="I6" s="353">
        <v>35415</v>
      </c>
      <c r="J6" s="353">
        <v>46</v>
      </c>
      <c r="K6" s="353">
        <v>0</v>
      </c>
      <c r="L6" s="1003">
        <v>2.3E-3</v>
      </c>
    </row>
    <row r="7" spans="1:12" s="146" customFormat="1" ht="25.5" customHeight="1">
      <c r="A7" s="145"/>
      <c r="B7" s="582" t="s">
        <v>19</v>
      </c>
      <c r="C7" s="578" t="s">
        <v>58</v>
      </c>
      <c r="D7" s="578" t="s">
        <v>58</v>
      </c>
      <c r="E7" s="579" t="s">
        <v>59</v>
      </c>
      <c r="F7" s="1004">
        <v>1.6999999999999999E-3</v>
      </c>
      <c r="G7" s="1004">
        <v>1.8E-3</v>
      </c>
      <c r="H7" s="333">
        <v>5596</v>
      </c>
      <c r="I7" s="333">
        <v>5109</v>
      </c>
      <c r="J7" s="333">
        <v>26</v>
      </c>
      <c r="K7" s="333">
        <v>0</v>
      </c>
      <c r="L7" s="1004">
        <v>3.3E-3</v>
      </c>
    </row>
    <row r="8" spans="1:12" s="146" customFormat="1" ht="25.5" customHeight="1">
      <c r="A8" s="145"/>
      <c r="B8" s="581" t="s">
        <v>60</v>
      </c>
      <c r="C8" s="580" t="s">
        <v>61</v>
      </c>
      <c r="D8" s="580" t="s">
        <v>61</v>
      </c>
      <c r="E8" s="577" t="s">
        <v>62</v>
      </c>
      <c r="F8" s="1003">
        <v>3.5999999999999999E-3</v>
      </c>
      <c r="G8" s="1003">
        <v>3.7000000000000002E-3</v>
      </c>
      <c r="H8" s="353">
        <v>13215</v>
      </c>
      <c r="I8" s="353">
        <v>12971</v>
      </c>
      <c r="J8" s="353">
        <v>64</v>
      </c>
      <c r="K8" s="353">
        <v>1</v>
      </c>
      <c r="L8" s="1003">
        <v>5.3E-3</v>
      </c>
    </row>
    <row r="9" spans="1:12" s="146" customFormat="1" ht="25.5" customHeight="1">
      <c r="B9" s="582" t="s">
        <v>63</v>
      </c>
      <c r="C9" s="578" t="s">
        <v>64</v>
      </c>
      <c r="D9" s="578" t="s">
        <v>64</v>
      </c>
      <c r="E9" s="579" t="s">
        <v>65</v>
      </c>
      <c r="F9" s="1004">
        <v>6.4000000000000003E-3</v>
      </c>
      <c r="G9" s="1004">
        <v>6.7999999999999996E-3</v>
      </c>
      <c r="H9" s="333">
        <v>2472</v>
      </c>
      <c r="I9" s="333">
        <v>2568</v>
      </c>
      <c r="J9" s="333">
        <v>23</v>
      </c>
      <c r="K9" s="333">
        <v>0</v>
      </c>
      <c r="L9" s="1004">
        <v>1.09E-2</v>
      </c>
    </row>
    <row r="10" spans="1:12" s="146" customFormat="1" ht="25.5" customHeight="1">
      <c r="B10" s="581" t="s">
        <v>66</v>
      </c>
      <c r="C10" s="580" t="s">
        <v>67</v>
      </c>
      <c r="D10" s="580" t="s">
        <v>67</v>
      </c>
      <c r="E10" s="577" t="s">
        <v>68</v>
      </c>
      <c r="F10" s="1003">
        <v>1.47E-2</v>
      </c>
      <c r="G10" s="1003">
        <v>1.4999999999999999E-2</v>
      </c>
      <c r="H10" s="353">
        <v>18027</v>
      </c>
      <c r="I10" s="353">
        <v>18035</v>
      </c>
      <c r="J10" s="353">
        <v>229</v>
      </c>
      <c r="K10" s="353">
        <v>3</v>
      </c>
      <c r="L10" s="1003">
        <v>1.46E-2</v>
      </c>
    </row>
    <row r="11" spans="1:12" s="146" customFormat="1" ht="25.5" customHeight="1">
      <c r="B11" s="582" t="s">
        <v>69</v>
      </c>
      <c r="C11" s="578" t="s">
        <v>70</v>
      </c>
      <c r="D11" s="578" t="s">
        <v>70</v>
      </c>
      <c r="E11" s="579" t="s">
        <v>71</v>
      </c>
      <c r="F11" s="1004">
        <v>4.7E-2</v>
      </c>
      <c r="G11" s="1004">
        <v>4.5199999999999997E-2</v>
      </c>
      <c r="H11" s="333">
        <v>24580</v>
      </c>
      <c r="I11" s="333">
        <v>22453</v>
      </c>
      <c r="J11" s="333">
        <v>1137</v>
      </c>
      <c r="K11" s="333">
        <v>2</v>
      </c>
      <c r="L11" s="1004">
        <v>5.2999999999999999E-2</v>
      </c>
    </row>
    <row r="12" spans="1:12" s="109" customFormat="1" ht="25.5" customHeight="1">
      <c r="B12" s="583" t="s">
        <v>16</v>
      </c>
      <c r="C12" s="580" t="s">
        <v>72</v>
      </c>
      <c r="D12" s="580" t="s">
        <v>72</v>
      </c>
      <c r="E12" s="577" t="s">
        <v>73</v>
      </c>
      <c r="F12" s="1003">
        <v>0.25230000000000002</v>
      </c>
      <c r="G12" s="1003">
        <v>0.25119999999999998</v>
      </c>
      <c r="H12" s="353">
        <v>4982</v>
      </c>
      <c r="I12" s="353">
        <v>4010</v>
      </c>
      <c r="J12" s="353">
        <v>1571</v>
      </c>
      <c r="K12" s="353">
        <v>2</v>
      </c>
      <c r="L12" s="1003">
        <v>0.24110000000000001</v>
      </c>
    </row>
    <row r="13" spans="1:12" s="109" customFormat="1" ht="25.5" customHeight="1">
      <c r="B13" s="584" t="s">
        <v>226</v>
      </c>
      <c r="C13" s="579" t="s">
        <v>74</v>
      </c>
      <c r="D13" s="579" t="s">
        <v>74</v>
      </c>
      <c r="E13" s="579" t="s">
        <v>74</v>
      </c>
      <c r="F13" s="1004">
        <v>1</v>
      </c>
      <c r="G13" s="1004">
        <v>1</v>
      </c>
      <c r="H13" s="333">
        <v>8146</v>
      </c>
      <c r="I13" s="333">
        <v>8463</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798</v>
      </c>
      <c r="C2" s="1067"/>
      <c r="D2" s="1067"/>
      <c r="E2" s="1067"/>
      <c r="F2" s="1067"/>
      <c r="G2" s="1067"/>
      <c r="H2" s="1067"/>
      <c r="I2" s="1067"/>
      <c r="J2" s="1067"/>
      <c r="K2" s="1067"/>
      <c r="L2" s="1067"/>
    </row>
    <row r="3" spans="1:12" ht="17.25" customHeight="1">
      <c r="B3" s="1148" t="s">
        <v>795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5.9999999999999995E-4</v>
      </c>
      <c r="G6" s="1003">
        <v>6.9999999999999999E-4</v>
      </c>
      <c r="H6" s="353">
        <v>2374978</v>
      </c>
      <c r="I6" s="353">
        <v>2557075</v>
      </c>
      <c r="J6" s="353">
        <v>2786</v>
      </c>
      <c r="K6" s="353">
        <v>62</v>
      </c>
      <c r="L6" s="1003">
        <v>4.0000000000000002E-4</v>
      </c>
    </row>
    <row r="7" spans="1:12" s="146" customFormat="1" ht="25.5" customHeight="1">
      <c r="A7" s="145"/>
      <c r="B7" s="582" t="s">
        <v>19</v>
      </c>
      <c r="C7" s="578" t="s">
        <v>58</v>
      </c>
      <c r="D7" s="578" t="s">
        <v>58</v>
      </c>
      <c r="E7" s="579" t="s">
        <v>59</v>
      </c>
      <c r="F7" s="1004">
        <v>2E-3</v>
      </c>
      <c r="G7" s="1004">
        <v>1.9E-3</v>
      </c>
      <c r="H7" s="333">
        <v>377003</v>
      </c>
      <c r="I7" s="333">
        <v>447487</v>
      </c>
      <c r="J7" s="333">
        <v>975</v>
      </c>
      <c r="K7" s="333">
        <v>54</v>
      </c>
      <c r="L7" s="1004">
        <v>1.1000000000000001E-3</v>
      </c>
    </row>
    <row r="8" spans="1:12" s="146" customFormat="1" ht="25.5" customHeight="1">
      <c r="A8" s="145"/>
      <c r="B8" s="581" t="s">
        <v>60</v>
      </c>
      <c r="C8" s="580" t="s">
        <v>61</v>
      </c>
      <c r="D8" s="580" t="s">
        <v>61</v>
      </c>
      <c r="E8" s="577" t="s">
        <v>62</v>
      </c>
      <c r="F8" s="1003">
        <v>3.3E-3</v>
      </c>
      <c r="G8" s="1003">
        <v>3.2000000000000002E-3</v>
      </c>
      <c r="H8" s="353">
        <v>297177</v>
      </c>
      <c r="I8" s="353">
        <v>333424</v>
      </c>
      <c r="J8" s="353">
        <v>1901</v>
      </c>
      <c r="K8" s="353">
        <v>110</v>
      </c>
      <c r="L8" s="1003">
        <v>2.8999999999999998E-3</v>
      </c>
    </row>
    <row r="9" spans="1:12" s="146" customFormat="1" ht="25.5" customHeight="1">
      <c r="B9" s="582" t="s">
        <v>63</v>
      </c>
      <c r="C9" s="578" t="s">
        <v>64</v>
      </c>
      <c r="D9" s="578" t="s">
        <v>64</v>
      </c>
      <c r="E9" s="579" t="s">
        <v>65</v>
      </c>
      <c r="F9" s="1004">
        <v>5.4999999999999997E-3</v>
      </c>
      <c r="G9" s="1004">
        <v>5.5999999999999999E-3</v>
      </c>
      <c r="H9" s="333">
        <v>396434</v>
      </c>
      <c r="I9" s="333">
        <v>468611</v>
      </c>
      <c r="J9" s="333">
        <v>2467</v>
      </c>
      <c r="K9" s="333">
        <v>54</v>
      </c>
      <c r="L9" s="1004">
        <v>2.7000000000000001E-3</v>
      </c>
    </row>
    <row r="10" spans="1:12" s="146" customFormat="1" ht="25.5" customHeight="1">
      <c r="B10" s="581" t="s">
        <v>66</v>
      </c>
      <c r="C10" s="580" t="s">
        <v>67</v>
      </c>
      <c r="D10" s="580" t="s">
        <v>67</v>
      </c>
      <c r="E10" s="577" t="s">
        <v>68</v>
      </c>
      <c r="F10" s="1003">
        <v>1.4800000000000001E-2</v>
      </c>
      <c r="G10" s="1003">
        <v>1.54E-2</v>
      </c>
      <c r="H10" s="353">
        <v>789316</v>
      </c>
      <c r="I10" s="353">
        <v>820250</v>
      </c>
      <c r="J10" s="353">
        <v>10709</v>
      </c>
      <c r="K10" s="353">
        <v>696</v>
      </c>
      <c r="L10" s="1003">
        <v>7.1999999999999998E-3</v>
      </c>
    </row>
    <row r="11" spans="1:12" s="146" customFormat="1" ht="25.5" customHeight="1">
      <c r="B11" s="582" t="s">
        <v>69</v>
      </c>
      <c r="C11" s="578" t="s">
        <v>70</v>
      </c>
      <c r="D11" s="578" t="s">
        <v>70</v>
      </c>
      <c r="E11" s="579" t="s">
        <v>71</v>
      </c>
      <c r="F11" s="1004">
        <v>5.0299999999999997E-2</v>
      </c>
      <c r="G11" s="1004">
        <v>5.3199999999999997E-2</v>
      </c>
      <c r="H11" s="333">
        <v>567154</v>
      </c>
      <c r="I11" s="333">
        <v>582440</v>
      </c>
      <c r="J11" s="333">
        <v>26332</v>
      </c>
      <c r="K11" s="333">
        <v>3654</v>
      </c>
      <c r="L11" s="1004">
        <v>2.4299999999999999E-2</v>
      </c>
    </row>
    <row r="12" spans="1:12" s="109" customFormat="1" ht="25.5" customHeight="1">
      <c r="B12" s="583" t="s">
        <v>16</v>
      </c>
      <c r="C12" s="580" t="s">
        <v>72</v>
      </c>
      <c r="D12" s="580" t="s">
        <v>72</v>
      </c>
      <c r="E12" s="577" t="s">
        <v>73</v>
      </c>
      <c r="F12" s="1003">
        <v>0.254</v>
      </c>
      <c r="G12" s="1003">
        <v>0.2271</v>
      </c>
      <c r="H12" s="353">
        <v>254081</v>
      </c>
      <c r="I12" s="353">
        <v>240118</v>
      </c>
      <c r="J12" s="353">
        <v>48178</v>
      </c>
      <c r="K12" s="353">
        <v>7279</v>
      </c>
      <c r="L12" s="1003">
        <v>0.1069</v>
      </c>
    </row>
    <row r="13" spans="1:12" s="109" customFormat="1" ht="25.5" customHeight="1">
      <c r="B13" s="584" t="s">
        <v>226</v>
      </c>
      <c r="C13" s="579" t="s">
        <v>74</v>
      </c>
      <c r="D13" s="579" t="s">
        <v>74</v>
      </c>
      <c r="E13" s="579" t="s">
        <v>74</v>
      </c>
      <c r="F13" s="1004">
        <v>1</v>
      </c>
      <c r="G13" s="1004">
        <v>1</v>
      </c>
      <c r="H13" s="333">
        <v>48038</v>
      </c>
      <c r="I13" s="333">
        <v>98018</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1851</v>
      </c>
      <c r="C2" s="1067" t="s">
        <v>0</v>
      </c>
      <c r="D2" s="1067" t="s">
        <v>0</v>
      </c>
      <c r="E2" s="1067" t="s">
        <v>0</v>
      </c>
      <c r="F2" s="1067" t="s">
        <v>0</v>
      </c>
      <c r="G2" s="1067" t="s">
        <v>0</v>
      </c>
      <c r="H2" s="1067" t="s">
        <v>0</v>
      </c>
      <c r="I2" s="1067" t="s">
        <v>0</v>
      </c>
      <c r="J2" s="1067" t="s">
        <v>0</v>
      </c>
      <c r="K2" s="1067" t="s">
        <v>0</v>
      </c>
      <c r="L2" s="1067" t="s">
        <v>0</v>
      </c>
    </row>
    <row r="3" spans="1:12" ht="17.25" customHeight="1">
      <c r="B3" s="1148" t="s">
        <v>55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8.0000000000000004E-4</v>
      </c>
      <c r="G6" s="1003">
        <v>8.0000000000000004E-4</v>
      </c>
      <c r="H6" s="353">
        <v>39642</v>
      </c>
      <c r="I6" s="353">
        <v>45886</v>
      </c>
      <c r="J6" s="353">
        <v>121</v>
      </c>
      <c r="K6" s="353">
        <v>10</v>
      </c>
      <c r="L6" s="1003">
        <v>2E-3</v>
      </c>
    </row>
    <row r="7" spans="1:12" s="146" customFormat="1" ht="25.5" customHeight="1">
      <c r="A7" s="145"/>
      <c r="B7" s="582" t="s">
        <v>19</v>
      </c>
      <c r="C7" s="578" t="s">
        <v>58</v>
      </c>
      <c r="D7" s="578" t="s">
        <v>58</v>
      </c>
      <c r="E7" s="579" t="s">
        <v>59</v>
      </c>
      <c r="F7" s="1004">
        <v>1.6999999999999999E-3</v>
      </c>
      <c r="G7" s="1004">
        <v>1.6999999999999999E-3</v>
      </c>
      <c r="H7" s="333">
        <v>25664</v>
      </c>
      <c r="I7" s="333">
        <v>29487</v>
      </c>
      <c r="J7" s="333">
        <v>120</v>
      </c>
      <c r="K7" s="333">
        <v>15</v>
      </c>
      <c r="L7" s="1004">
        <v>4.4999999999999997E-3</v>
      </c>
    </row>
    <row r="8" spans="1:12" s="146" customFormat="1" ht="25.5" customHeight="1">
      <c r="A8" s="145"/>
      <c r="B8" s="581" t="s">
        <v>60</v>
      </c>
      <c r="C8" s="580" t="s">
        <v>61</v>
      </c>
      <c r="D8" s="580" t="s">
        <v>61</v>
      </c>
      <c r="E8" s="577" t="s">
        <v>62</v>
      </c>
      <c r="F8" s="1003">
        <v>3.3E-3</v>
      </c>
      <c r="G8" s="1003">
        <v>3.5999999999999999E-3</v>
      </c>
      <c r="H8" s="353">
        <v>86161</v>
      </c>
      <c r="I8" s="353">
        <v>98972</v>
      </c>
      <c r="J8" s="353">
        <v>738</v>
      </c>
      <c r="K8" s="353">
        <v>77</v>
      </c>
      <c r="L8" s="1003">
        <v>8.6999999999999994E-3</v>
      </c>
    </row>
    <row r="9" spans="1:12" s="146" customFormat="1" ht="25.5" customHeight="1">
      <c r="B9" s="582" t="s">
        <v>63</v>
      </c>
      <c r="C9" s="578" t="s">
        <v>64</v>
      </c>
      <c r="D9" s="578" t="s">
        <v>64</v>
      </c>
      <c r="E9" s="579" t="s">
        <v>65</v>
      </c>
      <c r="F9" s="1004">
        <v>6.1000000000000004E-3</v>
      </c>
      <c r="G9" s="1004">
        <v>6.3E-3</v>
      </c>
      <c r="H9" s="333">
        <v>14113</v>
      </c>
      <c r="I9" s="333">
        <v>18268</v>
      </c>
      <c r="J9" s="333">
        <v>238</v>
      </c>
      <c r="K9" s="333">
        <v>16</v>
      </c>
      <c r="L9" s="1004">
        <v>1.18E-2</v>
      </c>
    </row>
    <row r="10" spans="1:12" s="146" customFormat="1" ht="25.5" customHeight="1">
      <c r="B10" s="581" t="s">
        <v>66</v>
      </c>
      <c r="C10" s="580" t="s">
        <v>67</v>
      </c>
      <c r="D10" s="580" t="s">
        <v>67</v>
      </c>
      <c r="E10" s="577" t="s">
        <v>68</v>
      </c>
      <c r="F10" s="1003">
        <v>1.4999999999999999E-2</v>
      </c>
      <c r="G10" s="1003">
        <v>1.4200000000000001E-2</v>
      </c>
      <c r="H10" s="353">
        <v>135400</v>
      </c>
      <c r="I10" s="353">
        <v>150236</v>
      </c>
      <c r="J10" s="353">
        <v>4294</v>
      </c>
      <c r="K10" s="353">
        <v>394</v>
      </c>
      <c r="L10" s="1003">
        <v>3.0300000000000001E-2</v>
      </c>
    </row>
    <row r="11" spans="1:12" s="146" customFormat="1" ht="25.5" customHeight="1">
      <c r="B11" s="582" t="s">
        <v>69</v>
      </c>
      <c r="C11" s="578" t="s">
        <v>70</v>
      </c>
      <c r="D11" s="578" t="s">
        <v>70</v>
      </c>
      <c r="E11" s="579" t="s">
        <v>71</v>
      </c>
      <c r="F11" s="1004">
        <v>4.7100000000000003E-2</v>
      </c>
      <c r="G11" s="1004">
        <v>4.2200000000000001E-2</v>
      </c>
      <c r="H11" s="333">
        <v>133055</v>
      </c>
      <c r="I11" s="333">
        <v>124247</v>
      </c>
      <c r="J11" s="333">
        <v>11933</v>
      </c>
      <c r="K11" s="333">
        <v>680</v>
      </c>
      <c r="L11" s="1004">
        <v>6.9199999999999998E-2</v>
      </c>
    </row>
    <row r="12" spans="1:12" s="109" customFormat="1" ht="25.5" customHeight="1">
      <c r="B12" s="583" t="s">
        <v>16</v>
      </c>
      <c r="C12" s="580" t="s">
        <v>72</v>
      </c>
      <c r="D12" s="580" t="s">
        <v>72</v>
      </c>
      <c r="E12" s="577" t="s">
        <v>73</v>
      </c>
      <c r="F12" s="1003">
        <v>0.29909999999999998</v>
      </c>
      <c r="G12" s="1003">
        <v>0.28689999999999999</v>
      </c>
      <c r="H12" s="353">
        <v>14092</v>
      </c>
      <c r="I12" s="353">
        <v>13429</v>
      </c>
      <c r="J12" s="353">
        <v>5690</v>
      </c>
      <c r="K12" s="353">
        <v>67</v>
      </c>
      <c r="L12" s="1003">
        <v>0.28320000000000001</v>
      </c>
    </row>
    <row r="13" spans="1:12" s="109" customFormat="1" ht="25.5" customHeight="1">
      <c r="B13" s="584" t="s">
        <v>226</v>
      </c>
      <c r="C13" s="579" t="s">
        <v>74</v>
      </c>
      <c r="D13" s="579" t="s">
        <v>74</v>
      </c>
      <c r="E13" s="579" t="s">
        <v>74</v>
      </c>
      <c r="F13" s="1004">
        <v>1</v>
      </c>
      <c r="G13" s="1004">
        <v>1</v>
      </c>
      <c r="H13" s="333">
        <v>17141</v>
      </c>
      <c r="I13" s="333">
        <v>33528</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showRowColHeaders="0" workbookViewId="0"/>
  </sheetViews>
  <sheetFormatPr baseColWidth="10" defaultColWidth="0" defaultRowHeight="12.75" customHeight="1" zeroHeight="1"/>
  <cols>
    <col min="1" max="1" width="9.140625" customWidth="1"/>
    <col min="2" max="2" width="14.85546875" customWidth="1"/>
    <col min="3" max="5" width="22.5703125" customWidth="1"/>
    <col min="6" max="12" width="18.5703125" customWidth="1"/>
    <col min="13" max="13" width="9.140625" customWidth="1"/>
    <col min="14" max="16384" width="9.140625" hidden="1"/>
  </cols>
  <sheetData>
    <row r="1" spans="1:12"/>
    <row r="2" spans="1:12" ht="27" customHeight="1" thickBot="1">
      <c r="B2" s="1067" t="s">
        <v>1852</v>
      </c>
      <c r="C2" s="1067" t="s">
        <v>0</v>
      </c>
      <c r="D2" s="1067" t="s">
        <v>0</v>
      </c>
      <c r="E2" s="1067" t="s">
        <v>0</v>
      </c>
      <c r="F2" s="1067" t="s">
        <v>0</v>
      </c>
      <c r="G2" s="1067" t="s">
        <v>0</v>
      </c>
      <c r="H2" s="1067" t="s">
        <v>0</v>
      </c>
      <c r="I2" s="1067" t="s">
        <v>0</v>
      </c>
      <c r="J2" s="1067" t="s">
        <v>0</v>
      </c>
      <c r="K2" s="1067" t="s">
        <v>0</v>
      </c>
      <c r="L2" s="1067" t="s">
        <v>0</v>
      </c>
    </row>
    <row r="3" spans="1:12" ht="17.25" customHeight="1">
      <c r="B3" s="1148" t="s">
        <v>55</v>
      </c>
      <c r="C3" s="1148" t="s">
        <v>0</v>
      </c>
      <c r="D3" s="1148" t="s">
        <v>0</v>
      </c>
      <c r="E3" s="43"/>
      <c r="F3" s="43"/>
      <c r="G3" s="43"/>
      <c r="H3" s="44"/>
      <c r="I3" s="45"/>
      <c r="J3" s="45"/>
      <c r="K3" s="45"/>
      <c r="L3" s="45"/>
    </row>
    <row r="4" spans="1:12" ht="25.5" customHeight="1">
      <c r="A4" s="111"/>
      <c r="B4" s="1103" t="s">
        <v>784</v>
      </c>
      <c r="C4" s="1094" t="s">
        <v>783</v>
      </c>
      <c r="D4" s="1094" t="s">
        <v>0</v>
      </c>
      <c r="E4" s="1094" t="s">
        <v>0</v>
      </c>
      <c r="F4" s="1117" t="s">
        <v>785</v>
      </c>
      <c r="G4" s="1117" t="s">
        <v>786</v>
      </c>
      <c r="H4" s="1094" t="s">
        <v>787</v>
      </c>
      <c r="I4" s="1094" t="s">
        <v>0</v>
      </c>
      <c r="J4" s="1117" t="s">
        <v>790</v>
      </c>
      <c r="K4" s="1117" t="s">
        <v>791</v>
      </c>
      <c r="L4" s="1117" t="s">
        <v>792</v>
      </c>
    </row>
    <row r="5" spans="1:12" ht="25.5" customHeight="1">
      <c r="A5" s="111"/>
      <c r="B5" s="1103" t="s">
        <v>0</v>
      </c>
      <c r="C5" s="784" t="s">
        <v>166</v>
      </c>
      <c r="D5" s="784" t="s">
        <v>168</v>
      </c>
      <c r="E5" s="784" t="s">
        <v>167</v>
      </c>
      <c r="F5" s="1117" t="s">
        <v>0</v>
      </c>
      <c r="G5" s="1117" t="s">
        <v>0</v>
      </c>
      <c r="H5" s="784" t="s">
        <v>788</v>
      </c>
      <c r="I5" s="784" t="s">
        <v>789</v>
      </c>
      <c r="J5" s="1117" t="s">
        <v>0</v>
      </c>
      <c r="K5" s="1117" t="s">
        <v>0</v>
      </c>
      <c r="L5" s="1117" t="s">
        <v>0</v>
      </c>
    </row>
    <row r="6" spans="1:12" s="146" customFormat="1" ht="25.5" customHeight="1">
      <c r="A6" s="145"/>
      <c r="B6" s="581" t="s">
        <v>56</v>
      </c>
      <c r="C6" s="576" t="s">
        <v>17</v>
      </c>
      <c r="D6" s="576" t="s">
        <v>17</v>
      </c>
      <c r="E6" s="577" t="s">
        <v>57</v>
      </c>
      <c r="F6" s="1003">
        <v>5.9999999999999995E-4</v>
      </c>
      <c r="G6" s="1003">
        <v>6.9999999999999999E-4</v>
      </c>
      <c r="H6" s="353">
        <v>162263</v>
      </c>
      <c r="I6" s="353">
        <v>166296</v>
      </c>
      <c r="J6" s="353">
        <v>248</v>
      </c>
      <c r="K6" s="353">
        <v>6</v>
      </c>
      <c r="L6" s="1003">
        <v>1.9E-3</v>
      </c>
    </row>
    <row r="7" spans="1:12" s="146" customFormat="1" ht="25.5" customHeight="1">
      <c r="A7" s="145"/>
      <c r="B7" s="582" t="s">
        <v>19</v>
      </c>
      <c r="C7" s="578" t="s">
        <v>58</v>
      </c>
      <c r="D7" s="578" t="s">
        <v>58</v>
      </c>
      <c r="E7" s="579" t="s">
        <v>59</v>
      </c>
      <c r="F7" s="1004">
        <v>1.9E-3</v>
      </c>
      <c r="G7" s="1004">
        <v>1.9E-3</v>
      </c>
      <c r="H7" s="333">
        <v>75384</v>
      </c>
      <c r="I7" s="333">
        <v>79101</v>
      </c>
      <c r="J7" s="333">
        <v>335</v>
      </c>
      <c r="K7" s="333">
        <v>10</v>
      </c>
      <c r="L7" s="1004">
        <v>5.7999999999999996E-3</v>
      </c>
    </row>
    <row r="8" spans="1:12" s="146" customFormat="1" ht="25.5" customHeight="1">
      <c r="A8" s="145"/>
      <c r="B8" s="581" t="s">
        <v>60</v>
      </c>
      <c r="C8" s="580" t="s">
        <v>61</v>
      </c>
      <c r="D8" s="580" t="s">
        <v>61</v>
      </c>
      <c r="E8" s="577" t="s">
        <v>62</v>
      </c>
      <c r="F8" s="1003">
        <v>3.7000000000000002E-3</v>
      </c>
      <c r="G8" s="1003">
        <v>3.7000000000000002E-3</v>
      </c>
      <c r="H8" s="353">
        <v>146082</v>
      </c>
      <c r="I8" s="353">
        <v>136031</v>
      </c>
      <c r="J8" s="353">
        <v>1508</v>
      </c>
      <c r="K8" s="353">
        <v>22</v>
      </c>
      <c r="L8" s="1003">
        <v>1.21E-2</v>
      </c>
    </row>
    <row r="9" spans="1:12" s="146" customFormat="1" ht="25.5" customHeight="1">
      <c r="B9" s="582" t="s">
        <v>63</v>
      </c>
      <c r="C9" s="578" t="s">
        <v>64</v>
      </c>
      <c r="D9" s="578" t="s">
        <v>64</v>
      </c>
      <c r="E9" s="579" t="s">
        <v>65</v>
      </c>
      <c r="F9" s="1004">
        <v>6.4999999999999997E-3</v>
      </c>
      <c r="G9" s="1004">
        <v>5.7999999999999996E-3</v>
      </c>
      <c r="H9" s="333">
        <v>131605</v>
      </c>
      <c r="I9" s="333">
        <v>137305</v>
      </c>
      <c r="J9" s="333">
        <v>776</v>
      </c>
      <c r="K9" s="333">
        <v>19</v>
      </c>
      <c r="L9" s="1004">
        <v>9.2999999999999992E-3</v>
      </c>
    </row>
    <row r="10" spans="1:12" s="146" customFormat="1" ht="25.5" customHeight="1">
      <c r="B10" s="581" t="s">
        <v>66</v>
      </c>
      <c r="C10" s="580" t="s">
        <v>67</v>
      </c>
      <c r="D10" s="580" t="s">
        <v>67</v>
      </c>
      <c r="E10" s="577" t="s">
        <v>68</v>
      </c>
      <c r="F10" s="1003">
        <v>1.6400000000000001E-2</v>
      </c>
      <c r="G10" s="1003">
        <v>1.7500000000000002E-2</v>
      </c>
      <c r="H10" s="353">
        <v>1282935</v>
      </c>
      <c r="I10" s="353">
        <v>1248865</v>
      </c>
      <c r="J10" s="353">
        <v>4756</v>
      </c>
      <c r="K10" s="353">
        <v>81</v>
      </c>
      <c r="L10" s="1003">
        <v>1.26E-2</v>
      </c>
    </row>
    <row r="11" spans="1:12" s="146" customFormat="1" ht="25.5" customHeight="1">
      <c r="B11" s="582" t="s">
        <v>69</v>
      </c>
      <c r="C11" s="578" t="s">
        <v>70</v>
      </c>
      <c r="D11" s="578" t="s">
        <v>70</v>
      </c>
      <c r="E11" s="579" t="s">
        <v>71</v>
      </c>
      <c r="F11" s="1004">
        <v>5.28E-2</v>
      </c>
      <c r="G11" s="1004">
        <v>4.8899999999999999E-2</v>
      </c>
      <c r="H11" s="333">
        <v>199174</v>
      </c>
      <c r="I11" s="333">
        <v>212292</v>
      </c>
      <c r="J11" s="333">
        <v>8077</v>
      </c>
      <c r="K11" s="333">
        <v>271</v>
      </c>
      <c r="L11" s="1004">
        <v>4.24E-2</v>
      </c>
    </row>
    <row r="12" spans="1:12" s="109" customFormat="1" ht="25.5" customHeight="1">
      <c r="B12" s="583" t="s">
        <v>16</v>
      </c>
      <c r="C12" s="580" t="s">
        <v>72</v>
      </c>
      <c r="D12" s="580" t="s">
        <v>72</v>
      </c>
      <c r="E12" s="577" t="s">
        <v>73</v>
      </c>
      <c r="F12" s="1003">
        <v>0.26829999999999998</v>
      </c>
      <c r="G12" s="1003">
        <v>0.2389</v>
      </c>
      <c r="H12" s="353">
        <v>56405</v>
      </c>
      <c r="I12" s="353">
        <v>48376</v>
      </c>
      <c r="J12" s="353">
        <v>14514</v>
      </c>
      <c r="K12" s="353">
        <v>398</v>
      </c>
      <c r="L12" s="1003">
        <v>0.1966</v>
      </c>
    </row>
    <row r="13" spans="1:12" s="109" customFormat="1" ht="25.5" customHeight="1">
      <c r="B13" s="584" t="s">
        <v>226</v>
      </c>
      <c r="C13" s="579" t="s">
        <v>74</v>
      </c>
      <c r="D13" s="579" t="s">
        <v>74</v>
      </c>
      <c r="E13" s="579" t="s">
        <v>74</v>
      </c>
      <c r="F13" s="1004">
        <v>1</v>
      </c>
      <c r="G13" s="1004">
        <v>1</v>
      </c>
      <c r="H13" s="333">
        <v>34303</v>
      </c>
      <c r="I13" s="333">
        <v>36786</v>
      </c>
      <c r="J13" s="333">
        <v>0</v>
      </c>
      <c r="K13" s="333">
        <v>0</v>
      </c>
      <c r="L13" s="333">
        <v>0</v>
      </c>
    </row>
    <row r="14" spans="1:12" ht="24.75" customHeight="1">
      <c r="B14" s="111"/>
      <c r="C14" s="111"/>
      <c r="D14" s="111"/>
      <c r="E14" s="111"/>
      <c r="F14" s="111"/>
      <c r="G14" s="111"/>
      <c r="H14" s="111"/>
      <c r="I14" s="111"/>
      <c r="J14" s="111"/>
      <c r="K14" s="111"/>
      <c r="L14" s="111"/>
    </row>
    <row r="15" spans="1:12" hidden="1"/>
    <row r="16" spans="1:12" hidden="1"/>
    <row r="17" hidden="1"/>
    <row r="18" hidden="1"/>
    <row r="19" hidden="1"/>
    <row r="20" hidden="1"/>
    <row r="21"/>
    <row r="22" hidden="1"/>
    <row r="23" hidden="1"/>
    <row r="24" hidden="1"/>
    <row r="25" hidden="1"/>
    <row r="26" hidden="1"/>
    <row r="27" hidden="1"/>
    <row r="28" hidden="1"/>
    <row r="29" hidden="1"/>
    <row r="30" hidden="1"/>
    <row r="31" hidden="1"/>
    <row r="32" hidden="1"/>
    <row r="33" hidden="1"/>
  </sheetData>
  <mergeCells count="10">
    <mergeCell ref="B2:L2"/>
    <mergeCell ref="B3:D3"/>
    <mergeCell ref="B4:B5"/>
    <mergeCell ref="C4:E4"/>
    <mergeCell ref="F4:F5"/>
    <mergeCell ref="G4:G5"/>
    <mergeCell ref="H4:I4"/>
    <mergeCell ref="J4:J5"/>
    <mergeCell ref="K4:K5"/>
    <mergeCell ref="L4:L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showRowColHeaders="0" workbookViewId="0"/>
  </sheetViews>
  <sheetFormatPr baseColWidth="10" defaultColWidth="0" defaultRowHeight="12.75" zeroHeight="1"/>
  <cols>
    <col min="1" max="1" width="9.140625" customWidth="1"/>
    <col min="2" max="2" width="35.5703125" style="570" customWidth="1"/>
    <col min="3" max="3" width="9.42578125" customWidth="1"/>
    <col min="4" max="4" width="9.140625" customWidth="1"/>
    <col min="5" max="16384" width="9.140625" hidden="1"/>
  </cols>
  <sheetData>
    <row r="1" spans="2:3"/>
    <row r="2" spans="2:3" ht="51" customHeight="1" thickBot="1">
      <c r="B2" s="1073" t="s">
        <v>799</v>
      </c>
      <c r="C2" s="1066" t="s">
        <v>0</v>
      </c>
    </row>
    <row r="3" spans="2:3" ht="20.25" customHeight="1">
      <c r="B3" s="457" t="s">
        <v>312</v>
      </c>
      <c r="C3" s="46"/>
    </row>
    <row r="4" spans="2:3" ht="25.5" customHeight="1">
      <c r="B4" s="588" t="s">
        <v>800</v>
      </c>
      <c r="C4" s="587" t="s">
        <v>511</v>
      </c>
    </row>
    <row r="5" spans="2:3" ht="25.5" customHeight="1">
      <c r="B5" s="373" t="s">
        <v>801</v>
      </c>
      <c r="C5" s="340">
        <v>2543</v>
      </c>
    </row>
    <row r="6" spans="2:3" ht="25.5" customHeight="1">
      <c r="B6" s="372" t="s">
        <v>802</v>
      </c>
      <c r="C6" s="339">
        <v>1759</v>
      </c>
    </row>
    <row r="7" spans="2:3" ht="25.5" customHeight="1">
      <c r="B7" s="373" t="s">
        <v>803</v>
      </c>
      <c r="C7" s="340">
        <v>783</v>
      </c>
    </row>
    <row r="8" spans="2:3" ht="25.5" customHeight="1">
      <c r="B8" s="372" t="s">
        <v>804</v>
      </c>
      <c r="C8" s="339">
        <v>1</v>
      </c>
    </row>
    <row r="9" spans="2:3" ht="25.5" customHeight="1">
      <c r="B9" s="373" t="s">
        <v>805</v>
      </c>
      <c r="C9" s="340">
        <v>324</v>
      </c>
    </row>
    <row r="10" spans="2:3" ht="27.75" customHeight="1" thickBot="1">
      <c r="B10" s="234" t="s">
        <v>10</v>
      </c>
      <c r="C10" s="332">
        <v>2867</v>
      </c>
    </row>
    <row r="11" spans="2:3" hidden="1"/>
    <row r="12" spans="2:3"/>
    <row r="13" spans="2: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showGridLines="0" showRowColHeaders="0" workbookViewId="0"/>
  </sheetViews>
  <sheetFormatPr baseColWidth="10" defaultColWidth="0" defaultRowHeight="12.75" zeroHeight="1"/>
  <cols>
    <col min="1" max="1" width="9.140625" customWidth="1"/>
    <col min="2" max="2" width="12" customWidth="1"/>
    <col min="3" max="3" width="9" customWidth="1"/>
    <col min="4" max="4" width="9.5703125" customWidth="1"/>
    <col min="5" max="14" width="8.7109375" customWidth="1"/>
    <col min="15" max="15" width="8.85546875" customWidth="1"/>
    <col min="16" max="21" width="8.85546875" hidden="1" customWidth="1"/>
    <col min="22" max="16384" width="9.140625" hidden="1"/>
  </cols>
  <sheetData>
    <row r="1" spans="2:16" ht="18" customHeight="1"/>
    <row r="2" spans="2:16" ht="29.25" customHeight="1" thickBot="1">
      <c r="B2" s="1073" t="s">
        <v>1348</v>
      </c>
      <c r="C2" s="1066"/>
      <c r="D2" s="1066"/>
      <c r="E2" s="1066"/>
      <c r="F2" s="1066"/>
      <c r="G2" s="1066"/>
      <c r="H2" s="1066"/>
      <c r="I2" s="1066"/>
      <c r="J2" s="1066"/>
      <c r="K2" s="1066"/>
      <c r="L2" s="1066"/>
      <c r="M2" s="1066"/>
      <c r="N2" s="1066"/>
      <c r="O2" s="3"/>
      <c r="P2" s="3"/>
    </row>
    <row r="3" spans="2:16" ht="18.600000000000001" customHeight="1">
      <c r="B3" s="1078" t="s">
        <v>1459</v>
      </c>
      <c r="C3" s="1078"/>
      <c r="D3" s="1078"/>
      <c r="E3" s="1078"/>
      <c r="F3" s="1078"/>
      <c r="G3" s="141"/>
      <c r="H3" s="141"/>
      <c r="I3" s="2"/>
      <c r="J3" s="2"/>
      <c r="K3" s="2"/>
      <c r="L3" s="2"/>
      <c r="M3" s="2"/>
      <c r="N3" s="2"/>
      <c r="O3" s="3"/>
      <c r="P3" s="3"/>
    </row>
    <row r="4" spans="2:16" ht="39.75" customHeight="1">
      <c r="B4" s="1081" t="s">
        <v>416</v>
      </c>
      <c r="C4" s="1083" t="s">
        <v>417</v>
      </c>
      <c r="D4" s="1083"/>
      <c r="E4" s="1084" t="s">
        <v>418</v>
      </c>
      <c r="F4" s="1084" t="s">
        <v>0</v>
      </c>
      <c r="G4" s="1085" t="s">
        <v>419</v>
      </c>
      <c r="H4" s="1086" t="s">
        <v>0</v>
      </c>
      <c r="I4" s="1084" t="s">
        <v>420</v>
      </c>
      <c r="J4" s="1084" t="s">
        <v>0</v>
      </c>
      <c r="K4" s="1084" t="s">
        <v>0</v>
      </c>
      <c r="L4" s="1084" t="s">
        <v>0</v>
      </c>
      <c r="M4" s="1087" t="s">
        <v>414</v>
      </c>
      <c r="N4" s="1081" t="s">
        <v>415</v>
      </c>
      <c r="O4" s="3"/>
      <c r="P4" s="3"/>
    </row>
    <row r="5" spans="2:16" ht="118.5" customHeight="1">
      <c r="B5" s="1082"/>
      <c r="C5" s="453" t="s">
        <v>1463</v>
      </c>
      <c r="D5" s="453" t="s">
        <v>407</v>
      </c>
      <c r="E5" s="254" t="s">
        <v>408</v>
      </c>
      <c r="F5" s="254" t="s">
        <v>409</v>
      </c>
      <c r="G5" s="453" t="s">
        <v>410</v>
      </c>
      <c r="H5" s="453" t="s">
        <v>407</v>
      </c>
      <c r="I5" s="254" t="s">
        <v>411</v>
      </c>
      <c r="J5" s="254" t="s">
        <v>412</v>
      </c>
      <c r="K5" s="254" t="s">
        <v>413</v>
      </c>
      <c r="L5" s="254" t="s">
        <v>10</v>
      </c>
      <c r="M5" s="1088" t="s">
        <v>0</v>
      </c>
      <c r="N5" s="1082" t="s">
        <v>0</v>
      </c>
      <c r="O5" s="3"/>
      <c r="P5" s="3"/>
    </row>
    <row r="6" spans="2:16" ht="25.15" customHeight="1">
      <c r="B6" s="395" t="s">
        <v>395</v>
      </c>
      <c r="C6" s="276">
        <v>37898.692000000003</v>
      </c>
      <c r="D6" s="276">
        <v>168174.61</v>
      </c>
      <c r="E6" s="276">
        <v>9.1999999999999998E-2</v>
      </c>
      <c r="F6" s="276">
        <v>689.39700000000005</v>
      </c>
      <c r="G6" s="276">
        <v>3.657</v>
      </c>
      <c r="H6" s="276">
        <v>3388.5590000000002</v>
      </c>
      <c r="I6" s="276">
        <v>7144.933</v>
      </c>
      <c r="J6" s="276">
        <v>56.103000000000002</v>
      </c>
      <c r="K6" s="276">
        <v>46.975000000000001</v>
      </c>
      <c r="L6" s="276">
        <v>7248.01</v>
      </c>
      <c r="M6" s="289">
        <v>0.75800000000000001</v>
      </c>
      <c r="N6" s="357">
        <v>0</v>
      </c>
      <c r="O6" s="3"/>
      <c r="P6" s="3"/>
    </row>
    <row r="7" spans="2:16" ht="25.15" customHeight="1">
      <c r="B7" s="396" t="s">
        <v>195</v>
      </c>
      <c r="C7" s="274">
        <v>23444.05</v>
      </c>
      <c r="D7" s="274">
        <v>379.29500000000002</v>
      </c>
      <c r="E7" s="274">
        <v>0</v>
      </c>
      <c r="F7" s="274">
        <v>0</v>
      </c>
      <c r="G7" s="274">
        <v>134.26300000000001</v>
      </c>
      <c r="H7" s="274">
        <v>0</v>
      </c>
      <c r="I7" s="274">
        <v>1157.643</v>
      </c>
      <c r="J7" s="274">
        <v>0</v>
      </c>
      <c r="K7" s="274">
        <v>6.6120000000000001</v>
      </c>
      <c r="L7" s="274">
        <v>1164.2550000000001</v>
      </c>
      <c r="M7" s="290">
        <v>0.122</v>
      </c>
      <c r="N7" s="356">
        <v>0</v>
      </c>
      <c r="O7" s="3"/>
      <c r="P7" s="3"/>
    </row>
    <row r="8" spans="2:16" ht="25.15" customHeight="1">
      <c r="B8" s="395" t="s">
        <v>1346</v>
      </c>
      <c r="C8" s="276">
        <v>1563.4870000000001</v>
      </c>
      <c r="D8" s="276">
        <v>1677.1780000000001</v>
      </c>
      <c r="E8" s="276">
        <v>0</v>
      </c>
      <c r="F8" s="276">
        <v>0</v>
      </c>
      <c r="G8" s="276">
        <v>0</v>
      </c>
      <c r="H8" s="276">
        <v>0</v>
      </c>
      <c r="I8" s="276">
        <v>136.089</v>
      </c>
      <c r="J8" s="276">
        <v>0</v>
      </c>
      <c r="K8" s="276">
        <v>0</v>
      </c>
      <c r="L8" s="276">
        <v>136.089</v>
      </c>
      <c r="M8" s="289">
        <v>1.4E-2</v>
      </c>
      <c r="N8" s="357">
        <v>0.01</v>
      </c>
      <c r="O8" s="3"/>
      <c r="P8" s="3"/>
    </row>
    <row r="9" spans="2:16" ht="25.15" customHeight="1">
      <c r="B9" s="396" t="s">
        <v>396</v>
      </c>
      <c r="C9" s="274">
        <v>855.88699999999994</v>
      </c>
      <c r="D9" s="274">
        <v>1093.2</v>
      </c>
      <c r="E9" s="274">
        <v>0</v>
      </c>
      <c r="F9" s="274">
        <v>0</v>
      </c>
      <c r="G9" s="274">
        <v>19.170999999999999</v>
      </c>
      <c r="H9" s="274">
        <v>0</v>
      </c>
      <c r="I9" s="274">
        <v>134.08000000000001</v>
      </c>
      <c r="J9" s="274">
        <v>0</v>
      </c>
      <c r="K9" s="274">
        <v>1.3839999999999999</v>
      </c>
      <c r="L9" s="274">
        <v>135.465</v>
      </c>
      <c r="M9" s="290">
        <v>1.4E-2</v>
      </c>
      <c r="N9" s="356">
        <v>2.5000000000000001E-3</v>
      </c>
      <c r="O9" s="3"/>
      <c r="P9" s="3"/>
    </row>
    <row r="10" spans="2:16" ht="25.15" customHeight="1">
      <c r="B10" s="395" t="s">
        <v>397</v>
      </c>
      <c r="C10" s="276">
        <v>1412.325</v>
      </c>
      <c r="D10" s="276">
        <v>236.441</v>
      </c>
      <c r="E10" s="276">
        <v>0</v>
      </c>
      <c r="F10" s="276">
        <v>0</v>
      </c>
      <c r="G10" s="276">
        <v>0</v>
      </c>
      <c r="H10" s="276">
        <v>0</v>
      </c>
      <c r="I10" s="276">
        <v>129.667</v>
      </c>
      <c r="J10" s="276">
        <v>0</v>
      </c>
      <c r="K10" s="276">
        <v>0</v>
      </c>
      <c r="L10" s="276">
        <v>129.667</v>
      </c>
      <c r="M10" s="289">
        <v>1.4E-2</v>
      </c>
      <c r="N10" s="357">
        <v>0</v>
      </c>
      <c r="O10" s="3"/>
      <c r="P10" s="3"/>
    </row>
    <row r="11" spans="2:16" ht="25.15" customHeight="1">
      <c r="B11" s="396" t="s">
        <v>196</v>
      </c>
      <c r="C11" s="274">
        <v>5.1740000000000004</v>
      </c>
      <c r="D11" s="274">
        <v>1584.6420000000001</v>
      </c>
      <c r="E11" s="274">
        <v>0</v>
      </c>
      <c r="F11" s="274">
        <v>0</v>
      </c>
      <c r="G11" s="274">
        <v>0</v>
      </c>
      <c r="H11" s="274">
        <v>0</v>
      </c>
      <c r="I11" s="274">
        <v>119.947</v>
      </c>
      <c r="J11" s="274">
        <v>0</v>
      </c>
      <c r="K11" s="274">
        <v>0</v>
      </c>
      <c r="L11" s="274">
        <v>119.947</v>
      </c>
      <c r="M11" s="290">
        <v>1.2999999999999999E-2</v>
      </c>
      <c r="N11" s="356">
        <v>0</v>
      </c>
      <c r="O11" s="3"/>
      <c r="P11" s="3"/>
    </row>
    <row r="12" spans="2:16" ht="25.15" customHeight="1">
      <c r="B12" s="395" t="s">
        <v>398</v>
      </c>
      <c r="C12" s="276">
        <v>907.07600000000002</v>
      </c>
      <c r="D12" s="276">
        <v>475.16199999999998</v>
      </c>
      <c r="E12" s="276">
        <v>5.01</v>
      </c>
      <c r="F12" s="276">
        <v>0</v>
      </c>
      <c r="G12" s="276">
        <v>0</v>
      </c>
      <c r="H12" s="276">
        <v>0</v>
      </c>
      <c r="I12" s="276">
        <v>92.953999999999994</v>
      </c>
      <c r="J12" s="276">
        <v>1.2999999999999999E-2</v>
      </c>
      <c r="K12" s="276">
        <v>0</v>
      </c>
      <c r="L12" s="276">
        <v>92.965999999999994</v>
      </c>
      <c r="M12" s="289">
        <v>0.01</v>
      </c>
      <c r="N12" s="357">
        <v>0</v>
      </c>
      <c r="O12" s="3"/>
      <c r="P12" s="3"/>
    </row>
    <row r="13" spans="2:16" ht="25.15" customHeight="1">
      <c r="B13" s="396" t="s">
        <v>399</v>
      </c>
      <c r="C13" s="274">
        <v>621.27</v>
      </c>
      <c r="D13" s="274">
        <v>729.64099999999996</v>
      </c>
      <c r="E13" s="274">
        <v>0</v>
      </c>
      <c r="F13" s="274">
        <v>0</v>
      </c>
      <c r="G13" s="274">
        <v>0</v>
      </c>
      <c r="H13" s="274">
        <v>0</v>
      </c>
      <c r="I13" s="274">
        <v>83.171000000000006</v>
      </c>
      <c r="J13" s="274">
        <v>0</v>
      </c>
      <c r="K13" s="274">
        <v>0</v>
      </c>
      <c r="L13" s="274">
        <v>83.171000000000006</v>
      </c>
      <c r="M13" s="290">
        <v>8.9999999999999993E-3</v>
      </c>
      <c r="N13" s="356">
        <v>0</v>
      </c>
      <c r="O13" s="3"/>
      <c r="P13" s="3"/>
    </row>
    <row r="14" spans="2:16" ht="25.15" customHeight="1">
      <c r="B14" s="395" t="s">
        <v>400</v>
      </c>
      <c r="C14" s="276">
        <v>255.37</v>
      </c>
      <c r="D14" s="276">
        <v>1244.2280000000001</v>
      </c>
      <c r="E14" s="276">
        <v>6.915</v>
      </c>
      <c r="F14" s="276">
        <v>0</v>
      </c>
      <c r="G14" s="276">
        <v>0</v>
      </c>
      <c r="H14" s="276">
        <v>0</v>
      </c>
      <c r="I14" s="276">
        <v>64.260000000000005</v>
      </c>
      <c r="J14" s="276">
        <v>0.48799999999999999</v>
      </c>
      <c r="K14" s="276">
        <v>0</v>
      </c>
      <c r="L14" s="276">
        <v>64.747</v>
      </c>
      <c r="M14" s="289">
        <v>7.0000000000000001E-3</v>
      </c>
      <c r="N14" s="357">
        <v>0</v>
      </c>
      <c r="O14" s="3"/>
      <c r="P14" s="3"/>
    </row>
    <row r="15" spans="2:16" ht="25.15" customHeight="1">
      <c r="B15" s="396" t="s">
        <v>401</v>
      </c>
      <c r="C15" s="274">
        <v>346.10300000000001</v>
      </c>
      <c r="D15" s="274">
        <v>1442.575</v>
      </c>
      <c r="E15" s="274">
        <v>0</v>
      </c>
      <c r="F15" s="274">
        <v>0</v>
      </c>
      <c r="G15" s="274">
        <v>0</v>
      </c>
      <c r="H15" s="274">
        <v>0</v>
      </c>
      <c r="I15" s="274">
        <v>63.98</v>
      </c>
      <c r="J15" s="274">
        <v>0</v>
      </c>
      <c r="K15" s="274">
        <v>0</v>
      </c>
      <c r="L15" s="274">
        <v>63.98</v>
      </c>
      <c r="M15" s="290">
        <v>7.0000000000000001E-3</v>
      </c>
      <c r="N15" s="356">
        <v>0</v>
      </c>
      <c r="O15" s="3"/>
      <c r="P15" s="3"/>
    </row>
    <row r="16" spans="2:16" ht="25.15" customHeight="1">
      <c r="B16" s="395" t="s">
        <v>402</v>
      </c>
      <c r="C16" s="276">
        <v>380.86200000000002</v>
      </c>
      <c r="D16" s="276">
        <v>388.06900000000002</v>
      </c>
      <c r="E16" s="276">
        <v>0</v>
      </c>
      <c r="F16" s="276">
        <v>0</v>
      </c>
      <c r="G16" s="276">
        <v>0</v>
      </c>
      <c r="H16" s="276">
        <v>0</v>
      </c>
      <c r="I16" s="276">
        <v>41.436</v>
      </c>
      <c r="J16" s="276">
        <v>0</v>
      </c>
      <c r="K16" s="276">
        <v>0</v>
      </c>
      <c r="L16" s="276">
        <v>41.436</v>
      </c>
      <c r="M16" s="289">
        <v>4.0000000000000001E-3</v>
      </c>
      <c r="N16" s="357">
        <v>0</v>
      </c>
      <c r="O16" s="3"/>
      <c r="P16" s="3"/>
    </row>
    <row r="17" spans="2:16" ht="25.15" customHeight="1">
      <c r="B17" s="396" t="s">
        <v>403</v>
      </c>
      <c r="C17" s="274">
        <v>415.988</v>
      </c>
      <c r="D17" s="274">
        <v>39.308</v>
      </c>
      <c r="E17" s="274">
        <v>0</v>
      </c>
      <c r="F17" s="274">
        <v>0</v>
      </c>
      <c r="G17" s="274">
        <v>0</v>
      </c>
      <c r="H17" s="274">
        <v>0</v>
      </c>
      <c r="I17" s="274">
        <v>35.874000000000002</v>
      </c>
      <c r="J17" s="274">
        <v>0</v>
      </c>
      <c r="K17" s="274">
        <v>0</v>
      </c>
      <c r="L17" s="274">
        <v>35.874000000000002</v>
      </c>
      <c r="M17" s="290">
        <v>4.0000000000000001E-3</v>
      </c>
      <c r="N17" s="356">
        <v>0</v>
      </c>
      <c r="O17" s="3"/>
      <c r="P17" s="3"/>
    </row>
    <row r="18" spans="2:16" ht="25.15" customHeight="1">
      <c r="B18" s="395" t="s">
        <v>404</v>
      </c>
      <c r="C18" s="276">
        <v>258.55799999999999</v>
      </c>
      <c r="D18" s="276">
        <v>129.852</v>
      </c>
      <c r="E18" s="276">
        <v>0</v>
      </c>
      <c r="F18" s="276">
        <v>0</v>
      </c>
      <c r="G18" s="276">
        <v>0</v>
      </c>
      <c r="H18" s="276">
        <v>0</v>
      </c>
      <c r="I18" s="276">
        <v>27.385000000000002</v>
      </c>
      <c r="J18" s="276">
        <v>0</v>
      </c>
      <c r="K18" s="276">
        <v>0</v>
      </c>
      <c r="L18" s="276">
        <v>27.385000000000002</v>
      </c>
      <c r="M18" s="289">
        <v>3.0000000000000001E-3</v>
      </c>
      <c r="N18" s="357">
        <v>0.01</v>
      </c>
      <c r="O18" s="3"/>
      <c r="P18" s="3"/>
    </row>
    <row r="19" spans="2:16" ht="25.15" customHeight="1">
      <c r="B19" s="396" t="s">
        <v>405</v>
      </c>
      <c r="C19" s="274">
        <v>303.44499999999999</v>
      </c>
      <c r="D19" s="274">
        <v>18.161999999999999</v>
      </c>
      <c r="E19" s="274">
        <v>0</v>
      </c>
      <c r="F19" s="274">
        <v>0</v>
      </c>
      <c r="G19" s="274">
        <v>0</v>
      </c>
      <c r="H19" s="274">
        <v>0</v>
      </c>
      <c r="I19" s="274">
        <v>24.611999999999998</v>
      </c>
      <c r="J19" s="274">
        <v>0</v>
      </c>
      <c r="K19" s="274">
        <v>0</v>
      </c>
      <c r="L19" s="274">
        <v>24.611999999999998</v>
      </c>
      <c r="M19" s="290">
        <v>3.0000000000000001E-3</v>
      </c>
      <c r="N19" s="356">
        <v>2.5000000000000001E-2</v>
      </c>
      <c r="O19" s="3"/>
      <c r="P19" s="3"/>
    </row>
    <row r="20" spans="2:16" ht="25.15" customHeight="1">
      <c r="B20" s="395" t="s">
        <v>237</v>
      </c>
      <c r="C20" s="276">
        <v>221.04499999999999</v>
      </c>
      <c r="D20" s="276">
        <v>65.138999999999996</v>
      </c>
      <c r="E20" s="276">
        <v>0</v>
      </c>
      <c r="F20" s="276">
        <v>0</v>
      </c>
      <c r="G20" s="276">
        <v>0</v>
      </c>
      <c r="H20" s="276">
        <v>0</v>
      </c>
      <c r="I20" s="276">
        <v>22.581</v>
      </c>
      <c r="J20" s="276">
        <v>0</v>
      </c>
      <c r="K20" s="276">
        <v>0</v>
      </c>
      <c r="L20" s="276">
        <v>22.581</v>
      </c>
      <c r="M20" s="289">
        <v>2E-3</v>
      </c>
      <c r="N20" s="357">
        <v>0</v>
      </c>
      <c r="O20" s="3"/>
      <c r="P20" s="3"/>
    </row>
    <row r="21" spans="2:16" ht="25.15" customHeight="1">
      <c r="B21" s="396" t="s">
        <v>406</v>
      </c>
      <c r="C21" s="274">
        <v>1304.8689999999999</v>
      </c>
      <c r="D21" s="274">
        <v>1763.8209999999999</v>
      </c>
      <c r="E21" s="274">
        <v>0</v>
      </c>
      <c r="F21" s="274">
        <v>0</v>
      </c>
      <c r="G21" s="274">
        <v>0</v>
      </c>
      <c r="H21" s="274">
        <v>0</v>
      </c>
      <c r="I21" s="274">
        <v>174.46100000000001</v>
      </c>
      <c r="J21" s="274">
        <v>0</v>
      </c>
      <c r="K21" s="274">
        <v>0</v>
      </c>
      <c r="L21" s="274">
        <v>174.46100000000001</v>
      </c>
      <c r="M21" s="290">
        <v>1.7999999999999999E-2</v>
      </c>
      <c r="N21" s="356">
        <v>0</v>
      </c>
      <c r="O21" s="3"/>
      <c r="P21" s="6"/>
    </row>
    <row r="22" spans="2:16" ht="25.15" customHeight="1" thickBot="1">
      <c r="B22" s="234" t="s">
        <v>10</v>
      </c>
      <c r="C22" s="291">
        <v>70194.198999999993</v>
      </c>
      <c r="D22" s="291">
        <v>179441.323</v>
      </c>
      <c r="E22" s="291">
        <v>12.018000000000001</v>
      </c>
      <c r="F22" s="291">
        <v>689.39700000000005</v>
      </c>
      <c r="G22" s="291">
        <v>157.09100000000001</v>
      </c>
      <c r="H22" s="291">
        <v>3388.5590000000002</v>
      </c>
      <c r="I22" s="291">
        <v>9453.0709999999999</v>
      </c>
      <c r="J22" s="291">
        <v>56.603000000000002</v>
      </c>
      <c r="K22" s="291">
        <v>54.970999999999997</v>
      </c>
      <c r="L22" s="291">
        <v>9564.6440000000002</v>
      </c>
      <c r="M22" s="292">
        <v>1</v>
      </c>
      <c r="N22" s="355">
        <v>2.9999999999999997E-4</v>
      </c>
      <c r="O22" s="3"/>
      <c r="P22" s="3"/>
    </row>
    <row r="23" spans="2:16" ht="40.5" customHeight="1">
      <c r="B23" s="1079" t="s">
        <v>421</v>
      </c>
      <c r="C23" s="1089"/>
      <c r="D23" s="1089"/>
      <c r="E23" s="1089"/>
      <c r="F23" s="1089"/>
      <c r="G23" s="1089"/>
      <c r="H23" s="1089"/>
      <c r="I23" s="1089"/>
      <c r="J23" s="1089"/>
      <c r="K23" s="1089"/>
      <c r="L23" s="1089"/>
      <c r="M23" s="1089"/>
      <c r="N23" s="1089"/>
      <c r="O23" s="3"/>
      <c r="P23" s="3"/>
    </row>
    <row r="24" spans="2:16" ht="15" customHeight="1">
      <c r="B24" s="1080"/>
      <c r="C24" s="1080"/>
      <c r="D24" s="1080"/>
      <c r="E24" s="1080"/>
      <c r="F24" s="1080"/>
      <c r="G24" s="1080"/>
      <c r="H24" s="1080"/>
      <c r="I24" s="1080"/>
      <c r="J24" s="1080"/>
      <c r="K24" s="1080"/>
      <c r="L24" s="1080"/>
      <c r="M24" s="1080"/>
      <c r="N24" s="1080"/>
      <c r="O24" s="3"/>
      <c r="P24" s="3"/>
    </row>
    <row r="25" spans="2:16" ht="15" hidden="1" customHeight="1">
      <c r="B25" s="3"/>
      <c r="C25" s="7"/>
      <c r="D25" s="7"/>
      <c r="E25" s="7"/>
      <c r="F25" s="7"/>
      <c r="G25" s="7"/>
      <c r="H25" s="7"/>
      <c r="I25" s="7"/>
      <c r="J25" s="7"/>
      <c r="K25" s="7"/>
      <c r="L25" s="7"/>
      <c r="M25" s="7"/>
      <c r="N25" s="7"/>
      <c r="O25" s="3"/>
      <c r="P25" s="3"/>
    </row>
    <row r="26" spans="2:16" ht="15" hidden="1" customHeight="1">
      <c r="B26" s="3"/>
      <c r="C26" s="7"/>
      <c r="D26" s="7"/>
      <c r="E26" s="7"/>
      <c r="F26" s="7"/>
      <c r="G26" s="7"/>
      <c r="H26" s="7"/>
      <c r="I26" s="7"/>
      <c r="J26" s="7"/>
      <c r="K26" s="7"/>
      <c r="L26" s="7"/>
      <c r="M26" s="7"/>
      <c r="N26" s="7"/>
      <c r="O26" s="3"/>
      <c r="P26" s="3"/>
    </row>
    <row r="27" spans="2:16" ht="15" hidden="1" customHeight="1">
      <c r="B27" s="3"/>
      <c r="C27" s="7"/>
      <c r="D27" s="7"/>
      <c r="E27" s="7"/>
      <c r="F27" s="7"/>
      <c r="G27" s="7"/>
      <c r="H27" s="7"/>
      <c r="I27" s="7"/>
      <c r="J27" s="7"/>
      <c r="K27" s="7"/>
      <c r="L27" s="7"/>
      <c r="M27" s="7"/>
      <c r="N27" s="7"/>
      <c r="O27" s="3"/>
      <c r="P27" s="3"/>
    </row>
    <row r="28" spans="2:16" hidden="1">
      <c r="B28" s="3"/>
      <c r="C28" s="7"/>
      <c r="D28" s="7"/>
      <c r="E28" s="7"/>
      <c r="F28" s="7"/>
      <c r="G28" s="7"/>
      <c r="H28" s="7"/>
      <c r="I28" s="7"/>
      <c r="J28" s="7"/>
      <c r="K28" s="7"/>
      <c r="L28" s="7"/>
      <c r="M28" s="7"/>
      <c r="N28" s="7"/>
    </row>
    <row r="29" spans="2:16" hidden="1"/>
    <row r="30" spans="2:16" hidden="1"/>
    <row r="31" spans="2:16" hidden="1"/>
    <row r="32" spans="2:16" hidden="1"/>
    <row r="33" hidden="1"/>
    <row r="34" hidden="1"/>
    <row r="35" hidden="1"/>
    <row r="36" hidden="1"/>
    <row r="37" hidden="1"/>
    <row r="38" hidden="1"/>
    <row r="39" hidden="1"/>
    <row r="40" hidden="1"/>
    <row r="41" hidden="1"/>
    <row r="42" hidden="1"/>
    <row r="43" hidden="1"/>
    <row r="44" hidden="1"/>
    <row r="45" hidden="1"/>
    <row r="46" hidden="1"/>
    <row r="47"/>
    <row r="48"/>
  </sheetData>
  <mergeCells count="11">
    <mergeCell ref="B2:N2"/>
    <mergeCell ref="B24:N24"/>
    <mergeCell ref="B4:B5"/>
    <mergeCell ref="C4:D4"/>
    <mergeCell ref="E4:F4"/>
    <mergeCell ref="G4:H4"/>
    <mergeCell ref="I4:L4"/>
    <mergeCell ref="M4:M5"/>
    <mergeCell ref="N4:N5"/>
    <mergeCell ref="B23:N23"/>
    <mergeCell ref="B3:F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showRowColHeaders="0" workbookViewId="0"/>
  </sheetViews>
  <sheetFormatPr baseColWidth="10" defaultColWidth="0" defaultRowHeight="12.75" zeroHeight="1"/>
  <cols>
    <col min="1" max="1" width="9.140625" customWidth="1"/>
    <col min="2" max="2" width="47.140625" customWidth="1"/>
    <col min="3" max="9" width="16.7109375" customWidth="1"/>
    <col min="10" max="10" width="9.140625" customWidth="1"/>
    <col min="11" max="11" width="0" hidden="1" customWidth="1"/>
    <col min="12" max="16384" width="9.140625" hidden="1"/>
  </cols>
  <sheetData>
    <row r="1" spans="2:11" ht="15" customHeight="1">
      <c r="B1" s="3"/>
      <c r="C1" s="3"/>
      <c r="D1" s="3"/>
      <c r="E1" s="3"/>
      <c r="F1" s="3"/>
      <c r="G1" s="3"/>
      <c r="H1" s="3"/>
      <c r="I1" s="3"/>
    </row>
    <row r="2" spans="2:11" ht="24.75" customHeight="1" thickBot="1">
      <c r="B2" s="1066" t="s">
        <v>806</v>
      </c>
      <c r="C2" s="1066"/>
      <c r="D2" s="1066"/>
      <c r="E2" s="1066"/>
      <c r="F2" s="1066"/>
      <c r="G2" s="1066"/>
      <c r="H2" s="1066"/>
      <c r="I2" s="1066"/>
    </row>
    <row r="3" spans="2:11" ht="15" customHeight="1">
      <c r="B3" s="457" t="s">
        <v>312</v>
      </c>
      <c r="C3" s="47"/>
      <c r="D3" s="47"/>
      <c r="E3" s="47"/>
      <c r="F3" s="47"/>
      <c r="G3" s="47"/>
      <c r="H3" s="47"/>
      <c r="I3" s="47"/>
    </row>
    <row r="4" spans="2:11" ht="40.5" customHeight="1">
      <c r="B4" s="468"/>
      <c r="C4" s="459" t="s">
        <v>807</v>
      </c>
      <c r="D4" s="459" t="s">
        <v>808</v>
      </c>
      <c r="E4" s="459" t="s">
        <v>809</v>
      </c>
      <c r="F4" s="459" t="s">
        <v>810</v>
      </c>
      <c r="G4" s="459" t="s">
        <v>811</v>
      </c>
      <c r="H4" s="459" t="s">
        <v>812</v>
      </c>
      <c r="I4" s="459" t="s">
        <v>562</v>
      </c>
    </row>
    <row r="5" spans="2:11" ht="25.5" customHeight="1">
      <c r="B5" s="591" t="s">
        <v>813</v>
      </c>
      <c r="C5" s="592"/>
      <c r="D5" s="593">
        <v>7473</v>
      </c>
      <c r="E5" s="593">
        <v>2913</v>
      </c>
      <c r="F5" s="592"/>
      <c r="G5" s="592"/>
      <c r="H5" s="593">
        <v>3854</v>
      </c>
      <c r="I5" s="593">
        <v>1853</v>
      </c>
      <c r="J5" s="111"/>
    </row>
    <row r="6" spans="2:11" ht="25.5" customHeight="1">
      <c r="B6" s="594" t="s">
        <v>567</v>
      </c>
      <c r="C6" s="595">
        <v>0</v>
      </c>
      <c r="D6" s="596"/>
      <c r="E6" s="596"/>
      <c r="F6" s="596"/>
      <c r="G6" s="596"/>
      <c r="H6" s="595">
        <v>0</v>
      </c>
      <c r="I6" s="595">
        <v>0</v>
      </c>
      <c r="J6" s="111"/>
    </row>
    <row r="7" spans="2:11" ht="25.5" customHeight="1">
      <c r="B7" s="594" t="s">
        <v>814</v>
      </c>
      <c r="C7" s="596"/>
      <c r="D7" s="595">
        <v>0</v>
      </c>
      <c r="E7" s="596"/>
      <c r="F7" s="596"/>
      <c r="G7" s="595">
        <v>0</v>
      </c>
      <c r="H7" s="595">
        <v>0</v>
      </c>
      <c r="I7" s="595">
        <v>0</v>
      </c>
      <c r="J7" s="111"/>
    </row>
    <row r="8" spans="2:11" ht="25.5" customHeight="1">
      <c r="B8" s="594" t="s">
        <v>815</v>
      </c>
      <c r="C8" s="596"/>
      <c r="D8" s="596"/>
      <c r="E8" s="596"/>
      <c r="F8" s="595">
        <v>0</v>
      </c>
      <c r="G8" s="595">
        <v>0</v>
      </c>
      <c r="H8" s="595">
        <v>0</v>
      </c>
      <c r="I8" s="595">
        <v>0</v>
      </c>
      <c r="J8" s="111"/>
    </row>
    <row r="9" spans="2:11" ht="25.5" customHeight="1">
      <c r="B9" s="594" t="s">
        <v>816</v>
      </c>
      <c r="C9" s="596"/>
      <c r="D9" s="596"/>
      <c r="E9" s="596"/>
      <c r="F9" s="595">
        <v>0</v>
      </c>
      <c r="G9" s="595">
        <v>0</v>
      </c>
      <c r="H9" s="595">
        <v>0</v>
      </c>
      <c r="I9" s="595">
        <v>0</v>
      </c>
      <c r="J9" s="111"/>
    </row>
    <row r="10" spans="2:11" ht="25.5" customHeight="1">
      <c r="B10" s="594" t="s">
        <v>817</v>
      </c>
      <c r="C10" s="596"/>
      <c r="D10" s="596"/>
      <c r="E10" s="596"/>
      <c r="F10" s="595">
        <v>0</v>
      </c>
      <c r="G10" s="595">
        <v>0</v>
      </c>
      <c r="H10" s="595">
        <v>0</v>
      </c>
      <c r="I10" s="595">
        <v>0</v>
      </c>
      <c r="J10" s="111"/>
      <c r="K10" s="111"/>
    </row>
    <row r="11" spans="2:11" ht="25.5" customHeight="1">
      <c r="B11" s="594" t="s">
        <v>818</v>
      </c>
      <c r="C11" s="596"/>
      <c r="D11" s="596"/>
      <c r="E11" s="596"/>
      <c r="F11" s="596"/>
      <c r="G11" s="596"/>
      <c r="H11" s="595">
        <v>0</v>
      </c>
      <c r="I11" s="595">
        <v>0</v>
      </c>
      <c r="J11" s="111"/>
      <c r="K11" s="111"/>
    </row>
    <row r="12" spans="2:11" ht="25.5" customHeight="1">
      <c r="B12" s="594" t="s">
        <v>819</v>
      </c>
      <c r="C12" s="596"/>
      <c r="D12" s="596"/>
      <c r="E12" s="596"/>
      <c r="F12" s="596"/>
      <c r="G12" s="596"/>
      <c r="H12" s="595">
        <v>0</v>
      </c>
      <c r="I12" s="595">
        <v>0</v>
      </c>
      <c r="J12" s="111"/>
      <c r="K12" s="111"/>
    </row>
    <row r="13" spans="2:11" ht="25.5" customHeight="1">
      <c r="B13" s="594" t="s">
        <v>820</v>
      </c>
      <c r="C13" s="596"/>
      <c r="D13" s="596"/>
      <c r="E13" s="596"/>
      <c r="F13" s="596"/>
      <c r="G13" s="596"/>
      <c r="H13" s="597">
        <v>1096</v>
      </c>
      <c r="I13" s="597">
        <v>230</v>
      </c>
      <c r="J13" s="111"/>
      <c r="K13" s="111"/>
    </row>
    <row r="14" spans="2:11" ht="25.5" customHeight="1">
      <c r="B14" s="598" t="s">
        <v>821</v>
      </c>
      <c r="C14" s="599"/>
      <c r="D14" s="599"/>
      <c r="E14" s="599"/>
      <c r="F14" s="599"/>
      <c r="G14" s="599"/>
      <c r="H14" s="599"/>
      <c r="I14" s="595">
        <v>0</v>
      </c>
      <c r="J14" s="111"/>
    </row>
    <row r="15" spans="2:11" ht="25.5" customHeight="1" thickBot="1">
      <c r="B15" s="600" t="s">
        <v>10</v>
      </c>
      <c r="C15" s="590"/>
      <c r="D15" s="590">
        <v>7473</v>
      </c>
      <c r="E15" s="590">
        <v>2913</v>
      </c>
      <c r="F15" s="590"/>
      <c r="G15" s="590"/>
      <c r="H15" s="590">
        <v>4950</v>
      </c>
      <c r="I15" s="590">
        <v>2083</v>
      </c>
    </row>
    <row r="16" spans="2:11" ht="36" customHeight="1">
      <c r="B16" s="12"/>
      <c r="C16" s="12"/>
      <c r="D16" s="12"/>
      <c r="E16" s="12"/>
      <c r="F16" s="12"/>
      <c r="G16" s="12"/>
      <c r="H16" s="12"/>
      <c r="I16" s="12"/>
    </row>
    <row r="17" hidden="1"/>
    <row r="18" hidden="1"/>
    <row r="19" hidden="1"/>
    <row r="20" hidden="1"/>
    <row r="21" hidden="1"/>
    <row r="22" hidden="1"/>
  </sheetData>
  <mergeCells count="1">
    <mergeCell ref="B2:I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showRowColHeaders="0" workbookViewId="0"/>
  </sheetViews>
  <sheetFormatPr baseColWidth="10" defaultColWidth="0" defaultRowHeight="12.75" zeroHeight="1"/>
  <cols>
    <col min="1" max="1" width="9.140625" style="111" customWidth="1"/>
    <col min="2" max="2" width="52.85546875" style="585" customWidth="1"/>
    <col min="3" max="4" width="11.7109375" style="111" customWidth="1"/>
    <col min="5" max="5" width="11.85546875" style="111" customWidth="1"/>
    <col min="6" max="6" width="10.7109375" style="111" customWidth="1"/>
    <col min="7" max="7" width="11.7109375" style="111" customWidth="1"/>
    <col min="8" max="8" width="9.140625" style="111" customWidth="1"/>
    <col min="9" max="16384" width="9.140625" hidden="1"/>
  </cols>
  <sheetData>
    <row r="1" spans="1:8">
      <c r="A1"/>
      <c r="B1" s="570"/>
      <c r="C1"/>
      <c r="D1"/>
      <c r="E1"/>
      <c r="F1"/>
      <c r="G1"/>
      <c r="H1"/>
    </row>
    <row r="2" spans="1:8" ht="27.75" customHeight="1" thickBot="1">
      <c r="A2"/>
      <c r="B2" s="1066" t="s">
        <v>1285</v>
      </c>
      <c r="C2" s="1066" t="s">
        <v>0</v>
      </c>
      <c r="D2" s="1066" t="s">
        <v>0</v>
      </c>
      <c r="E2" s="1066" t="s">
        <v>0</v>
      </c>
      <c r="F2" s="1066" t="s">
        <v>0</v>
      </c>
      <c r="G2" s="1066" t="s">
        <v>0</v>
      </c>
      <c r="H2"/>
    </row>
    <row r="3" spans="1:8" ht="12.75" customHeight="1">
      <c r="A3"/>
      <c r="B3" s="464" t="s">
        <v>312</v>
      </c>
      <c r="C3" s="1"/>
      <c r="D3" s="1"/>
      <c r="E3" s="1"/>
      <c r="F3" s="1"/>
      <c r="G3" s="1"/>
      <c r="H3"/>
    </row>
    <row r="4" spans="1:8" ht="32.25" customHeight="1">
      <c r="A4"/>
      <c r="B4" s="602"/>
      <c r="C4" s="459" t="s">
        <v>567</v>
      </c>
      <c r="D4" s="459" t="s">
        <v>160</v>
      </c>
      <c r="E4" s="459" t="s">
        <v>511</v>
      </c>
      <c r="F4" s="459" t="s">
        <v>563</v>
      </c>
      <c r="G4" s="459" t="s">
        <v>225</v>
      </c>
      <c r="H4"/>
    </row>
    <row r="5" spans="1:8" ht="25.5" customHeight="1">
      <c r="A5"/>
      <c r="B5" s="444" t="s">
        <v>533</v>
      </c>
      <c r="C5" s="339">
        <v>8.74</v>
      </c>
      <c r="D5" s="339">
        <v>8.74</v>
      </c>
      <c r="E5" s="339">
        <v>0</v>
      </c>
      <c r="F5" s="365">
        <v>0</v>
      </c>
      <c r="G5" s="339">
        <v>0</v>
      </c>
      <c r="H5"/>
    </row>
    <row r="6" spans="1:8" ht="25.5" customHeight="1">
      <c r="A6"/>
      <c r="B6" s="445" t="s">
        <v>534</v>
      </c>
      <c r="C6" s="340">
        <v>39.08</v>
      </c>
      <c r="D6" s="340">
        <v>39.07</v>
      </c>
      <c r="E6" s="340">
        <v>0.04</v>
      </c>
      <c r="F6" s="367">
        <v>1E-3</v>
      </c>
      <c r="G6" s="340">
        <v>0</v>
      </c>
      <c r="H6"/>
    </row>
    <row r="7" spans="1:8" ht="25.5" customHeight="1">
      <c r="A7"/>
      <c r="B7" s="444" t="s">
        <v>535</v>
      </c>
      <c r="C7" s="339">
        <v>158.29</v>
      </c>
      <c r="D7" s="339">
        <v>158.29</v>
      </c>
      <c r="E7" s="339">
        <v>79.05</v>
      </c>
      <c r="F7" s="365">
        <v>0.49940000000000001</v>
      </c>
      <c r="G7" s="339">
        <v>6</v>
      </c>
      <c r="H7"/>
    </row>
    <row r="8" spans="1:8" ht="25.5" customHeight="1">
      <c r="A8"/>
      <c r="B8" s="445" t="s">
        <v>536</v>
      </c>
      <c r="C8" s="340">
        <v>0</v>
      </c>
      <c r="D8" s="340">
        <v>0</v>
      </c>
      <c r="E8" s="340">
        <v>0</v>
      </c>
      <c r="F8" s="367">
        <v>0</v>
      </c>
      <c r="G8" s="340">
        <v>0</v>
      </c>
      <c r="H8"/>
    </row>
    <row r="9" spans="1:8" ht="25.5" customHeight="1">
      <c r="A9"/>
      <c r="B9" s="444" t="s">
        <v>537</v>
      </c>
      <c r="C9" s="339">
        <v>0</v>
      </c>
      <c r="D9" s="339">
        <v>0</v>
      </c>
      <c r="E9" s="339">
        <v>0</v>
      </c>
      <c r="F9" s="365">
        <v>0</v>
      </c>
      <c r="G9" s="339">
        <v>0</v>
      </c>
      <c r="H9"/>
    </row>
    <row r="10" spans="1:8" ht="25.5" customHeight="1">
      <c r="A10"/>
      <c r="B10" s="445" t="s">
        <v>538</v>
      </c>
      <c r="C10" s="340">
        <v>2166.91</v>
      </c>
      <c r="D10" s="340">
        <v>2165.77</v>
      </c>
      <c r="E10" s="340">
        <v>456.72</v>
      </c>
      <c r="F10" s="367">
        <v>0.2109</v>
      </c>
      <c r="G10" s="340">
        <v>37</v>
      </c>
      <c r="H10"/>
    </row>
    <row r="11" spans="1:8" ht="25.5" customHeight="1">
      <c r="A11"/>
      <c r="B11" s="444" t="s">
        <v>47</v>
      </c>
      <c r="C11" s="339">
        <v>3238.82</v>
      </c>
      <c r="D11" s="339">
        <v>2009.85</v>
      </c>
      <c r="E11" s="339">
        <v>1208.5999999999999</v>
      </c>
      <c r="F11" s="365">
        <v>0.60129999999999995</v>
      </c>
      <c r="G11" s="339">
        <v>97</v>
      </c>
      <c r="H11"/>
    </row>
    <row r="12" spans="1:8" ht="25.5" customHeight="1">
      <c r="A12"/>
      <c r="B12" s="445" t="s">
        <v>606</v>
      </c>
      <c r="C12" s="340">
        <v>1.3</v>
      </c>
      <c r="D12" s="340">
        <v>1.29</v>
      </c>
      <c r="E12" s="340">
        <v>0.78</v>
      </c>
      <c r="F12" s="367">
        <v>0.59940000000000004</v>
      </c>
      <c r="G12" s="340">
        <v>0</v>
      </c>
      <c r="H12"/>
    </row>
    <row r="13" spans="1:8" ht="25.5" customHeight="1">
      <c r="A13"/>
      <c r="B13" s="444" t="s">
        <v>822</v>
      </c>
      <c r="C13" s="339">
        <v>0</v>
      </c>
      <c r="D13" s="339">
        <v>0</v>
      </c>
      <c r="E13" s="339">
        <v>0</v>
      </c>
      <c r="F13" s="365">
        <v>0</v>
      </c>
      <c r="G13" s="339">
        <v>0</v>
      </c>
      <c r="H13"/>
    </row>
    <row r="14" spans="1:8" ht="25.5" customHeight="1">
      <c r="A14"/>
      <c r="B14" s="445" t="s">
        <v>541</v>
      </c>
      <c r="C14" s="340">
        <v>15.13</v>
      </c>
      <c r="D14" s="340">
        <v>10.64</v>
      </c>
      <c r="E14" s="340">
        <v>14.3</v>
      </c>
      <c r="F14" s="367">
        <v>1.3436999999999999</v>
      </c>
      <c r="G14" s="340">
        <v>1</v>
      </c>
      <c r="H14"/>
    </row>
    <row r="15" spans="1:8" ht="25.5" customHeight="1">
      <c r="A15"/>
      <c r="B15" s="444" t="s">
        <v>823</v>
      </c>
      <c r="C15" s="339">
        <v>0</v>
      </c>
      <c r="D15" s="339">
        <v>0</v>
      </c>
      <c r="E15" s="339">
        <v>0</v>
      </c>
      <c r="F15" s="365">
        <v>0</v>
      </c>
      <c r="G15" s="339">
        <v>0</v>
      </c>
      <c r="H15"/>
    </row>
    <row r="16" spans="1:8" ht="25.5" customHeight="1">
      <c r="B16" s="445" t="s">
        <v>543</v>
      </c>
      <c r="C16" s="340">
        <v>0</v>
      </c>
      <c r="D16" s="340">
        <v>0</v>
      </c>
      <c r="E16" s="340">
        <v>0</v>
      </c>
      <c r="F16" s="367">
        <v>0</v>
      </c>
      <c r="G16" s="340">
        <v>0</v>
      </c>
    </row>
    <row r="17" spans="2:7" ht="25.5" customHeight="1">
      <c r="B17" s="444" t="s">
        <v>824</v>
      </c>
      <c r="C17" s="339">
        <v>0</v>
      </c>
      <c r="D17" s="339">
        <v>0</v>
      </c>
      <c r="E17" s="339">
        <v>0</v>
      </c>
      <c r="F17" s="365">
        <v>0</v>
      </c>
      <c r="G17" s="339">
        <v>0</v>
      </c>
    </row>
    <row r="18" spans="2:7" ht="25.5" customHeight="1">
      <c r="B18" s="445" t="s">
        <v>825</v>
      </c>
      <c r="C18" s="340">
        <v>0</v>
      </c>
      <c r="D18" s="340">
        <v>0</v>
      </c>
      <c r="E18" s="340">
        <v>0</v>
      </c>
      <c r="F18" s="367">
        <v>0</v>
      </c>
      <c r="G18" s="340">
        <v>0</v>
      </c>
    </row>
    <row r="19" spans="2:7" ht="25.5" customHeight="1">
      <c r="B19" s="444" t="s">
        <v>546</v>
      </c>
      <c r="C19" s="339">
        <v>0</v>
      </c>
      <c r="D19" s="339">
        <v>0</v>
      </c>
      <c r="E19" s="339">
        <v>0</v>
      </c>
      <c r="F19" s="365">
        <v>0</v>
      </c>
      <c r="G19" s="339">
        <v>0</v>
      </c>
    </row>
    <row r="20" spans="2:7" ht="25.5" customHeight="1">
      <c r="B20" s="445" t="s">
        <v>826</v>
      </c>
      <c r="C20" s="340">
        <v>0</v>
      </c>
      <c r="D20" s="340">
        <v>0</v>
      </c>
      <c r="E20" s="340">
        <v>0</v>
      </c>
      <c r="F20" s="367">
        <v>0</v>
      </c>
      <c r="G20" s="340">
        <v>0</v>
      </c>
    </row>
    <row r="21" spans="2:7" ht="25.5" customHeight="1">
      <c r="B21" s="603" t="s">
        <v>827</v>
      </c>
      <c r="C21" s="449">
        <v>5628.26</v>
      </c>
      <c r="D21" s="449">
        <v>4393.6499999999996</v>
      </c>
      <c r="E21" s="449">
        <v>1759.48</v>
      </c>
      <c r="F21" s="604">
        <v>0.40050000000000002</v>
      </c>
      <c r="G21" s="449">
        <v>141</v>
      </c>
    </row>
    <row r="22" spans="2:7" ht="15" customHeight="1">
      <c r="B22" s="1072"/>
      <c r="C22" s="1072" t="s">
        <v>0</v>
      </c>
      <c r="D22" s="1072" t="s">
        <v>0</v>
      </c>
      <c r="E22" s="1072" t="s">
        <v>0</v>
      </c>
      <c r="F22" s="467"/>
      <c r="G22" s="851"/>
    </row>
    <row r="23" spans="2:7" hidden="1">
      <c r="B23" s="605"/>
      <c r="C23" s="460"/>
      <c r="D23" s="460"/>
      <c r="E23" s="460"/>
      <c r="F23" s="460"/>
      <c r="G23" s="460"/>
    </row>
    <row r="24" spans="2:7" hidden="1"/>
    <row r="25" spans="2:7" hidden="1"/>
    <row r="26" spans="2:7" hidden="1"/>
    <row r="27" spans="2:7" hidden="1"/>
    <row r="28" spans="2:7" hidden="1"/>
    <row r="29" spans="2:7" hidden="1"/>
    <row r="30" spans="2:7" hidden="1"/>
    <row r="31" spans="2:7" hidden="1"/>
    <row r="32" spans="2:7" hidden="1"/>
    <row r="33" hidden="1"/>
    <row r="34" hidden="1"/>
    <row r="35" hidden="1"/>
    <row r="36"/>
  </sheetData>
  <mergeCells count="2">
    <mergeCell ref="B2:G2"/>
    <mergeCell ref="B22:E2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showRowColHeaders="0" workbookViewId="0"/>
  </sheetViews>
  <sheetFormatPr baseColWidth="10" defaultColWidth="0" defaultRowHeight="12.75" zeroHeight="1"/>
  <cols>
    <col min="1" max="1" width="9.140625" customWidth="1"/>
    <col min="2" max="2" width="52.85546875" style="566" customWidth="1"/>
    <col min="3" max="7" width="10.5703125" customWidth="1"/>
    <col min="8" max="8" width="9.140625" customWidth="1"/>
    <col min="9" max="10" width="0" hidden="1" customWidth="1"/>
    <col min="11" max="16384" width="9.140625" hidden="1"/>
  </cols>
  <sheetData>
    <row r="1" spans="2:10" ht="28.5" customHeight="1">
      <c r="B1" s="1149"/>
      <c r="C1" s="1149" t="s">
        <v>0</v>
      </c>
      <c r="D1" s="1149" t="s">
        <v>0</v>
      </c>
      <c r="E1" s="1149" t="s">
        <v>0</v>
      </c>
      <c r="F1" s="1149" t="s">
        <v>0</v>
      </c>
      <c r="G1" s="3"/>
    </row>
    <row r="2" spans="2:10" ht="28.5" customHeight="1" thickBot="1">
      <c r="B2" s="1109" t="s">
        <v>1474</v>
      </c>
      <c r="C2" s="1109" t="s">
        <v>0</v>
      </c>
      <c r="D2" s="1109" t="s">
        <v>0</v>
      </c>
      <c r="E2" s="1109" t="s">
        <v>0</v>
      </c>
      <c r="F2" s="1109" t="s">
        <v>0</v>
      </c>
      <c r="G2" s="1109" t="s">
        <v>0</v>
      </c>
    </row>
    <row r="3" spans="2:10" ht="12.75" customHeight="1">
      <c r="B3" s="625" t="s">
        <v>312</v>
      </c>
      <c r="C3" s="1"/>
      <c r="D3" s="1"/>
      <c r="E3" s="1"/>
      <c r="F3" s="1"/>
      <c r="G3" s="607">
        <v>2018</v>
      </c>
    </row>
    <row r="4" spans="2:10" ht="32.25" customHeight="1">
      <c r="B4" s="626"/>
      <c r="C4" s="861" t="s">
        <v>567</v>
      </c>
      <c r="D4" s="861" t="s">
        <v>160</v>
      </c>
      <c r="E4" s="861" t="s">
        <v>511</v>
      </c>
      <c r="F4" s="861" t="s">
        <v>563</v>
      </c>
      <c r="G4" s="861" t="s">
        <v>225</v>
      </c>
    </row>
    <row r="5" spans="2:10" ht="24.75" customHeight="1">
      <c r="B5" s="814" t="s">
        <v>533</v>
      </c>
      <c r="C5" s="353">
        <v>6</v>
      </c>
      <c r="D5" s="353">
        <v>6</v>
      </c>
      <c r="E5" s="353">
        <v>0</v>
      </c>
      <c r="F5" s="356">
        <v>0</v>
      </c>
      <c r="G5" s="353">
        <v>0</v>
      </c>
    </row>
    <row r="6" spans="2:10" ht="24.75" customHeight="1">
      <c r="B6" s="815" t="s">
        <v>534</v>
      </c>
      <c r="C6" s="333">
        <v>35</v>
      </c>
      <c r="D6" s="333">
        <v>35</v>
      </c>
      <c r="E6" s="333">
        <v>0</v>
      </c>
      <c r="F6" s="357">
        <v>1.1000000000000001E-3</v>
      </c>
      <c r="G6" s="333">
        <v>0</v>
      </c>
    </row>
    <row r="7" spans="2:10" ht="24.75" customHeight="1">
      <c r="B7" s="814" t="s">
        <v>535</v>
      </c>
      <c r="C7" s="353">
        <v>151</v>
      </c>
      <c r="D7" s="353">
        <v>151</v>
      </c>
      <c r="E7" s="353">
        <v>76</v>
      </c>
      <c r="F7" s="356">
        <v>0.5</v>
      </c>
      <c r="G7" s="353">
        <v>6</v>
      </c>
    </row>
    <row r="8" spans="2:10" ht="24.75" customHeight="1">
      <c r="B8" s="815" t="s">
        <v>536</v>
      </c>
      <c r="C8" s="333">
        <v>0</v>
      </c>
      <c r="D8" s="333">
        <v>0</v>
      </c>
      <c r="E8" s="333">
        <v>0</v>
      </c>
      <c r="F8" s="357">
        <v>0</v>
      </c>
      <c r="G8" s="333">
        <v>0</v>
      </c>
    </row>
    <row r="9" spans="2:10" ht="24.75" customHeight="1">
      <c r="B9" s="814" t="s">
        <v>537</v>
      </c>
      <c r="C9" s="353">
        <v>0</v>
      </c>
      <c r="D9" s="353">
        <v>0</v>
      </c>
      <c r="E9" s="353">
        <v>0</v>
      </c>
      <c r="F9" s="356">
        <v>0</v>
      </c>
      <c r="G9" s="353">
        <v>0</v>
      </c>
    </row>
    <row r="10" spans="2:10" ht="24.75" customHeight="1">
      <c r="B10" s="815" t="s">
        <v>538</v>
      </c>
      <c r="C10" s="333">
        <v>2507</v>
      </c>
      <c r="D10" s="333">
        <v>2494</v>
      </c>
      <c r="E10" s="333">
        <v>531</v>
      </c>
      <c r="F10" s="357">
        <v>0.21310000000000001</v>
      </c>
      <c r="G10" s="333">
        <v>43</v>
      </c>
    </row>
    <row r="11" spans="2:10" ht="24.75" customHeight="1">
      <c r="B11" s="814" t="s">
        <v>47</v>
      </c>
      <c r="C11" s="353">
        <v>4106</v>
      </c>
      <c r="D11" s="353">
        <v>1943</v>
      </c>
      <c r="E11" s="353">
        <v>1071</v>
      </c>
      <c r="F11" s="356">
        <v>0.55120000000000002</v>
      </c>
      <c r="G11" s="353">
        <v>86</v>
      </c>
    </row>
    <row r="12" spans="2:10" ht="24.75" customHeight="1">
      <c r="B12" s="815" t="s">
        <v>606</v>
      </c>
      <c r="C12" s="333">
        <v>1</v>
      </c>
      <c r="D12" s="333">
        <v>1</v>
      </c>
      <c r="E12" s="333">
        <v>0</v>
      </c>
      <c r="F12" s="357">
        <v>0.62739999999999996</v>
      </c>
      <c r="G12" s="333">
        <v>0</v>
      </c>
    </row>
    <row r="13" spans="2:10" ht="24.75" customHeight="1">
      <c r="B13" s="814" t="s">
        <v>822</v>
      </c>
      <c r="C13" s="353">
        <v>0</v>
      </c>
      <c r="D13" s="353">
        <v>0</v>
      </c>
      <c r="E13" s="353">
        <v>0</v>
      </c>
      <c r="F13" s="356">
        <v>0</v>
      </c>
      <c r="G13" s="353">
        <v>0</v>
      </c>
    </row>
    <row r="14" spans="2:10" ht="24.75" customHeight="1">
      <c r="B14" s="815" t="s">
        <v>541</v>
      </c>
      <c r="C14" s="333">
        <v>8</v>
      </c>
      <c r="D14" s="333">
        <v>4</v>
      </c>
      <c r="E14" s="333">
        <v>4</v>
      </c>
      <c r="F14" s="357">
        <v>1</v>
      </c>
      <c r="G14" s="333">
        <v>0</v>
      </c>
    </row>
    <row r="15" spans="2:10" ht="24.75" customHeight="1">
      <c r="B15" s="814" t="s">
        <v>823</v>
      </c>
      <c r="C15" s="353">
        <v>0</v>
      </c>
      <c r="D15" s="353">
        <v>0</v>
      </c>
      <c r="E15" s="353">
        <v>0</v>
      </c>
      <c r="F15" s="356">
        <v>0</v>
      </c>
      <c r="G15" s="353">
        <v>0</v>
      </c>
    </row>
    <row r="16" spans="2:10" ht="24.75" customHeight="1">
      <c r="B16" s="815" t="s">
        <v>543</v>
      </c>
      <c r="C16" s="333">
        <v>0</v>
      </c>
      <c r="D16" s="333">
        <v>0</v>
      </c>
      <c r="E16" s="333">
        <v>0</v>
      </c>
      <c r="F16" s="357">
        <v>0</v>
      </c>
      <c r="G16" s="333">
        <v>0</v>
      </c>
      <c r="J16" s="111"/>
    </row>
    <row r="17" spans="2:8" ht="24.75" customHeight="1">
      <c r="B17" s="814" t="s">
        <v>824</v>
      </c>
      <c r="C17" s="353">
        <v>0</v>
      </c>
      <c r="D17" s="353">
        <v>0</v>
      </c>
      <c r="E17" s="353">
        <v>0</v>
      </c>
      <c r="F17" s="356">
        <v>0</v>
      </c>
      <c r="G17" s="353">
        <v>0</v>
      </c>
    </row>
    <row r="18" spans="2:8" ht="24.75" customHeight="1">
      <c r="B18" s="815" t="s">
        <v>825</v>
      </c>
      <c r="C18" s="333">
        <v>0</v>
      </c>
      <c r="D18" s="333">
        <v>0</v>
      </c>
      <c r="E18" s="333">
        <v>0</v>
      </c>
      <c r="F18" s="357">
        <v>0</v>
      </c>
      <c r="G18" s="333">
        <v>0</v>
      </c>
    </row>
    <row r="19" spans="2:8" ht="24.75" customHeight="1">
      <c r="B19" s="814" t="s">
        <v>546</v>
      </c>
      <c r="C19" s="353">
        <v>0</v>
      </c>
      <c r="D19" s="353">
        <v>0</v>
      </c>
      <c r="E19" s="353">
        <v>0</v>
      </c>
      <c r="F19" s="356">
        <v>0</v>
      </c>
      <c r="G19" s="353">
        <v>0</v>
      </c>
    </row>
    <row r="20" spans="2:8" ht="24.75" customHeight="1">
      <c r="B20" s="815" t="s">
        <v>826</v>
      </c>
      <c r="C20" s="333">
        <v>0</v>
      </c>
      <c r="D20" s="333">
        <v>0</v>
      </c>
      <c r="E20" s="333">
        <v>0</v>
      </c>
      <c r="F20" s="357">
        <v>0</v>
      </c>
      <c r="G20" s="333">
        <v>0</v>
      </c>
      <c r="H20" s="111"/>
    </row>
    <row r="21" spans="2:8" ht="24.75" customHeight="1" thickBot="1">
      <c r="B21" s="803" t="s">
        <v>827</v>
      </c>
      <c r="C21" s="332">
        <v>6814</v>
      </c>
      <c r="D21" s="332">
        <v>4633</v>
      </c>
      <c r="E21" s="332">
        <v>1682</v>
      </c>
      <c r="F21" s="355">
        <v>0.36299999999999999</v>
      </c>
      <c r="G21" s="332">
        <v>135</v>
      </c>
    </row>
    <row r="22" spans="2:8">
      <c r="B22" s="1121"/>
      <c r="C22" s="1121"/>
      <c r="D22" s="1121"/>
      <c r="E22" s="1121"/>
      <c r="F22" s="1121"/>
      <c r="G22" s="1121"/>
    </row>
    <row r="23" spans="2:8" hidden="1">
      <c r="B23" s="670"/>
      <c r="C23" s="111"/>
      <c r="D23" s="111"/>
      <c r="E23" s="111"/>
      <c r="F23" s="111"/>
      <c r="G23" s="111"/>
    </row>
    <row r="24" spans="2:8" hidden="1">
      <c r="B24" s="670"/>
      <c r="C24" s="111"/>
      <c r="D24" s="111"/>
      <c r="E24" s="111"/>
      <c r="F24" s="111"/>
      <c r="G24" s="111"/>
    </row>
    <row r="25" spans="2:8" hidden="1">
      <c r="B25" s="670"/>
      <c r="C25" s="111"/>
      <c r="D25" s="111"/>
      <c r="E25" s="111"/>
      <c r="F25" s="111"/>
      <c r="G25" s="111"/>
    </row>
    <row r="26" spans="2:8" hidden="1">
      <c r="B26" s="670"/>
      <c r="C26" s="111"/>
      <c r="D26" s="111"/>
      <c r="E26" s="111"/>
      <c r="F26" s="111"/>
      <c r="G26" s="111"/>
    </row>
    <row r="27" spans="2:8" hidden="1">
      <c r="B27" s="670"/>
      <c r="C27" s="111"/>
      <c r="D27" s="111"/>
      <c r="E27" s="111"/>
      <c r="F27" s="111"/>
      <c r="G27" s="111"/>
    </row>
    <row r="28" spans="2:8" hidden="1">
      <c r="B28" s="670"/>
      <c r="C28" s="111"/>
      <c r="D28" s="111"/>
      <c r="E28" s="111"/>
      <c r="F28" s="111"/>
      <c r="G28" s="111"/>
      <c r="H28" s="111"/>
    </row>
    <row r="29" spans="2:8" hidden="1">
      <c r="B29" s="670"/>
      <c r="C29" s="111"/>
      <c r="D29" s="111"/>
      <c r="E29" s="111"/>
      <c r="F29" s="111"/>
      <c r="G29" s="111"/>
    </row>
    <row r="30" spans="2:8" hidden="1">
      <c r="B30" s="670"/>
      <c r="C30" s="111"/>
      <c r="D30" s="111"/>
      <c r="E30" s="111"/>
      <c r="F30" s="111"/>
      <c r="G30" s="111"/>
    </row>
    <row r="31" spans="2:8" hidden="1">
      <c r="B31" s="670"/>
      <c r="C31" s="111"/>
      <c r="D31" s="111"/>
      <c r="E31" s="111"/>
      <c r="F31" s="111"/>
      <c r="G31" s="111"/>
    </row>
    <row r="32" spans="2:8" hidden="1">
      <c r="B32" s="670"/>
      <c r="C32" s="111"/>
      <c r="D32" s="111"/>
      <c r="E32" s="111"/>
      <c r="F32" s="111"/>
      <c r="G32" s="111"/>
    </row>
    <row r="33" spans="2:7" hidden="1">
      <c r="B33" s="670"/>
      <c r="C33" s="111"/>
      <c r="D33" s="111"/>
      <c r="E33" s="111"/>
      <c r="F33" s="111"/>
      <c r="G33" s="111"/>
    </row>
    <row r="34" spans="2:7" hidden="1">
      <c r="B34" s="670"/>
      <c r="C34" s="111"/>
      <c r="D34" s="111"/>
      <c r="E34" s="111"/>
      <c r="F34" s="111"/>
      <c r="G34" s="111"/>
    </row>
    <row r="35" spans="2:7" hidden="1">
      <c r="B35" s="670"/>
      <c r="C35" s="111"/>
      <c r="D35" s="111"/>
      <c r="E35" s="111"/>
      <c r="F35" s="111"/>
      <c r="G35" s="111"/>
    </row>
    <row r="36" spans="2:7" hidden="1">
      <c r="B36" s="670"/>
      <c r="C36" s="111"/>
      <c r="D36" s="111"/>
      <c r="E36" s="111"/>
      <c r="F36" s="111"/>
      <c r="G36" s="111"/>
    </row>
    <row r="37" spans="2:7" hidden="1">
      <c r="B37" s="670"/>
      <c r="C37" s="111"/>
      <c r="D37" s="111"/>
      <c r="E37" s="111"/>
      <c r="F37" s="111"/>
      <c r="G37" s="111"/>
    </row>
    <row r="38" spans="2:7" hidden="1"/>
    <row r="39" spans="2:7" hidden="1"/>
    <row r="40" spans="2:7" hidden="1"/>
    <row r="41" spans="2:7" hidden="1"/>
    <row r="42" spans="2:7" hidden="1"/>
    <row r="43" spans="2:7" hidden="1"/>
    <row r="44" spans="2:7"/>
    <row r="45" spans="2:7" hidden="1"/>
    <row r="46" spans="2:7" hidden="1"/>
    <row r="47" spans="2:7" hidden="1"/>
    <row r="48" spans="2:7" hidden="1"/>
    <row r="49" hidden="1"/>
    <row r="50" hidden="1"/>
    <row r="51" hidden="1"/>
    <row r="52" hidden="1"/>
    <row r="53" hidden="1"/>
    <row r="54" hidden="1"/>
    <row r="55" hidden="1"/>
    <row r="56" hidden="1"/>
  </sheetData>
  <mergeCells count="3">
    <mergeCell ref="B1:F1"/>
    <mergeCell ref="B22:G22"/>
    <mergeCell ref="B2:G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showRowColHeaders="0" workbookViewId="0"/>
  </sheetViews>
  <sheetFormatPr baseColWidth="10" defaultColWidth="0" defaultRowHeight="0" customHeight="1" zeroHeight="1"/>
  <cols>
    <col min="1" max="1" width="9.140625" customWidth="1"/>
    <col min="2" max="2" width="42.7109375" style="570" customWidth="1"/>
    <col min="3" max="4" width="11.7109375" customWidth="1"/>
    <col min="5" max="5" width="11.85546875" customWidth="1"/>
    <col min="6" max="10" width="11.7109375" customWidth="1"/>
    <col min="11" max="11" width="12.42578125" customWidth="1"/>
    <col min="12" max="12" width="12.140625" customWidth="1"/>
    <col min="13" max="15" width="12.42578125" customWidth="1"/>
    <col min="16" max="16" width="10.5703125" customWidth="1"/>
    <col min="17" max="16384" width="9.140625" hidden="1"/>
  </cols>
  <sheetData>
    <row r="1" spans="2:16" ht="18" customHeight="1"/>
    <row r="2" spans="2:16" ht="26.25" customHeight="1" thickBot="1">
      <c r="B2" s="1066" t="s">
        <v>828</v>
      </c>
      <c r="C2" s="1066"/>
      <c r="D2" s="1066"/>
      <c r="E2" s="1066"/>
      <c r="F2" s="1066"/>
      <c r="G2" s="1066"/>
      <c r="H2" s="1066"/>
      <c r="I2" s="1066"/>
      <c r="J2" s="1066"/>
      <c r="K2" s="1066"/>
      <c r="L2" s="1066"/>
      <c r="M2" s="1066"/>
      <c r="N2" s="1066"/>
      <c r="O2" s="1066"/>
      <c r="P2" s="3"/>
    </row>
    <row r="3" spans="2:16" ht="12" customHeight="1">
      <c r="B3" s="608" t="s">
        <v>312</v>
      </c>
      <c r="C3" s="1"/>
      <c r="D3" s="1"/>
      <c r="E3" s="1"/>
      <c r="F3" s="1"/>
      <c r="G3" s="1"/>
      <c r="H3" s="1"/>
      <c r="I3" s="1"/>
      <c r="J3" s="1"/>
      <c r="K3" s="1"/>
      <c r="L3" s="1"/>
      <c r="M3" s="1"/>
      <c r="N3" s="1"/>
      <c r="O3" s="1"/>
      <c r="P3" s="48"/>
    </row>
    <row r="4" spans="2:16" ht="24" customHeight="1">
      <c r="B4" s="1103" t="s">
        <v>556</v>
      </c>
      <c r="C4" s="1094" t="s">
        <v>160</v>
      </c>
      <c r="D4" s="1094" t="s">
        <v>0</v>
      </c>
      <c r="E4" s="1094" t="s">
        <v>0</v>
      </c>
      <c r="F4" s="1094" t="s">
        <v>0</v>
      </c>
      <c r="G4" s="1094" t="s">
        <v>0</v>
      </c>
      <c r="H4" s="1094" t="s">
        <v>0</v>
      </c>
      <c r="I4" s="1094" t="s">
        <v>0</v>
      </c>
      <c r="J4" s="1094" t="s">
        <v>0</v>
      </c>
      <c r="K4" s="1094" t="s">
        <v>0</v>
      </c>
      <c r="L4" s="1094" t="s">
        <v>0</v>
      </c>
      <c r="M4" s="1094" t="s">
        <v>0</v>
      </c>
      <c r="N4" s="1117" t="s">
        <v>10</v>
      </c>
      <c r="O4" s="1117" t="s">
        <v>565</v>
      </c>
      <c r="P4" s="49"/>
    </row>
    <row r="5" spans="2:16" ht="24" customHeight="1">
      <c r="B5" s="1103" t="s">
        <v>0</v>
      </c>
      <c r="C5" s="413">
        <v>0</v>
      </c>
      <c r="D5" s="413">
        <v>0.02</v>
      </c>
      <c r="E5" s="413">
        <v>0.04</v>
      </c>
      <c r="F5" s="413">
        <v>0.1</v>
      </c>
      <c r="G5" s="413">
        <v>0.2</v>
      </c>
      <c r="H5" s="413">
        <v>0.5</v>
      </c>
      <c r="I5" s="413">
        <v>0.7</v>
      </c>
      <c r="J5" s="413">
        <v>0.75</v>
      </c>
      <c r="K5" s="413">
        <v>1</v>
      </c>
      <c r="L5" s="413">
        <v>1.5</v>
      </c>
      <c r="M5" s="281" t="s">
        <v>406</v>
      </c>
      <c r="N5" s="1117" t="s">
        <v>0</v>
      </c>
      <c r="O5" s="1117" t="s">
        <v>0</v>
      </c>
      <c r="P5" s="49"/>
    </row>
    <row r="6" spans="2:16" ht="25.5" customHeight="1">
      <c r="B6" s="444" t="s">
        <v>533</v>
      </c>
      <c r="C6" s="339">
        <v>8.7390000000000008</v>
      </c>
      <c r="D6" s="339">
        <v>0</v>
      </c>
      <c r="E6" s="339">
        <v>0</v>
      </c>
      <c r="F6" s="339">
        <v>0</v>
      </c>
      <c r="G6" s="339">
        <v>0</v>
      </c>
      <c r="H6" s="339">
        <v>0</v>
      </c>
      <c r="I6" s="339">
        <v>0</v>
      </c>
      <c r="J6" s="339">
        <v>0</v>
      </c>
      <c r="K6" s="339">
        <v>0</v>
      </c>
      <c r="L6" s="339">
        <v>0</v>
      </c>
      <c r="M6" s="339">
        <v>0</v>
      </c>
      <c r="N6" s="339">
        <v>8.74</v>
      </c>
      <c r="O6" s="339">
        <v>8.7390000000000008</v>
      </c>
      <c r="P6" s="49"/>
    </row>
    <row r="7" spans="2:16" ht="25.5" customHeight="1">
      <c r="B7" s="445" t="s">
        <v>829</v>
      </c>
      <c r="C7" s="340">
        <v>38.881999999999998</v>
      </c>
      <c r="D7" s="340">
        <v>0</v>
      </c>
      <c r="E7" s="340">
        <v>0</v>
      </c>
      <c r="F7" s="340">
        <v>0</v>
      </c>
      <c r="G7" s="340">
        <v>0.191</v>
      </c>
      <c r="H7" s="340">
        <v>0</v>
      </c>
      <c r="I7" s="340">
        <v>0</v>
      </c>
      <c r="J7" s="340">
        <v>0</v>
      </c>
      <c r="K7" s="340">
        <v>0</v>
      </c>
      <c r="L7" s="340">
        <v>0</v>
      </c>
      <c r="M7" s="340">
        <v>0</v>
      </c>
      <c r="N7" s="340">
        <v>39.07</v>
      </c>
      <c r="O7" s="340">
        <v>39.073</v>
      </c>
      <c r="P7" s="49"/>
    </row>
    <row r="8" spans="2:16" ht="25.5" customHeight="1">
      <c r="B8" s="444" t="s">
        <v>535</v>
      </c>
      <c r="C8" s="339">
        <v>0</v>
      </c>
      <c r="D8" s="339">
        <v>0</v>
      </c>
      <c r="E8" s="339">
        <v>0</v>
      </c>
      <c r="F8" s="339">
        <v>0</v>
      </c>
      <c r="G8" s="339">
        <v>0.31900000000000001</v>
      </c>
      <c r="H8" s="339">
        <v>157.96899999999999</v>
      </c>
      <c r="I8" s="339">
        <v>0</v>
      </c>
      <c r="J8" s="339">
        <v>0</v>
      </c>
      <c r="K8" s="339">
        <v>0</v>
      </c>
      <c r="L8" s="339">
        <v>0</v>
      </c>
      <c r="M8" s="339">
        <v>0</v>
      </c>
      <c r="N8" s="339">
        <v>158.29</v>
      </c>
      <c r="O8" s="339">
        <v>158.28800000000001</v>
      </c>
      <c r="P8" s="49"/>
    </row>
    <row r="9" spans="2:16" ht="25.5" customHeight="1">
      <c r="B9" s="445" t="s">
        <v>536</v>
      </c>
      <c r="C9" s="340">
        <v>0</v>
      </c>
      <c r="D9" s="340">
        <v>0</v>
      </c>
      <c r="E9" s="340">
        <v>0</v>
      </c>
      <c r="F9" s="340">
        <v>0</v>
      </c>
      <c r="G9" s="340">
        <v>0</v>
      </c>
      <c r="H9" s="340">
        <v>0</v>
      </c>
      <c r="I9" s="340">
        <v>0</v>
      </c>
      <c r="J9" s="340">
        <v>0</v>
      </c>
      <c r="K9" s="340">
        <v>0</v>
      </c>
      <c r="L9" s="340">
        <v>0</v>
      </c>
      <c r="M9" s="340">
        <v>0</v>
      </c>
      <c r="N9" s="340">
        <v>0</v>
      </c>
      <c r="O9" s="340">
        <v>0</v>
      </c>
      <c r="P9" s="49"/>
    </row>
    <row r="10" spans="2:16" ht="25.5" customHeight="1">
      <c r="B10" s="444" t="s">
        <v>537</v>
      </c>
      <c r="C10" s="339">
        <v>0</v>
      </c>
      <c r="D10" s="339">
        <v>0</v>
      </c>
      <c r="E10" s="339">
        <v>0</v>
      </c>
      <c r="F10" s="339">
        <v>0</v>
      </c>
      <c r="G10" s="339">
        <v>0</v>
      </c>
      <c r="H10" s="339">
        <v>0</v>
      </c>
      <c r="I10" s="339">
        <v>0</v>
      </c>
      <c r="J10" s="339">
        <v>0</v>
      </c>
      <c r="K10" s="339">
        <v>0</v>
      </c>
      <c r="L10" s="339">
        <v>0</v>
      </c>
      <c r="M10" s="339">
        <v>0</v>
      </c>
      <c r="N10" s="339">
        <v>0</v>
      </c>
      <c r="O10" s="339">
        <v>0</v>
      </c>
      <c r="P10" s="49"/>
    </row>
    <row r="11" spans="2:16" ht="25.5" customHeight="1">
      <c r="B11" s="445" t="s">
        <v>538</v>
      </c>
      <c r="C11" s="340">
        <v>0</v>
      </c>
      <c r="D11" s="340">
        <v>54.738999999999997</v>
      </c>
      <c r="E11" s="340">
        <v>137.542</v>
      </c>
      <c r="F11" s="340">
        <v>0</v>
      </c>
      <c r="G11" s="340">
        <v>1869.9179999999999</v>
      </c>
      <c r="H11" s="340">
        <v>54.863999999999997</v>
      </c>
      <c r="I11" s="340">
        <v>0</v>
      </c>
      <c r="J11" s="340">
        <v>0</v>
      </c>
      <c r="K11" s="340">
        <v>48.709000000000003</v>
      </c>
      <c r="L11" s="340">
        <v>0</v>
      </c>
      <c r="M11" s="340">
        <v>0</v>
      </c>
      <c r="N11" s="340">
        <v>2165.77</v>
      </c>
      <c r="O11" s="340">
        <v>100.414</v>
      </c>
      <c r="P11" s="49"/>
    </row>
    <row r="12" spans="2:16" ht="25.5" customHeight="1">
      <c r="B12" s="444" t="s">
        <v>47</v>
      </c>
      <c r="C12" s="339">
        <v>262.73</v>
      </c>
      <c r="D12" s="339">
        <v>0</v>
      </c>
      <c r="E12" s="339">
        <v>0</v>
      </c>
      <c r="F12" s="339">
        <v>0</v>
      </c>
      <c r="G12" s="339">
        <v>672.73599999999999</v>
      </c>
      <c r="H12" s="339">
        <v>0</v>
      </c>
      <c r="I12" s="339">
        <v>0</v>
      </c>
      <c r="J12" s="339">
        <v>0</v>
      </c>
      <c r="K12" s="339">
        <v>1074.3789999999999</v>
      </c>
      <c r="L12" s="339">
        <v>0</v>
      </c>
      <c r="M12" s="339">
        <v>0</v>
      </c>
      <c r="N12" s="339">
        <v>2009.85</v>
      </c>
      <c r="O12" s="339">
        <v>1346.0540000000001</v>
      </c>
      <c r="P12" s="49"/>
    </row>
    <row r="13" spans="2:16" ht="25.5" customHeight="1">
      <c r="B13" s="445" t="s">
        <v>606</v>
      </c>
      <c r="C13" s="340">
        <v>0</v>
      </c>
      <c r="D13" s="340">
        <v>0</v>
      </c>
      <c r="E13" s="340">
        <v>0</v>
      </c>
      <c r="F13" s="340">
        <v>0</v>
      </c>
      <c r="G13" s="340">
        <v>0</v>
      </c>
      <c r="H13" s="340">
        <v>0</v>
      </c>
      <c r="I13" s="340">
        <v>0</v>
      </c>
      <c r="J13" s="340">
        <v>1.294</v>
      </c>
      <c r="K13" s="340">
        <v>0</v>
      </c>
      <c r="L13" s="340">
        <v>0</v>
      </c>
      <c r="M13" s="340">
        <v>0</v>
      </c>
      <c r="N13" s="340">
        <v>1.29</v>
      </c>
      <c r="O13" s="340">
        <v>1.294</v>
      </c>
      <c r="P13" s="49"/>
    </row>
    <row r="14" spans="2:16" ht="25.5" customHeight="1">
      <c r="B14" s="444" t="s">
        <v>830</v>
      </c>
      <c r="C14" s="339">
        <v>0</v>
      </c>
      <c r="D14" s="339">
        <v>0</v>
      </c>
      <c r="E14" s="339">
        <v>0</v>
      </c>
      <c r="F14" s="339">
        <v>0</v>
      </c>
      <c r="G14" s="339">
        <v>0</v>
      </c>
      <c r="H14" s="339">
        <v>0</v>
      </c>
      <c r="I14" s="339">
        <v>0</v>
      </c>
      <c r="J14" s="339">
        <v>0</v>
      </c>
      <c r="K14" s="339">
        <v>3.3250000000000002</v>
      </c>
      <c r="L14" s="339">
        <v>7.3140000000000001</v>
      </c>
      <c r="M14" s="339">
        <v>0</v>
      </c>
      <c r="N14" s="339">
        <v>10.638999999999999</v>
      </c>
      <c r="O14" s="339">
        <v>10.638999999999999</v>
      </c>
      <c r="P14" s="49"/>
    </row>
    <row r="15" spans="2:16" ht="25.5" customHeight="1">
      <c r="B15" s="445" t="s">
        <v>831</v>
      </c>
      <c r="C15" s="340">
        <v>0</v>
      </c>
      <c r="D15" s="340">
        <v>0</v>
      </c>
      <c r="E15" s="340">
        <v>0</v>
      </c>
      <c r="F15" s="340">
        <v>0</v>
      </c>
      <c r="G15" s="340">
        <v>0</v>
      </c>
      <c r="H15" s="340">
        <v>0</v>
      </c>
      <c r="I15" s="340">
        <v>0</v>
      </c>
      <c r="J15" s="340">
        <v>0</v>
      </c>
      <c r="K15" s="340">
        <v>0</v>
      </c>
      <c r="L15" s="340">
        <v>0</v>
      </c>
      <c r="M15" s="340">
        <v>0</v>
      </c>
      <c r="N15" s="340">
        <v>0</v>
      </c>
      <c r="O15" s="340">
        <v>0</v>
      </c>
      <c r="P15" s="49"/>
    </row>
    <row r="16" spans="2:16" ht="25.5" customHeight="1">
      <c r="B16" s="444" t="s">
        <v>832</v>
      </c>
      <c r="C16" s="339">
        <v>0</v>
      </c>
      <c r="D16" s="339">
        <v>0</v>
      </c>
      <c r="E16" s="339">
        <v>0</v>
      </c>
      <c r="F16" s="339">
        <v>0</v>
      </c>
      <c r="G16" s="339">
        <v>0</v>
      </c>
      <c r="H16" s="339">
        <v>0</v>
      </c>
      <c r="I16" s="339">
        <v>0</v>
      </c>
      <c r="J16" s="339">
        <v>0</v>
      </c>
      <c r="K16" s="339">
        <v>0</v>
      </c>
      <c r="L16" s="339">
        <v>0</v>
      </c>
      <c r="M16" s="339">
        <v>0</v>
      </c>
      <c r="N16" s="339">
        <v>0</v>
      </c>
      <c r="O16" s="339">
        <v>0</v>
      </c>
      <c r="P16" s="49"/>
    </row>
    <row r="17" spans="2:16" ht="25.5" customHeight="1" thickBot="1">
      <c r="B17" s="438" t="s">
        <v>10</v>
      </c>
      <c r="C17" s="332">
        <v>310.351</v>
      </c>
      <c r="D17" s="332">
        <v>54.738999999999997</v>
      </c>
      <c r="E17" s="332">
        <v>137.542</v>
      </c>
      <c r="F17" s="332">
        <v>0</v>
      </c>
      <c r="G17" s="332">
        <v>2543.1640000000002</v>
      </c>
      <c r="H17" s="332">
        <v>212.833</v>
      </c>
      <c r="I17" s="332">
        <v>0</v>
      </c>
      <c r="J17" s="332">
        <v>1.294</v>
      </c>
      <c r="K17" s="332">
        <v>1126.413</v>
      </c>
      <c r="L17" s="332">
        <v>7.3140000000000001</v>
      </c>
      <c r="M17" s="332">
        <v>0</v>
      </c>
      <c r="N17" s="332">
        <v>4393.6499999999996</v>
      </c>
      <c r="O17" s="332">
        <v>1664.501</v>
      </c>
      <c r="P17" s="49"/>
    </row>
    <row r="18" spans="2:16" ht="22.5" customHeight="1">
      <c r="B18" s="1068" t="s">
        <v>833</v>
      </c>
      <c r="C18" s="1068" t="s">
        <v>0</v>
      </c>
      <c r="D18" s="1068" t="s">
        <v>0</v>
      </c>
      <c r="E18" s="1068" t="s">
        <v>0</v>
      </c>
      <c r="F18" s="1068" t="s">
        <v>0</v>
      </c>
      <c r="G18" s="1068" t="s">
        <v>0</v>
      </c>
      <c r="H18" s="1068" t="s">
        <v>0</v>
      </c>
      <c r="I18" s="1068" t="s">
        <v>0</v>
      </c>
      <c r="J18" s="1068" t="s">
        <v>0</v>
      </c>
      <c r="K18" s="1068" t="s">
        <v>0</v>
      </c>
      <c r="L18" s="1068" t="s">
        <v>0</v>
      </c>
      <c r="M18" s="601" t="s">
        <v>0</v>
      </c>
      <c r="N18" s="601" t="s">
        <v>0</v>
      </c>
      <c r="O18" s="601" t="s">
        <v>0</v>
      </c>
      <c r="P18" s="153"/>
    </row>
    <row r="19" spans="2:16" ht="33" customHeight="1">
      <c r="B19" s="1150"/>
      <c r="C19" s="1150" t="s">
        <v>0</v>
      </c>
      <c r="D19" s="1150" t="s">
        <v>0</v>
      </c>
      <c r="E19" s="1150" t="s">
        <v>0</v>
      </c>
      <c r="F19" s="1150" t="s">
        <v>0</v>
      </c>
      <c r="G19" s="1150" t="s">
        <v>0</v>
      </c>
      <c r="H19" s="1150" t="s">
        <v>0</v>
      </c>
      <c r="I19" s="1150" t="s">
        <v>0</v>
      </c>
      <c r="J19" s="1150" t="s">
        <v>0</v>
      </c>
      <c r="K19" s="1150" t="s">
        <v>0</v>
      </c>
      <c r="L19" s="1150" t="s">
        <v>0</v>
      </c>
      <c r="M19" s="1150" t="s">
        <v>0</v>
      </c>
      <c r="N19" s="1150" t="s">
        <v>0</v>
      </c>
      <c r="O19" s="1150" t="s">
        <v>0</v>
      </c>
    </row>
    <row r="20" spans="2:16" ht="24.75" hidden="1" customHeight="1"/>
    <row r="21" spans="2:16" ht="24.75" hidden="1" customHeight="1"/>
    <row r="22" spans="2:16" ht="24.75" hidden="1" customHeight="1"/>
    <row r="23" spans="2:16" ht="24.75" hidden="1" customHeight="1"/>
    <row r="24" spans="2:16" ht="24.75" hidden="1" customHeight="1"/>
    <row r="25" spans="2:16" ht="24.75" hidden="1" customHeight="1"/>
    <row r="26" spans="2:16" ht="24.75" hidden="1" customHeight="1"/>
    <row r="27" spans="2:16" ht="24.75" hidden="1" customHeight="1"/>
    <row r="28" spans="2:16" ht="24.75" hidden="1" customHeight="1"/>
  </sheetData>
  <mergeCells count="7">
    <mergeCell ref="B19:O19"/>
    <mergeCell ref="B2:O2"/>
    <mergeCell ref="B4:B5"/>
    <mergeCell ref="C4:M4"/>
    <mergeCell ref="N4:N5"/>
    <mergeCell ref="O4:O5"/>
    <mergeCell ref="B18:L18"/>
  </mergeCells>
  <printOptions horizontalCentered="1"/>
  <pageMargins left="0.70866141732283472" right="0.70866141732283472" top="0.74803149606299213" bottom="0.74803149606299213" header="0.31496062992125984" footer="0.31496062992125984"/>
  <pageSetup paperSize="9" scale="8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showRowColHeaders="0" workbookViewId="0"/>
  </sheetViews>
  <sheetFormatPr baseColWidth="10" defaultColWidth="0" defaultRowHeight="0" customHeight="1" zeroHeight="1"/>
  <cols>
    <col min="1" max="1" width="9.140625" customWidth="1"/>
    <col min="2" max="2" width="42.7109375" style="570" customWidth="1"/>
    <col min="3" max="4" width="11.7109375" customWidth="1"/>
    <col min="5" max="5" width="11.85546875" customWidth="1"/>
    <col min="6" max="10" width="11.7109375" customWidth="1"/>
    <col min="11" max="11" width="12.42578125" customWidth="1"/>
    <col min="12" max="12" width="12.140625" customWidth="1"/>
    <col min="13" max="15" width="12.42578125" customWidth="1"/>
    <col min="16" max="16" width="10.5703125" customWidth="1"/>
    <col min="17" max="16384" width="9.140625" hidden="1"/>
  </cols>
  <sheetData>
    <row r="1" spans="2:16" ht="18" customHeight="1"/>
    <row r="2" spans="2:16" ht="26.25" customHeight="1" thickBot="1">
      <c r="B2" s="1066" t="s">
        <v>834</v>
      </c>
      <c r="C2" s="1066"/>
      <c r="D2" s="1066"/>
      <c r="E2" s="1066"/>
      <c r="F2" s="1066"/>
      <c r="G2" s="1066"/>
      <c r="H2" s="1066"/>
      <c r="I2" s="1066"/>
      <c r="J2" s="1066"/>
      <c r="K2" s="1066"/>
      <c r="L2" s="1066"/>
      <c r="M2" s="1066"/>
      <c r="N2" s="1066"/>
      <c r="O2" s="1066"/>
      <c r="P2" s="3"/>
    </row>
    <row r="3" spans="2:16" ht="12" customHeight="1">
      <c r="B3" s="608" t="s">
        <v>312</v>
      </c>
      <c r="C3" s="1"/>
      <c r="D3" s="1"/>
      <c r="E3" s="1"/>
      <c r="F3" s="1"/>
      <c r="G3" s="1"/>
      <c r="H3" s="1"/>
      <c r="I3" s="1"/>
      <c r="J3" s="1"/>
      <c r="K3" s="1"/>
      <c r="L3" s="1"/>
      <c r="M3" s="1"/>
      <c r="N3" s="1"/>
      <c r="O3" s="1"/>
      <c r="P3" s="48"/>
    </row>
    <row r="4" spans="2:16" ht="24" customHeight="1">
      <c r="B4" s="1103" t="s">
        <v>556</v>
      </c>
      <c r="C4" s="1094" t="s">
        <v>160</v>
      </c>
      <c r="D4" s="1094" t="s">
        <v>0</v>
      </c>
      <c r="E4" s="1094" t="s">
        <v>0</v>
      </c>
      <c r="F4" s="1094" t="s">
        <v>0</v>
      </c>
      <c r="G4" s="1094" t="s">
        <v>0</v>
      </c>
      <c r="H4" s="1094" t="s">
        <v>0</v>
      </c>
      <c r="I4" s="1094" t="s">
        <v>0</v>
      </c>
      <c r="J4" s="1094" t="s">
        <v>0</v>
      </c>
      <c r="K4" s="1094" t="s">
        <v>0</v>
      </c>
      <c r="L4" s="1094" t="s">
        <v>0</v>
      </c>
      <c r="M4" s="1094" t="s">
        <v>0</v>
      </c>
      <c r="N4" s="1117" t="s">
        <v>10</v>
      </c>
      <c r="O4" s="1117" t="s">
        <v>565</v>
      </c>
      <c r="P4" s="49"/>
    </row>
    <row r="5" spans="2:16" ht="24" customHeight="1">
      <c r="B5" s="1103" t="s">
        <v>0</v>
      </c>
      <c r="C5" s="413">
        <v>0</v>
      </c>
      <c r="D5" s="413">
        <v>0.02</v>
      </c>
      <c r="E5" s="413">
        <v>0.04</v>
      </c>
      <c r="F5" s="413">
        <v>0.1</v>
      </c>
      <c r="G5" s="413">
        <v>0.2</v>
      </c>
      <c r="H5" s="413">
        <v>0.5</v>
      </c>
      <c r="I5" s="413">
        <v>0.7</v>
      </c>
      <c r="J5" s="413">
        <v>0.75</v>
      </c>
      <c r="K5" s="413">
        <v>1</v>
      </c>
      <c r="L5" s="413">
        <v>1.5</v>
      </c>
      <c r="M5" s="784" t="s">
        <v>406</v>
      </c>
      <c r="N5" s="1117" t="s">
        <v>0</v>
      </c>
      <c r="O5" s="1117" t="s">
        <v>0</v>
      </c>
      <c r="P5" s="49"/>
    </row>
    <row r="6" spans="2:16" ht="25.5" customHeight="1">
      <c r="B6" s="444" t="s">
        <v>533</v>
      </c>
      <c r="C6" s="339">
        <v>0</v>
      </c>
      <c r="D6" s="339">
        <v>0</v>
      </c>
      <c r="E6" s="339">
        <v>0</v>
      </c>
      <c r="F6" s="339">
        <v>0</v>
      </c>
      <c r="G6" s="339">
        <v>0</v>
      </c>
      <c r="H6" s="339">
        <v>0</v>
      </c>
      <c r="I6" s="339">
        <v>0</v>
      </c>
      <c r="J6" s="339">
        <v>0</v>
      </c>
      <c r="K6" s="339">
        <v>0</v>
      </c>
      <c r="L6" s="339">
        <v>0</v>
      </c>
      <c r="M6" s="339">
        <v>0</v>
      </c>
      <c r="N6" s="339">
        <v>0</v>
      </c>
      <c r="O6" s="339">
        <v>0</v>
      </c>
      <c r="P6" s="49"/>
    </row>
    <row r="7" spans="2:16" ht="25.5" customHeight="1">
      <c r="B7" s="445" t="s">
        <v>829</v>
      </c>
      <c r="C7" s="340">
        <v>0</v>
      </c>
      <c r="D7" s="340">
        <v>0</v>
      </c>
      <c r="E7" s="340">
        <v>0</v>
      </c>
      <c r="F7" s="340">
        <v>0</v>
      </c>
      <c r="G7" s="340">
        <v>3.7999999999999999E-2</v>
      </c>
      <c r="H7" s="340">
        <v>0</v>
      </c>
      <c r="I7" s="340">
        <v>0</v>
      </c>
      <c r="J7" s="340">
        <v>0</v>
      </c>
      <c r="K7" s="340">
        <v>0</v>
      </c>
      <c r="L7" s="340">
        <v>0</v>
      </c>
      <c r="M7" s="340">
        <v>0</v>
      </c>
      <c r="N7" s="340">
        <v>3.7999999999999999E-2</v>
      </c>
      <c r="O7" s="340">
        <v>3.7999999999999999E-2</v>
      </c>
      <c r="P7" s="49"/>
    </row>
    <row r="8" spans="2:16" ht="25.5" customHeight="1">
      <c r="B8" s="444" t="s">
        <v>535</v>
      </c>
      <c r="C8" s="339">
        <v>0</v>
      </c>
      <c r="D8" s="339">
        <v>0</v>
      </c>
      <c r="E8" s="339">
        <v>0</v>
      </c>
      <c r="F8" s="339">
        <v>0</v>
      </c>
      <c r="G8" s="339">
        <v>6.4000000000000001E-2</v>
      </c>
      <c r="H8" s="339">
        <v>78.984999999999999</v>
      </c>
      <c r="I8" s="339">
        <v>0</v>
      </c>
      <c r="J8" s="339">
        <v>0</v>
      </c>
      <c r="K8" s="339">
        <v>0</v>
      </c>
      <c r="L8" s="339">
        <v>0</v>
      </c>
      <c r="M8" s="339">
        <v>0</v>
      </c>
      <c r="N8" s="339">
        <v>79.048000000000002</v>
      </c>
      <c r="O8" s="339">
        <v>79.048000000000002</v>
      </c>
      <c r="P8" s="49"/>
    </row>
    <row r="9" spans="2:16" ht="25.5" customHeight="1">
      <c r="B9" s="445" t="s">
        <v>536</v>
      </c>
      <c r="C9" s="340">
        <v>0</v>
      </c>
      <c r="D9" s="340">
        <v>0</v>
      </c>
      <c r="E9" s="340">
        <v>0</v>
      </c>
      <c r="F9" s="340">
        <v>0</v>
      </c>
      <c r="G9" s="340">
        <v>0</v>
      </c>
      <c r="H9" s="340">
        <v>0</v>
      </c>
      <c r="I9" s="340">
        <v>0</v>
      </c>
      <c r="J9" s="340">
        <v>0</v>
      </c>
      <c r="K9" s="340">
        <v>0</v>
      </c>
      <c r="L9" s="340">
        <v>0</v>
      </c>
      <c r="M9" s="340">
        <v>0</v>
      </c>
      <c r="N9" s="340">
        <v>0</v>
      </c>
      <c r="O9" s="340">
        <v>0</v>
      </c>
      <c r="P9" s="49"/>
    </row>
    <row r="10" spans="2:16" ht="25.5" customHeight="1">
      <c r="B10" s="444" t="s">
        <v>537</v>
      </c>
      <c r="C10" s="339">
        <v>0</v>
      </c>
      <c r="D10" s="339">
        <v>0</v>
      </c>
      <c r="E10" s="339">
        <v>0</v>
      </c>
      <c r="F10" s="339">
        <v>0</v>
      </c>
      <c r="G10" s="339">
        <v>0</v>
      </c>
      <c r="H10" s="339">
        <v>0</v>
      </c>
      <c r="I10" s="339">
        <v>0</v>
      </c>
      <c r="J10" s="339">
        <v>0</v>
      </c>
      <c r="K10" s="339">
        <v>0</v>
      </c>
      <c r="L10" s="339">
        <v>0</v>
      </c>
      <c r="M10" s="339">
        <v>0</v>
      </c>
      <c r="N10" s="339">
        <v>0</v>
      </c>
      <c r="O10" s="339">
        <v>0</v>
      </c>
      <c r="P10" s="49"/>
    </row>
    <row r="11" spans="2:16" ht="25.5" customHeight="1">
      <c r="B11" s="445" t="s">
        <v>538</v>
      </c>
      <c r="C11" s="340">
        <v>0</v>
      </c>
      <c r="D11" s="340">
        <v>1.095</v>
      </c>
      <c r="E11" s="340">
        <v>5.5019999999999998</v>
      </c>
      <c r="F11" s="340">
        <v>0</v>
      </c>
      <c r="G11" s="340">
        <v>373.98399999999998</v>
      </c>
      <c r="H11" s="340">
        <v>27.431999999999999</v>
      </c>
      <c r="I11" s="340">
        <v>0</v>
      </c>
      <c r="J11" s="340">
        <v>0</v>
      </c>
      <c r="K11" s="340">
        <v>48.709000000000003</v>
      </c>
      <c r="L11" s="340">
        <v>0</v>
      </c>
      <c r="M11" s="340">
        <v>0</v>
      </c>
      <c r="N11" s="340">
        <v>456.721</v>
      </c>
      <c r="O11" s="340">
        <v>57.938000000000002</v>
      </c>
      <c r="P11" s="49"/>
    </row>
    <row r="12" spans="2:16" ht="25.5" customHeight="1">
      <c r="B12" s="444" t="s">
        <v>47</v>
      </c>
      <c r="C12" s="339">
        <v>0</v>
      </c>
      <c r="D12" s="339">
        <v>0</v>
      </c>
      <c r="E12" s="339">
        <v>0</v>
      </c>
      <c r="F12" s="339">
        <v>0</v>
      </c>
      <c r="G12" s="339">
        <v>134.547</v>
      </c>
      <c r="H12" s="339">
        <v>0</v>
      </c>
      <c r="I12" s="339">
        <v>0</v>
      </c>
      <c r="J12" s="339">
        <v>0</v>
      </c>
      <c r="K12" s="339">
        <v>1074.0550000000001</v>
      </c>
      <c r="L12" s="339">
        <v>0</v>
      </c>
      <c r="M12" s="339">
        <v>0</v>
      </c>
      <c r="N12" s="339">
        <v>1208.6020000000001</v>
      </c>
      <c r="O12" s="339">
        <v>1075.2049999999999</v>
      </c>
      <c r="P12" s="49"/>
    </row>
    <row r="13" spans="2:16" ht="25.5" customHeight="1">
      <c r="B13" s="445" t="s">
        <v>606</v>
      </c>
      <c r="C13" s="340">
        <v>0</v>
      </c>
      <c r="D13" s="340">
        <v>0</v>
      </c>
      <c r="E13" s="340">
        <v>0</v>
      </c>
      <c r="F13" s="340">
        <v>0</v>
      </c>
      <c r="G13" s="340">
        <v>0</v>
      </c>
      <c r="H13" s="340">
        <v>0</v>
      </c>
      <c r="I13" s="340">
        <v>0</v>
      </c>
      <c r="J13" s="340">
        <v>0.77600000000000002</v>
      </c>
      <c r="K13" s="340">
        <v>0</v>
      </c>
      <c r="L13" s="340">
        <v>0</v>
      </c>
      <c r="M13" s="340">
        <v>0</v>
      </c>
      <c r="N13" s="340">
        <v>0.77600000000000002</v>
      </c>
      <c r="O13" s="340">
        <v>0.77600000000000002</v>
      </c>
      <c r="P13" s="49"/>
    </row>
    <row r="14" spans="2:16" ht="25.5" customHeight="1">
      <c r="B14" s="444" t="s">
        <v>830</v>
      </c>
      <c r="C14" s="339">
        <v>0</v>
      </c>
      <c r="D14" s="339">
        <v>0</v>
      </c>
      <c r="E14" s="339">
        <v>0</v>
      </c>
      <c r="F14" s="339">
        <v>0</v>
      </c>
      <c r="G14" s="339">
        <v>0</v>
      </c>
      <c r="H14" s="339">
        <v>0</v>
      </c>
      <c r="I14" s="339">
        <v>0</v>
      </c>
      <c r="J14" s="339">
        <v>0</v>
      </c>
      <c r="K14" s="339">
        <v>3.3250000000000002</v>
      </c>
      <c r="L14" s="339">
        <v>10.971</v>
      </c>
      <c r="M14" s="339">
        <v>0</v>
      </c>
      <c r="N14" s="339">
        <v>14.295999999999999</v>
      </c>
      <c r="O14" s="339">
        <v>14.295999999999999</v>
      </c>
      <c r="P14" s="49"/>
    </row>
    <row r="15" spans="2:16" ht="25.5" customHeight="1">
      <c r="B15" s="445" t="s">
        <v>831</v>
      </c>
      <c r="C15" s="340">
        <v>0</v>
      </c>
      <c r="D15" s="340">
        <v>0</v>
      </c>
      <c r="E15" s="340">
        <v>0</v>
      </c>
      <c r="F15" s="340">
        <v>0</v>
      </c>
      <c r="G15" s="340">
        <v>0</v>
      </c>
      <c r="H15" s="340">
        <v>0</v>
      </c>
      <c r="I15" s="340">
        <v>0</v>
      </c>
      <c r="J15" s="340">
        <v>0</v>
      </c>
      <c r="K15" s="340">
        <v>0</v>
      </c>
      <c r="L15" s="340">
        <v>0</v>
      </c>
      <c r="M15" s="340">
        <v>0</v>
      </c>
      <c r="N15" s="340">
        <v>0</v>
      </c>
      <c r="O15" s="340">
        <v>0</v>
      </c>
      <c r="P15" s="49"/>
    </row>
    <row r="16" spans="2:16" ht="25.5" customHeight="1">
      <c r="B16" s="444" t="s">
        <v>832</v>
      </c>
      <c r="C16" s="339">
        <v>0</v>
      </c>
      <c r="D16" s="339">
        <v>0</v>
      </c>
      <c r="E16" s="339">
        <v>0</v>
      </c>
      <c r="F16" s="339">
        <v>0</v>
      </c>
      <c r="G16" s="339">
        <v>0</v>
      </c>
      <c r="H16" s="339">
        <v>0</v>
      </c>
      <c r="I16" s="339">
        <v>0</v>
      </c>
      <c r="J16" s="339">
        <v>0</v>
      </c>
      <c r="K16" s="339">
        <v>0</v>
      </c>
      <c r="L16" s="339">
        <v>0</v>
      </c>
      <c r="M16" s="339">
        <v>0</v>
      </c>
      <c r="N16" s="339">
        <v>0</v>
      </c>
      <c r="O16" s="339">
        <v>0</v>
      </c>
      <c r="P16" s="49"/>
    </row>
    <row r="17" spans="2:16" ht="25.5" customHeight="1" thickBot="1">
      <c r="B17" s="438" t="s">
        <v>10</v>
      </c>
      <c r="C17" s="332">
        <v>0</v>
      </c>
      <c r="D17" s="332">
        <v>1.095</v>
      </c>
      <c r="E17" s="332">
        <v>5.5019999999999998</v>
      </c>
      <c r="F17" s="332">
        <v>0</v>
      </c>
      <c r="G17" s="332">
        <v>508.63299999999998</v>
      </c>
      <c r="H17" s="332">
        <v>106.42</v>
      </c>
      <c r="I17" s="332">
        <v>0</v>
      </c>
      <c r="J17" s="332">
        <v>0.77600000000000002</v>
      </c>
      <c r="K17" s="332">
        <v>1126.0889999999999</v>
      </c>
      <c r="L17" s="332">
        <v>10.971</v>
      </c>
      <c r="M17" s="332">
        <v>0</v>
      </c>
      <c r="N17" s="332">
        <v>1759.481</v>
      </c>
      <c r="O17" s="332">
        <v>1227.3009999999999</v>
      </c>
      <c r="P17" s="49"/>
    </row>
    <row r="18" spans="2:16" ht="22.5" customHeight="1">
      <c r="B18" s="1068" t="s">
        <v>833</v>
      </c>
      <c r="C18" s="1068" t="s">
        <v>0</v>
      </c>
      <c r="D18" s="1068" t="s">
        <v>0</v>
      </c>
      <c r="E18" s="1068" t="s">
        <v>0</v>
      </c>
      <c r="F18" s="1068" t="s">
        <v>0</v>
      </c>
      <c r="G18" s="1068" t="s">
        <v>0</v>
      </c>
      <c r="H18" s="1068" t="s">
        <v>0</v>
      </c>
      <c r="I18" s="1068" t="s">
        <v>0</v>
      </c>
      <c r="J18" s="1068" t="s">
        <v>0</v>
      </c>
      <c r="K18" s="1068" t="s">
        <v>0</v>
      </c>
      <c r="L18" s="1068" t="s">
        <v>0</v>
      </c>
      <c r="M18" s="601" t="s">
        <v>0</v>
      </c>
      <c r="N18" s="601" t="s">
        <v>0</v>
      </c>
      <c r="O18" s="601" t="s">
        <v>0</v>
      </c>
      <c r="P18" s="467"/>
    </row>
    <row r="19" spans="2:16" ht="33" customHeight="1">
      <c r="B19" s="1150"/>
      <c r="C19" s="1150" t="s">
        <v>0</v>
      </c>
      <c r="D19" s="1150" t="s">
        <v>0</v>
      </c>
      <c r="E19" s="1150" t="s">
        <v>0</v>
      </c>
      <c r="F19" s="1150" t="s">
        <v>0</v>
      </c>
      <c r="G19" s="1150" t="s">
        <v>0</v>
      </c>
      <c r="H19" s="1150" t="s">
        <v>0</v>
      </c>
      <c r="I19" s="1150" t="s">
        <v>0</v>
      </c>
      <c r="J19" s="1150" t="s">
        <v>0</v>
      </c>
      <c r="K19" s="1150" t="s">
        <v>0</v>
      </c>
      <c r="L19" s="1150" t="s">
        <v>0</v>
      </c>
      <c r="M19" s="1150" t="s">
        <v>0</v>
      </c>
      <c r="N19" s="1150" t="s">
        <v>0</v>
      </c>
      <c r="O19" s="1150" t="s">
        <v>0</v>
      </c>
    </row>
    <row r="20" spans="2:16" ht="24.75" hidden="1" customHeight="1"/>
    <row r="21" spans="2:16" ht="24.75" hidden="1" customHeight="1"/>
    <row r="22" spans="2:16" ht="24.75" hidden="1" customHeight="1"/>
    <row r="23" spans="2:16" ht="24.75" hidden="1" customHeight="1"/>
    <row r="24" spans="2:16" ht="24.75" hidden="1" customHeight="1"/>
    <row r="25" spans="2:16" ht="24.75" hidden="1" customHeight="1"/>
    <row r="26" spans="2:16" ht="24.75" hidden="1" customHeight="1"/>
    <row r="27" spans="2:16" ht="24.75" hidden="1" customHeight="1"/>
    <row r="28" spans="2:16" ht="24.75" hidden="1" customHeight="1"/>
  </sheetData>
  <mergeCells count="7">
    <mergeCell ref="B19:O19"/>
    <mergeCell ref="B2:O2"/>
    <mergeCell ref="B4:B5"/>
    <mergeCell ref="C4:M4"/>
    <mergeCell ref="N4:N5"/>
    <mergeCell ref="O4:O5"/>
    <mergeCell ref="B18:L18"/>
  </mergeCells>
  <printOptions horizontalCentered="1"/>
  <pageMargins left="0.70866141732283472" right="0.70866141732283472" top="0.74803149606299213" bottom="0.74803149606299213" header="0.31496062992125984" footer="0.31496062992125984"/>
  <pageSetup paperSize="9" scale="8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workbookViewId="0"/>
  </sheetViews>
  <sheetFormatPr baseColWidth="10" defaultColWidth="0" defaultRowHeight="0" customHeight="1" zeroHeight="1"/>
  <cols>
    <col min="1" max="1" width="9.140625" customWidth="1"/>
    <col min="2" max="2" width="35.28515625" customWidth="1"/>
    <col min="3" max="11" width="10.5703125" customWidth="1"/>
    <col min="12" max="12" width="12.42578125" customWidth="1"/>
    <col min="13" max="14" width="10.5703125" customWidth="1"/>
    <col min="15" max="16" width="0" hidden="1" customWidth="1"/>
    <col min="17" max="16384" width="9.140625" hidden="1"/>
  </cols>
  <sheetData>
    <row r="1" spans="2:14" ht="12.75"/>
    <row r="2" spans="2:14" ht="12.75"/>
    <row r="3" spans="2:14" ht="15" customHeight="1" thickBot="1">
      <c r="B3" s="1073" t="s">
        <v>835</v>
      </c>
      <c r="C3" s="1073"/>
      <c r="D3" s="1073"/>
      <c r="E3" s="1073"/>
      <c r="F3" s="1073"/>
      <c r="G3" s="1073"/>
      <c r="H3" s="455"/>
      <c r="I3" s="455"/>
      <c r="J3" s="455"/>
      <c r="K3" s="455"/>
      <c r="L3" s="455"/>
      <c r="M3" s="455"/>
      <c r="N3" s="3"/>
    </row>
    <row r="4" spans="2:14" ht="12" customHeight="1">
      <c r="B4" s="90" t="s">
        <v>312</v>
      </c>
      <c r="C4" s="1"/>
      <c r="D4" s="1"/>
      <c r="E4" s="1"/>
      <c r="F4" s="1"/>
      <c r="G4" s="1"/>
      <c r="H4" s="1"/>
      <c r="I4" s="1"/>
      <c r="J4" s="1"/>
      <c r="K4" s="1"/>
      <c r="L4" s="1"/>
      <c r="M4" s="1"/>
      <c r="N4" s="48"/>
    </row>
    <row r="5" spans="2:14" ht="12.75" customHeight="1"/>
    <row r="6" spans="2:14" ht="42">
      <c r="B6" s="609"/>
      <c r="C6" s="459" t="s">
        <v>836</v>
      </c>
      <c r="D6" s="459" t="s">
        <v>567</v>
      </c>
      <c r="E6" s="459" t="s">
        <v>160</v>
      </c>
      <c r="F6" s="459" t="s">
        <v>1469</v>
      </c>
      <c r="G6" s="459" t="s">
        <v>254</v>
      </c>
      <c r="H6" s="459" t="s">
        <v>575</v>
      </c>
      <c r="I6" s="459" t="s">
        <v>511</v>
      </c>
      <c r="J6" s="459" t="s">
        <v>563</v>
      </c>
      <c r="K6" s="459" t="s">
        <v>13</v>
      </c>
      <c r="L6" s="459" t="s">
        <v>837</v>
      </c>
      <c r="M6" s="459" t="s">
        <v>838</v>
      </c>
    </row>
    <row r="7" spans="2:14" s="477" customFormat="1" ht="25.5" customHeight="1">
      <c r="B7" s="531" t="s">
        <v>605</v>
      </c>
      <c r="C7" s="611">
        <v>1.95E-2</v>
      </c>
      <c r="D7" s="511">
        <v>536</v>
      </c>
      <c r="E7" s="511">
        <v>536</v>
      </c>
      <c r="F7" s="511">
        <v>2</v>
      </c>
      <c r="G7" s="611">
        <v>0.34260000000000002</v>
      </c>
      <c r="H7" s="511">
        <v>4</v>
      </c>
      <c r="I7" s="511">
        <v>317</v>
      </c>
      <c r="J7" s="611">
        <v>0.59109999999999996</v>
      </c>
      <c r="K7" s="511">
        <v>2</v>
      </c>
      <c r="L7" s="511">
        <v>0</v>
      </c>
      <c r="M7" s="511">
        <v>25</v>
      </c>
    </row>
    <row r="8" spans="2:14" ht="25.5" customHeight="1">
      <c r="B8" s="445" t="s">
        <v>47</v>
      </c>
      <c r="C8" s="367">
        <v>1.8100000000000002E-2</v>
      </c>
      <c r="D8" s="340">
        <v>460</v>
      </c>
      <c r="E8" s="340">
        <v>460</v>
      </c>
      <c r="F8" s="340">
        <v>1</v>
      </c>
      <c r="G8" s="367">
        <v>0.34720000000000001</v>
      </c>
      <c r="H8" s="340">
        <v>3</v>
      </c>
      <c r="I8" s="340">
        <v>268</v>
      </c>
      <c r="J8" s="367">
        <v>0.58320000000000005</v>
      </c>
      <c r="K8" s="340">
        <v>2</v>
      </c>
      <c r="L8" s="340">
        <v>0</v>
      </c>
      <c r="M8" s="340">
        <v>21</v>
      </c>
    </row>
    <row r="9" spans="2:14" ht="25.5" customHeight="1">
      <c r="B9" s="444" t="s">
        <v>550</v>
      </c>
      <c r="C9" s="365">
        <v>2.81E-2</v>
      </c>
      <c r="D9" s="339">
        <v>76</v>
      </c>
      <c r="E9" s="339">
        <v>76</v>
      </c>
      <c r="F9" s="339">
        <v>1</v>
      </c>
      <c r="G9" s="365">
        <v>0.31469999999999998</v>
      </c>
      <c r="H9" s="339">
        <v>4</v>
      </c>
      <c r="I9" s="339">
        <v>48</v>
      </c>
      <c r="J9" s="365">
        <v>0.63890000000000002</v>
      </c>
      <c r="K9" s="339">
        <v>1</v>
      </c>
      <c r="L9" s="339">
        <v>0</v>
      </c>
      <c r="M9" s="339">
        <v>4</v>
      </c>
    </row>
    <row r="10" spans="2:14" s="477" customFormat="1" ht="25.5" customHeight="1">
      <c r="B10" s="529" t="s">
        <v>606</v>
      </c>
      <c r="C10" s="612">
        <v>3.9699999999999999E-2</v>
      </c>
      <c r="D10" s="509">
        <v>21</v>
      </c>
      <c r="E10" s="509">
        <v>21</v>
      </c>
      <c r="F10" s="509">
        <v>2</v>
      </c>
      <c r="G10" s="612">
        <v>0.48070000000000002</v>
      </c>
      <c r="H10" s="509">
        <v>3</v>
      </c>
      <c r="I10" s="509">
        <v>7</v>
      </c>
      <c r="J10" s="612">
        <v>0.32819999999999999</v>
      </c>
      <c r="K10" s="509">
        <v>0</v>
      </c>
      <c r="L10" s="509">
        <v>0</v>
      </c>
      <c r="M10" s="509">
        <v>1</v>
      </c>
    </row>
    <row r="11" spans="2:14" ht="25.5" customHeight="1">
      <c r="B11" s="444" t="s">
        <v>551</v>
      </c>
      <c r="C11" s="339">
        <v>0</v>
      </c>
      <c r="D11" s="339" t="s">
        <v>250</v>
      </c>
      <c r="E11" s="339" t="s">
        <v>251</v>
      </c>
      <c r="F11" s="339" t="s">
        <v>252</v>
      </c>
      <c r="G11" s="339">
        <v>0</v>
      </c>
      <c r="H11" s="339" t="s">
        <v>253</v>
      </c>
      <c r="I11" s="339" t="s">
        <v>251</v>
      </c>
      <c r="J11" s="339">
        <v>0</v>
      </c>
      <c r="K11" s="339" t="s">
        <v>251</v>
      </c>
      <c r="L11" s="339" t="s">
        <v>250</v>
      </c>
      <c r="M11" s="339" t="s">
        <v>243</v>
      </c>
    </row>
    <row r="12" spans="2:14" ht="25.5" customHeight="1">
      <c r="B12" s="445" t="s">
        <v>552</v>
      </c>
      <c r="C12" s="340">
        <v>0</v>
      </c>
      <c r="D12" s="340" t="s">
        <v>250</v>
      </c>
      <c r="E12" s="340" t="s">
        <v>251</v>
      </c>
      <c r="F12" s="340" t="s">
        <v>252</v>
      </c>
      <c r="G12" s="340">
        <v>0</v>
      </c>
      <c r="H12" s="340" t="s">
        <v>253</v>
      </c>
      <c r="I12" s="340" t="s">
        <v>251</v>
      </c>
      <c r="J12" s="340">
        <v>0</v>
      </c>
      <c r="K12" s="340" t="s">
        <v>251</v>
      </c>
      <c r="L12" s="340" t="s">
        <v>250</v>
      </c>
      <c r="M12" s="340" t="s">
        <v>243</v>
      </c>
    </row>
    <row r="13" spans="2:14" ht="25.5" customHeight="1">
      <c r="B13" s="444" t="s">
        <v>553</v>
      </c>
      <c r="C13" s="339">
        <v>0</v>
      </c>
      <c r="D13" s="339" t="s">
        <v>250</v>
      </c>
      <c r="E13" s="339" t="s">
        <v>251</v>
      </c>
      <c r="F13" s="339" t="s">
        <v>252</v>
      </c>
      <c r="G13" s="339">
        <v>0</v>
      </c>
      <c r="H13" s="339" t="s">
        <v>253</v>
      </c>
      <c r="I13" s="339" t="s">
        <v>251</v>
      </c>
      <c r="J13" s="339">
        <v>0</v>
      </c>
      <c r="K13" s="339" t="s">
        <v>251</v>
      </c>
      <c r="L13" s="339" t="s">
        <v>250</v>
      </c>
      <c r="M13" s="339" t="s">
        <v>243</v>
      </c>
    </row>
    <row r="14" spans="2:14" ht="25.5" customHeight="1">
      <c r="B14" s="445" t="s">
        <v>554</v>
      </c>
      <c r="C14" s="367">
        <v>4.0599999999999997E-2</v>
      </c>
      <c r="D14" s="340">
        <v>20</v>
      </c>
      <c r="E14" s="340">
        <v>20</v>
      </c>
      <c r="F14" s="340">
        <v>2</v>
      </c>
      <c r="G14" s="367">
        <v>0.47439999999999999</v>
      </c>
      <c r="H14" s="340">
        <v>3</v>
      </c>
      <c r="I14" s="340">
        <v>7</v>
      </c>
      <c r="J14" s="367">
        <v>0.33169999999999999</v>
      </c>
      <c r="K14" s="340">
        <v>0</v>
      </c>
      <c r="L14" s="340">
        <v>0</v>
      </c>
      <c r="M14" s="340">
        <v>1</v>
      </c>
    </row>
    <row r="15" spans="2:14" ht="25.5" customHeight="1">
      <c r="B15" s="444" t="s">
        <v>555</v>
      </c>
      <c r="C15" s="365">
        <v>8.0000000000000004E-4</v>
      </c>
      <c r="D15" s="339">
        <v>0</v>
      </c>
      <c r="E15" s="339">
        <v>0</v>
      </c>
      <c r="F15" s="339" t="s">
        <v>252</v>
      </c>
      <c r="G15" s="365">
        <v>0.75649999999999995</v>
      </c>
      <c r="H15" s="339">
        <v>5</v>
      </c>
      <c r="I15" s="339" t="s">
        <v>251</v>
      </c>
      <c r="J15" s="365">
        <v>0.17430000000000001</v>
      </c>
      <c r="K15" s="339" t="s">
        <v>251</v>
      </c>
      <c r="L15" s="339" t="s">
        <v>250</v>
      </c>
      <c r="M15" s="339">
        <v>0</v>
      </c>
    </row>
    <row r="16" spans="2:14" ht="25.5" customHeight="1">
      <c r="B16" s="610" t="s">
        <v>607</v>
      </c>
      <c r="C16" s="604">
        <v>2.0199999999999999E-2</v>
      </c>
      <c r="D16" s="449">
        <v>557</v>
      </c>
      <c r="E16" s="449">
        <v>557</v>
      </c>
      <c r="F16" s="449">
        <v>4</v>
      </c>
      <c r="G16" s="604">
        <v>0.34870000000000001</v>
      </c>
      <c r="H16" s="449">
        <v>4</v>
      </c>
      <c r="I16" s="449">
        <v>324</v>
      </c>
      <c r="J16" s="604">
        <v>0.58130000000000004</v>
      </c>
      <c r="K16" s="449">
        <v>3</v>
      </c>
      <c r="L16" s="449">
        <v>0</v>
      </c>
      <c r="M16" s="449">
        <v>26</v>
      </c>
      <c r="N16" s="111"/>
    </row>
    <row r="17" spans="2:14" ht="24.75" customHeight="1">
      <c r="B17" s="1151" t="s">
        <v>1475</v>
      </c>
      <c r="C17" s="1151"/>
      <c r="D17" s="1151"/>
      <c r="E17" s="1151"/>
      <c r="F17" s="1151"/>
      <c r="G17" s="460"/>
      <c r="H17" s="460"/>
      <c r="I17" s="460"/>
      <c r="J17" s="460"/>
      <c r="K17" s="460"/>
      <c r="L17" s="460"/>
      <c r="M17" s="460"/>
      <c r="N17" s="49"/>
    </row>
    <row r="18" spans="2:14" ht="36.75" customHeight="1">
      <c r="B18" s="1106"/>
      <c r="C18" s="1122" t="s">
        <v>0</v>
      </c>
      <c r="D18" s="1122" t="s">
        <v>0</v>
      </c>
      <c r="E18" s="1122" t="s">
        <v>0</v>
      </c>
      <c r="F18" s="1122" t="s">
        <v>0</v>
      </c>
      <c r="G18" s="1122" t="s">
        <v>0</v>
      </c>
      <c r="H18" s="1122" t="s">
        <v>0</v>
      </c>
      <c r="I18" s="1122" t="s">
        <v>0</v>
      </c>
      <c r="J18" s="1122" t="s">
        <v>0</v>
      </c>
      <c r="K18" s="1122" t="s">
        <v>0</v>
      </c>
      <c r="L18" s="467"/>
      <c r="M18" s="460"/>
      <c r="N18" s="467"/>
    </row>
    <row r="19" spans="2:14" ht="18" hidden="1" customHeight="1">
      <c r="B19" s="467"/>
      <c r="C19" s="467" t="s">
        <v>0</v>
      </c>
      <c r="D19" s="467" t="s">
        <v>0</v>
      </c>
      <c r="E19" s="467" t="s">
        <v>0</v>
      </c>
      <c r="F19" s="467" t="s">
        <v>0</v>
      </c>
      <c r="G19" s="467" t="s">
        <v>0</v>
      </c>
      <c r="H19" s="467" t="s">
        <v>0</v>
      </c>
      <c r="I19" s="467" t="s">
        <v>0</v>
      </c>
      <c r="J19" s="467" t="s">
        <v>0</v>
      </c>
      <c r="K19" s="467" t="s">
        <v>0</v>
      </c>
      <c r="L19" s="467" t="s">
        <v>0</v>
      </c>
      <c r="M19" s="467" t="s">
        <v>0</v>
      </c>
    </row>
    <row r="20" spans="2:14" ht="0" hidden="1" customHeight="1"/>
  </sheetData>
  <mergeCells count="3">
    <mergeCell ref="B18:K18"/>
    <mergeCell ref="B17:F17"/>
    <mergeCell ref="B3:G3"/>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showRowColHeaders="0" workbookViewId="0"/>
  </sheetViews>
  <sheetFormatPr baseColWidth="10" defaultColWidth="0" defaultRowHeight="12.75" zeroHeight="1"/>
  <cols>
    <col min="1" max="1" width="9.140625" customWidth="1"/>
    <col min="2" max="2" width="38" customWidth="1"/>
    <col min="3" max="3" width="10.7109375" customWidth="1"/>
    <col min="4" max="5" width="11.85546875" customWidth="1"/>
    <col min="6" max="6" width="11.7109375" customWidth="1"/>
    <col min="7" max="7" width="10.7109375" customWidth="1"/>
    <col min="8" max="8" width="12" customWidth="1"/>
    <col min="9" max="9" width="11.7109375" customWidth="1"/>
    <col min="10" max="10" width="10.7109375" customWidth="1"/>
    <col min="11" max="11" width="12.42578125" customWidth="1"/>
    <col min="12" max="12" width="12.140625" customWidth="1"/>
    <col min="13" max="13" width="12.42578125" customWidth="1"/>
    <col min="14" max="14" width="9.140625" customWidth="1"/>
    <col min="15" max="16" width="0" hidden="1" customWidth="1"/>
    <col min="17" max="16384" width="9.140625" hidden="1"/>
  </cols>
  <sheetData>
    <row r="1" spans="2:16"/>
    <row r="2" spans="2:16" ht="30" customHeight="1" thickBot="1">
      <c r="B2" s="1109" t="s">
        <v>1476</v>
      </c>
      <c r="C2" s="1109" t="s">
        <v>0</v>
      </c>
      <c r="D2" s="1109" t="s">
        <v>0</v>
      </c>
      <c r="E2" s="1109" t="s">
        <v>0</v>
      </c>
      <c r="F2" s="1109" t="s">
        <v>0</v>
      </c>
      <c r="G2" s="1109" t="s">
        <v>0</v>
      </c>
      <c r="H2" s="1109" t="s">
        <v>0</v>
      </c>
      <c r="I2" s="1109" t="s">
        <v>0</v>
      </c>
      <c r="J2" s="1109" t="s">
        <v>0</v>
      </c>
      <c r="K2" s="1109" t="s">
        <v>0</v>
      </c>
      <c r="L2" s="989"/>
      <c r="M2" s="989"/>
    </row>
    <row r="3" spans="2:16" ht="10.5" customHeight="1">
      <c r="B3" s="1005" t="s">
        <v>312</v>
      </c>
      <c r="C3" s="50"/>
      <c r="D3" s="50"/>
      <c r="E3" s="50"/>
      <c r="F3" s="50"/>
      <c r="G3" s="50"/>
      <c r="H3" s="50"/>
      <c r="I3" s="50"/>
      <c r="J3" s="3"/>
      <c r="K3" s="3"/>
      <c r="L3" s="3"/>
      <c r="M3" s="23"/>
    </row>
    <row r="4" spans="2:16" ht="14.25" customHeight="1">
      <c r="M4" s="607">
        <v>2018</v>
      </c>
    </row>
    <row r="5" spans="2:16" ht="42.75" customHeight="1">
      <c r="B5" s="992"/>
      <c r="C5" s="988" t="s">
        <v>836</v>
      </c>
      <c r="D5" s="988" t="s">
        <v>567</v>
      </c>
      <c r="E5" s="988" t="s">
        <v>160</v>
      </c>
      <c r="F5" s="988" t="s">
        <v>1477</v>
      </c>
      <c r="G5" s="988" t="s">
        <v>254</v>
      </c>
      <c r="H5" s="988" t="s">
        <v>575</v>
      </c>
      <c r="I5" s="988" t="s">
        <v>511</v>
      </c>
      <c r="J5" s="988" t="s">
        <v>563</v>
      </c>
      <c r="K5" s="988" t="s">
        <v>13</v>
      </c>
      <c r="L5" s="988" t="s">
        <v>837</v>
      </c>
      <c r="M5" s="988" t="s">
        <v>838</v>
      </c>
    </row>
    <row r="6" spans="2:16" s="477" customFormat="1" ht="25.5" customHeight="1">
      <c r="B6" s="531" t="s">
        <v>46</v>
      </c>
      <c r="C6" s="611">
        <v>1.37E-2</v>
      </c>
      <c r="D6" s="511">
        <v>618</v>
      </c>
      <c r="E6" s="511">
        <v>618</v>
      </c>
      <c r="F6" s="511">
        <v>2</v>
      </c>
      <c r="G6" s="611">
        <v>0.3553</v>
      </c>
      <c r="H6" s="511">
        <v>0</v>
      </c>
      <c r="I6" s="511">
        <v>385</v>
      </c>
      <c r="J6" s="611">
        <v>0.62280000000000002</v>
      </c>
      <c r="K6" s="511">
        <v>3</v>
      </c>
      <c r="L6" s="511">
        <v>0</v>
      </c>
      <c r="M6" s="511">
        <v>31</v>
      </c>
      <c r="P6" s="507"/>
    </row>
    <row r="7" spans="2:16" ht="25.5" customHeight="1">
      <c r="B7" s="445" t="s">
        <v>47</v>
      </c>
      <c r="C7" s="367">
        <v>1.11E-2</v>
      </c>
      <c r="D7" s="340">
        <v>536</v>
      </c>
      <c r="E7" s="340">
        <v>536</v>
      </c>
      <c r="F7" s="340">
        <v>1</v>
      </c>
      <c r="G7" s="367">
        <v>0.35899999999999999</v>
      </c>
      <c r="H7" s="340">
        <v>0</v>
      </c>
      <c r="I7" s="340">
        <v>337</v>
      </c>
      <c r="J7" s="367">
        <v>0.62849999999999995</v>
      </c>
      <c r="K7" s="340">
        <v>1</v>
      </c>
      <c r="L7" s="340">
        <v>0</v>
      </c>
      <c r="M7" s="340">
        <v>27</v>
      </c>
    </row>
    <row r="8" spans="2:16" ht="25.5" customHeight="1">
      <c r="B8" s="444" t="s">
        <v>48</v>
      </c>
      <c r="C8" s="365">
        <v>3.09E-2</v>
      </c>
      <c r="D8" s="339">
        <v>82</v>
      </c>
      <c r="E8" s="339">
        <v>82</v>
      </c>
      <c r="F8" s="339">
        <v>2</v>
      </c>
      <c r="G8" s="365">
        <v>0.33100000000000002</v>
      </c>
      <c r="H8" s="339">
        <v>1</v>
      </c>
      <c r="I8" s="339">
        <v>48</v>
      </c>
      <c r="J8" s="365">
        <v>0.58579999999999999</v>
      </c>
      <c r="K8" s="339">
        <v>1</v>
      </c>
      <c r="L8" s="339">
        <v>0</v>
      </c>
      <c r="M8" s="339">
        <v>4</v>
      </c>
    </row>
    <row r="9" spans="2:16" s="477" customFormat="1" ht="25.5" customHeight="1">
      <c r="B9" s="529" t="s">
        <v>49</v>
      </c>
      <c r="C9" s="612">
        <v>3.4000000000000002E-2</v>
      </c>
      <c r="D9" s="509">
        <v>9</v>
      </c>
      <c r="E9" s="509">
        <v>9</v>
      </c>
      <c r="F9" s="509">
        <v>2</v>
      </c>
      <c r="G9" s="612">
        <v>0.48010000000000003</v>
      </c>
      <c r="H9" s="509">
        <v>3</v>
      </c>
      <c r="I9" s="509">
        <v>3</v>
      </c>
      <c r="J9" s="612">
        <v>0.33329999999999999</v>
      </c>
      <c r="K9" s="509">
        <v>0</v>
      </c>
      <c r="L9" s="509">
        <v>0</v>
      </c>
      <c r="M9" s="509">
        <v>0</v>
      </c>
    </row>
    <row r="10" spans="2:16" ht="25.5" customHeight="1">
      <c r="B10" s="444" t="s">
        <v>50</v>
      </c>
      <c r="C10" s="339">
        <v>0</v>
      </c>
      <c r="D10" s="339" t="s">
        <v>247</v>
      </c>
      <c r="E10" s="339" t="s">
        <v>247</v>
      </c>
      <c r="F10" s="339" t="s">
        <v>247</v>
      </c>
      <c r="G10" s="339">
        <v>0</v>
      </c>
      <c r="H10" s="339" t="s">
        <v>247</v>
      </c>
      <c r="I10" s="339" t="s">
        <v>247</v>
      </c>
      <c r="J10" s="339">
        <v>0</v>
      </c>
      <c r="K10" s="339" t="s">
        <v>247</v>
      </c>
      <c r="L10" s="339" t="s">
        <v>247</v>
      </c>
      <c r="M10" s="339" t="s">
        <v>247</v>
      </c>
    </row>
    <row r="11" spans="2:16" ht="25.5" customHeight="1">
      <c r="B11" s="445" t="s">
        <v>51</v>
      </c>
      <c r="C11" s="340">
        <v>0</v>
      </c>
      <c r="D11" s="340" t="s">
        <v>247</v>
      </c>
      <c r="E11" s="340" t="s">
        <v>247</v>
      </c>
      <c r="F11" s="340" t="s">
        <v>247</v>
      </c>
      <c r="G11" s="340">
        <v>0</v>
      </c>
      <c r="H11" s="340" t="s">
        <v>247</v>
      </c>
      <c r="I11" s="340" t="s">
        <v>247</v>
      </c>
      <c r="J11" s="340">
        <v>0</v>
      </c>
      <c r="K11" s="340" t="s">
        <v>247</v>
      </c>
      <c r="L11" s="340" t="s">
        <v>247</v>
      </c>
      <c r="M11" s="340" t="s">
        <v>247</v>
      </c>
    </row>
    <row r="12" spans="2:16" ht="25.5" customHeight="1">
      <c r="B12" s="444" t="s">
        <v>52</v>
      </c>
      <c r="C12" s="339">
        <v>0</v>
      </c>
      <c r="D12" s="339" t="s">
        <v>247</v>
      </c>
      <c r="E12" s="339" t="s">
        <v>247</v>
      </c>
      <c r="F12" s="339" t="s">
        <v>247</v>
      </c>
      <c r="G12" s="339">
        <v>0</v>
      </c>
      <c r="H12" s="339" t="s">
        <v>247</v>
      </c>
      <c r="I12" s="339" t="s">
        <v>247</v>
      </c>
      <c r="J12" s="339">
        <v>0</v>
      </c>
      <c r="K12" s="339" t="s">
        <v>247</v>
      </c>
      <c r="L12" s="339" t="s">
        <v>247</v>
      </c>
      <c r="M12" s="339" t="s">
        <v>247</v>
      </c>
    </row>
    <row r="13" spans="2:16" ht="25.5" customHeight="1">
      <c r="B13" s="445" t="s">
        <v>53</v>
      </c>
      <c r="C13" s="367">
        <v>3.5299999999999998E-2</v>
      </c>
      <c r="D13" s="340">
        <v>8</v>
      </c>
      <c r="E13" s="340">
        <v>8</v>
      </c>
      <c r="F13" s="340">
        <v>2</v>
      </c>
      <c r="G13" s="367">
        <v>0.4698</v>
      </c>
      <c r="H13" s="340">
        <v>3</v>
      </c>
      <c r="I13" s="340">
        <v>3</v>
      </c>
      <c r="J13" s="367">
        <v>0.33839999999999998</v>
      </c>
      <c r="K13" s="340">
        <v>0</v>
      </c>
      <c r="L13" s="340">
        <v>0</v>
      </c>
      <c r="M13" s="340">
        <v>0</v>
      </c>
    </row>
    <row r="14" spans="2:16" ht="25.5" customHeight="1">
      <c r="B14" s="444" t="s">
        <v>54</v>
      </c>
      <c r="C14" s="365">
        <v>1.1999999999999999E-3</v>
      </c>
      <c r="D14" s="339">
        <v>0</v>
      </c>
      <c r="E14" s="339">
        <v>0</v>
      </c>
      <c r="F14" s="339">
        <v>0</v>
      </c>
      <c r="G14" s="365">
        <v>0.73170000000000002</v>
      </c>
      <c r="H14" s="339">
        <v>0</v>
      </c>
      <c r="I14" s="339">
        <v>0</v>
      </c>
      <c r="J14" s="365">
        <v>0.21</v>
      </c>
      <c r="K14" s="339" t="s">
        <v>247</v>
      </c>
      <c r="L14" s="339" t="s">
        <v>247</v>
      </c>
      <c r="M14" s="339">
        <v>0</v>
      </c>
    </row>
    <row r="15" spans="2:16" ht="25.5" customHeight="1">
      <c r="B15" s="610" t="s">
        <v>15</v>
      </c>
      <c r="C15" s="604">
        <v>1.4E-2</v>
      </c>
      <c r="D15" s="449">
        <v>627</v>
      </c>
      <c r="E15" s="449">
        <v>627</v>
      </c>
      <c r="F15" s="449">
        <v>4</v>
      </c>
      <c r="G15" s="604">
        <v>0.35709999999999997</v>
      </c>
      <c r="H15" s="449">
        <v>0</v>
      </c>
      <c r="I15" s="449">
        <v>388</v>
      </c>
      <c r="J15" s="604">
        <v>0.61870000000000003</v>
      </c>
      <c r="K15" s="449">
        <v>3</v>
      </c>
      <c r="L15" s="449">
        <v>0</v>
      </c>
      <c r="M15" s="449">
        <v>31</v>
      </c>
    </row>
    <row r="16" spans="2:16" ht="27" customHeight="1">
      <c r="B16" s="1152" t="s">
        <v>1375</v>
      </c>
      <c r="C16" s="1152"/>
      <c r="D16" s="1152"/>
      <c r="E16" s="1152"/>
      <c r="F16" s="1152"/>
      <c r="G16" s="985"/>
      <c r="H16" s="985"/>
      <c r="I16" s="985"/>
      <c r="J16" s="985"/>
      <c r="K16" s="985"/>
      <c r="L16" s="986"/>
      <c r="M16" s="986"/>
    </row>
    <row r="17" spans="2:13" ht="31.5" customHeight="1">
      <c r="B17" s="1072"/>
      <c r="C17" s="1072"/>
      <c r="D17" s="1072"/>
      <c r="E17" s="1072"/>
      <c r="F17" s="1072"/>
      <c r="G17" s="1072"/>
      <c r="H17" s="1072"/>
      <c r="I17" s="1072"/>
      <c r="J17" s="1072"/>
      <c r="K17" s="1072"/>
      <c r="L17" s="991"/>
      <c r="M17" s="986"/>
    </row>
    <row r="18" spans="2:13" ht="15" hidden="1" customHeight="1">
      <c r="B18" s="3"/>
      <c r="C18" s="3"/>
      <c r="D18" s="3"/>
      <c r="E18" s="3"/>
      <c r="F18" s="3"/>
      <c r="G18" s="3"/>
      <c r="H18" s="3"/>
      <c r="I18" s="3"/>
      <c r="J18" s="3"/>
      <c r="K18" s="3"/>
      <c r="L18" s="3"/>
      <c r="M18" s="3"/>
    </row>
    <row r="19" spans="2:13" ht="12.75" hidden="1" customHeight="1">
      <c r="B19" s="3"/>
      <c r="C19" s="3"/>
      <c r="D19" s="3"/>
      <c r="E19" s="3"/>
      <c r="F19" s="3"/>
      <c r="G19" s="3"/>
      <c r="H19" s="3"/>
      <c r="I19" s="3"/>
      <c r="J19" s="3"/>
      <c r="K19" s="3"/>
      <c r="L19" s="3"/>
      <c r="M19" s="3"/>
    </row>
    <row r="20" spans="2:13" ht="12.75" hidden="1" customHeight="1"/>
    <row r="21" spans="2:13" ht="12.75" hidden="1" customHeight="1"/>
  </sheetData>
  <mergeCells count="3">
    <mergeCell ref="B17:K17"/>
    <mergeCell ref="B2:K2"/>
    <mergeCell ref="B16:F16"/>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workbookViewId="0"/>
  </sheetViews>
  <sheetFormatPr baseColWidth="10" defaultColWidth="0" defaultRowHeight="0" customHeight="1" zeroHeight="1"/>
  <cols>
    <col min="1" max="1" width="9.140625" customWidth="1"/>
    <col min="2" max="4" width="18.140625" customWidth="1"/>
    <col min="5" max="5" width="14.42578125" customWidth="1"/>
    <col min="6" max="7" width="18.140625" customWidth="1"/>
    <col min="8" max="8" width="14" customWidth="1"/>
    <col min="9" max="9" width="18.140625" customWidth="1"/>
    <col min="10" max="10" width="10.5703125" customWidth="1"/>
    <col min="11" max="16" width="0" hidden="1" customWidth="1"/>
    <col min="17" max="16384" width="9.140625" hidden="1"/>
  </cols>
  <sheetData>
    <row r="1" spans="2:10" ht="12.75"/>
    <row r="2" spans="2:10" ht="12.75"/>
    <row r="3" spans="2:10" ht="15" customHeight="1" thickBot="1">
      <c r="B3" s="1073" t="s">
        <v>839</v>
      </c>
      <c r="C3" s="1073"/>
      <c r="D3" s="1073"/>
      <c r="E3" s="1073"/>
      <c r="F3" s="1073"/>
      <c r="G3" s="1073"/>
      <c r="H3" s="455"/>
      <c r="I3" s="455"/>
      <c r="J3" s="3"/>
    </row>
    <row r="4" spans="2:10" ht="12" customHeight="1">
      <c r="B4" s="457" t="s">
        <v>312</v>
      </c>
      <c r="C4" s="1"/>
      <c r="D4" s="1"/>
      <c r="E4" s="1"/>
      <c r="F4" s="1"/>
      <c r="G4" s="1"/>
      <c r="H4" s="1"/>
      <c r="I4" s="1"/>
      <c r="J4" s="48"/>
    </row>
    <row r="5" spans="2:10" ht="12.75" customHeight="1"/>
    <row r="6" spans="2:10" ht="40.5" customHeight="1">
      <c r="B6" s="462" t="s">
        <v>580</v>
      </c>
      <c r="C6" s="459" t="s">
        <v>840</v>
      </c>
      <c r="D6" s="459" t="s">
        <v>841</v>
      </c>
      <c r="E6" s="842" t="s">
        <v>1469</v>
      </c>
      <c r="F6" s="459" t="s">
        <v>842</v>
      </c>
      <c r="G6" s="459" t="s">
        <v>843</v>
      </c>
      <c r="H6" s="459" t="s">
        <v>562</v>
      </c>
      <c r="I6" s="459" t="s">
        <v>563</v>
      </c>
    </row>
    <row r="7" spans="2:10" s="150" customFormat="1" ht="25.5" customHeight="1">
      <c r="B7" s="372" t="s">
        <v>56</v>
      </c>
      <c r="C7" s="339">
        <v>100.3</v>
      </c>
      <c r="D7" s="365">
        <v>1.2999999999999999E-3</v>
      </c>
      <c r="E7" s="339">
        <v>0.47</v>
      </c>
      <c r="F7" s="365">
        <v>0.24940000000000001</v>
      </c>
      <c r="G7" s="365">
        <v>3.58</v>
      </c>
      <c r="H7" s="339">
        <v>23.36</v>
      </c>
      <c r="I7" s="365">
        <v>0.2329</v>
      </c>
    </row>
    <row r="8" spans="2:10" s="150" customFormat="1" ht="25.5" customHeight="1">
      <c r="B8" s="445" t="s">
        <v>19</v>
      </c>
      <c r="C8" s="340">
        <v>98.03</v>
      </c>
      <c r="D8" s="367">
        <v>1.8E-3</v>
      </c>
      <c r="E8" s="340">
        <v>0.27</v>
      </c>
      <c r="F8" s="367">
        <v>0.38619999999999999</v>
      </c>
      <c r="G8" s="367">
        <v>3.95</v>
      </c>
      <c r="H8" s="340">
        <v>45.04</v>
      </c>
      <c r="I8" s="367">
        <v>0.45950000000000002</v>
      </c>
    </row>
    <row r="9" spans="2:10" s="150" customFormat="1" ht="25.5" customHeight="1">
      <c r="B9" s="444" t="s">
        <v>60</v>
      </c>
      <c r="C9" s="339">
        <v>120.76</v>
      </c>
      <c r="D9" s="365">
        <v>2.8E-3</v>
      </c>
      <c r="E9" s="339">
        <v>0.72</v>
      </c>
      <c r="F9" s="365">
        <v>0.37640000000000001</v>
      </c>
      <c r="G9" s="365">
        <v>3.35</v>
      </c>
      <c r="H9" s="339">
        <v>61.45</v>
      </c>
      <c r="I9" s="365">
        <v>0.50890000000000002</v>
      </c>
    </row>
    <row r="10" spans="2:10" s="150" customFormat="1" ht="25.5" customHeight="1">
      <c r="B10" s="373" t="s">
        <v>63</v>
      </c>
      <c r="C10" s="340">
        <v>109.58</v>
      </c>
      <c r="D10" s="367">
        <v>5.8999999999999999E-3</v>
      </c>
      <c r="E10" s="340">
        <v>0.47</v>
      </c>
      <c r="F10" s="367">
        <v>0.37669999999999998</v>
      </c>
      <c r="G10" s="367">
        <v>3.27</v>
      </c>
      <c r="H10" s="340">
        <v>73.86</v>
      </c>
      <c r="I10" s="367">
        <v>0.67410000000000003</v>
      </c>
    </row>
    <row r="11" spans="2:10" ht="25.5" customHeight="1">
      <c r="B11" s="444" t="s">
        <v>66</v>
      </c>
      <c r="C11" s="339">
        <v>90.79</v>
      </c>
      <c r="D11" s="365">
        <v>1.5100000000000001E-2</v>
      </c>
      <c r="E11" s="339">
        <v>1.1499999999999999</v>
      </c>
      <c r="F11" s="365">
        <v>0.35899999999999999</v>
      </c>
      <c r="G11" s="365">
        <v>3.67</v>
      </c>
      <c r="H11" s="339">
        <v>81.400000000000006</v>
      </c>
      <c r="I11" s="365">
        <v>0.89649999999999996</v>
      </c>
    </row>
    <row r="12" spans="2:10" ht="25.5" customHeight="1">
      <c r="B12" s="445" t="s">
        <v>69</v>
      </c>
      <c r="C12" s="340">
        <v>27.67</v>
      </c>
      <c r="D12" s="367">
        <v>4.8000000000000001E-2</v>
      </c>
      <c r="E12" s="340">
        <v>0.32</v>
      </c>
      <c r="F12" s="367">
        <v>0.34899999999999998</v>
      </c>
      <c r="G12" s="367">
        <v>3.48</v>
      </c>
      <c r="H12" s="340">
        <v>32.9</v>
      </c>
      <c r="I12" s="367">
        <v>1.1889000000000001</v>
      </c>
    </row>
    <row r="13" spans="2:10" ht="25.5" customHeight="1">
      <c r="B13" s="444" t="s">
        <v>16</v>
      </c>
      <c r="C13" s="339">
        <v>3.19</v>
      </c>
      <c r="D13" s="365">
        <v>0.26719999999999999</v>
      </c>
      <c r="E13" s="339">
        <v>0.09</v>
      </c>
      <c r="F13" s="365">
        <v>0.35339999999999999</v>
      </c>
      <c r="G13" s="365">
        <v>2.86</v>
      </c>
      <c r="H13" s="339">
        <v>4.76</v>
      </c>
      <c r="I13" s="365">
        <v>1.4942</v>
      </c>
    </row>
    <row r="14" spans="2:10" ht="25.5" customHeight="1" thickBot="1">
      <c r="B14" s="438" t="s">
        <v>590</v>
      </c>
      <c r="C14" s="332">
        <v>550</v>
      </c>
      <c r="D14" s="355">
        <v>8.8000000000000005E-3</v>
      </c>
      <c r="E14" s="332">
        <v>3.49</v>
      </c>
      <c r="F14" s="355">
        <v>0.35070000000000001</v>
      </c>
      <c r="G14" s="355">
        <v>3.54</v>
      </c>
      <c r="H14" s="332">
        <v>323</v>
      </c>
      <c r="I14" s="355">
        <v>0.58650000000000002</v>
      </c>
    </row>
    <row r="15" spans="2:10" ht="25.5" customHeight="1">
      <c r="B15" s="444" t="s">
        <v>256</v>
      </c>
      <c r="C15" s="339">
        <v>6.43</v>
      </c>
      <c r="D15" s="365">
        <v>1</v>
      </c>
      <c r="E15" s="339">
        <v>0.09</v>
      </c>
      <c r="F15" s="365">
        <v>0.18179999999999999</v>
      </c>
      <c r="G15" s="365">
        <v>4.46</v>
      </c>
      <c r="H15" s="339">
        <v>0.87</v>
      </c>
      <c r="I15" s="365">
        <v>0.1358</v>
      </c>
    </row>
    <row r="16" spans="2:10" ht="25.5" customHeight="1">
      <c r="B16" s="610" t="s">
        <v>10</v>
      </c>
      <c r="C16" s="449">
        <v>556.75</v>
      </c>
      <c r="D16" s="604">
        <v>2.0199999999999999E-2</v>
      </c>
      <c r="E16" s="449">
        <v>3.58</v>
      </c>
      <c r="F16" s="604">
        <v>0.34870000000000001</v>
      </c>
      <c r="G16" s="604">
        <v>3.55</v>
      </c>
      <c r="H16" s="449">
        <v>323.64</v>
      </c>
      <c r="I16" s="604">
        <v>0.58130000000000004</v>
      </c>
      <c r="J16" s="111"/>
    </row>
    <row r="17" spans="2:10" ht="24.75" customHeight="1">
      <c r="B17" s="1151" t="s">
        <v>844</v>
      </c>
      <c r="C17" s="1151"/>
      <c r="D17" s="1151"/>
      <c r="E17" s="1151"/>
      <c r="F17" s="1151"/>
      <c r="G17" s="460"/>
      <c r="H17" s="460"/>
      <c r="I17" s="460"/>
      <c r="J17" s="49"/>
    </row>
    <row r="18" spans="2:10" ht="36.75" customHeight="1">
      <c r="B18" s="1106"/>
      <c r="C18" s="1122" t="s">
        <v>0</v>
      </c>
      <c r="D18" s="1122" t="s">
        <v>0</v>
      </c>
      <c r="E18" s="1122" t="s">
        <v>0</v>
      </c>
      <c r="F18" s="1122" t="s">
        <v>0</v>
      </c>
      <c r="G18" s="1122" t="s">
        <v>0</v>
      </c>
      <c r="H18" s="1122" t="s">
        <v>0</v>
      </c>
      <c r="I18" s="1122" t="s">
        <v>0</v>
      </c>
      <c r="J18" s="467"/>
    </row>
    <row r="19" spans="2:10" ht="18" hidden="1" customHeight="1">
      <c r="B19" s="467"/>
      <c r="C19" s="467" t="s">
        <v>0</v>
      </c>
      <c r="D19" s="467" t="s">
        <v>0</v>
      </c>
      <c r="E19" s="467" t="s">
        <v>0</v>
      </c>
      <c r="F19" s="467" t="s">
        <v>0</v>
      </c>
      <c r="G19" s="467" t="s">
        <v>0</v>
      </c>
      <c r="H19" s="467" t="s">
        <v>0</v>
      </c>
      <c r="I19" s="467" t="s">
        <v>0</v>
      </c>
    </row>
    <row r="20" spans="2:10" ht="0" hidden="1" customHeight="1"/>
  </sheetData>
  <mergeCells count="3">
    <mergeCell ref="B3:G3"/>
    <mergeCell ref="B17:F17"/>
    <mergeCell ref="B18:I18"/>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showGridLines="0" showRowColHeaders="0" workbookViewId="0"/>
  </sheetViews>
  <sheetFormatPr baseColWidth="10" defaultColWidth="0" defaultRowHeight="0" customHeight="1" zeroHeight="1"/>
  <cols>
    <col min="1" max="1" width="9.140625" customWidth="1"/>
    <col min="2" max="4" width="18.140625" customWidth="1"/>
    <col min="5" max="5" width="16" customWidth="1"/>
    <col min="6" max="7" width="18.140625" customWidth="1"/>
    <col min="8" max="8" width="14" customWidth="1"/>
    <col min="9" max="9" width="18.140625" customWidth="1"/>
    <col min="10" max="10" width="10.5703125" customWidth="1"/>
    <col min="11" max="16" width="0" hidden="1" customWidth="1"/>
    <col min="17" max="16384" width="9.140625" hidden="1"/>
  </cols>
  <sheetData>
    <row r="1" spans="1:16384" ht="12.75"/>
    <row r="2" spans="1:16384" ht="12.75"/>
    <row r="3" spans="1:16384" ht="15" customHeight="1" thickBot="1">
      <c r="B3" s="1153" t="s">
        <v>1478</v>
      </c>
      <c r="C3" s="1153"/>
      <c r="D3" s="1153"/>
      <c r="E3" s="1153"/>
      <c r="F3" s="1153"/>
      <c r="G3" s="1153"/>
      <c r="H3" s="886"/>
      <c r="I3" s="886"/>
      <c r="J3" s="3"/>
    </row>
    <row r="4" spans="1:16384" ht="12" customHeight="1">
      <c r="B4" s="457" t="s">
        <v>312</v>
      </c>
      <c r="C4" s="1"/>
      <c r="D4" s="1"/>
      <c r="E4" s="1"/>
      <c r="F4" s="1"/>
      <c r="G4" s="1"/>
      <c r="H4" s="1"/>
      <c r="I4" s="1"/>
      <c r="J4" s="48"/>
    </row>
    <row r="5" spans="1:16384" ht="12.75" customHeight="1">
      <c r="A5" s="607"/>
      <c r="B5" s="607"/>
      <c r="C5" s="607"/>
      <c r="D5" s="607"/>
      <c r="E5" s="607"/>
      <c r="F5" s="607"/>
      <c r="G5" s="607"/>
      <c r="H5" s="607"/>
      <c r="I5" s="607">
        <v>2018</v>
      </c>
      <c r="J5" s="607"/>
      <c r="K5" s="607">
        <v>2018</v>
      </c>
      <c r="L5" s="607">
        <v>2018</v>
      </c>
      <c r="M5" s="607">
        <v>2018</v>
      </c>
      <c r="N5" s="607">
        <v>2018</v>
      </c>
      <c r="O5" s="607">
        <v>2018</v>
      </c>
      <c r="P5" s="607">
        <v>2018</v>
      </c>
      <c r="Q5" s="607">
        <v>2018</v>
      </c>
      <c r="R5" s="607">
        <v>2018</v>
      </c>
      <c r="S5" s="607">
        <v>2018</v>
      </c>
      <c r="T5" s="607">
        <v>2018</v>
      </c>
      <c r="U5" s="607">
        <v>2018</v>
      </c>
      <c r="V5" s="607">
        <v>2018</v>
      </c>
      <c r="W5" s="607">
        <v>2018</v>
      </c>
      <c r="X5" s="607">
        <v>2018</v>
      </c>
      <c r="Y5" s="607">
        <v>2018</v>
      </c>
      <c r="Z5" s="607">
        <v>2018</v>
      </c>
      <c r="AA5" s="607">
        <v>2018</v>
      </c>
      <c r="AB5" s="607">
        <v>2018</v>
      </c>
      <c r="AC5" s="607">
        <v>2018</v>
      </c>
      <c r="AD5" s="607">
        <v>2018</v>
      </c>
      <c r="AE5" s="607">
        <v>2018</v>
      </c>
      <c r="AF5" s="607">
        <v>2018</v>
      </c>
      <c r="AG5" s="607">
        <v>2018</v>
      </c>
      <c r="AH5" s="607">
        <v>2018</v>
      </c>
      <c r="AI5" s="607">
        <v>2018</v>
      </c>
      <c r="AJ5" s="607">
        <v>2018</v>
      </c>
      <c r="AK5" s="607">
        <v>2018</v>
      </c>
      <c r="AL5" s="607">
        <v>2018</v>
      </c>
      <c r="AM5" s="607">
        <v>2018</v>
      </c>
      <c r="AN5" s="607">
        <v>2018</v>
      </c>
      <c r="AO5" s="607">
        <v>2018</v>
      </c>
      <c r="AP5" s="607">
        <v>2018</v>
      </c>
      <c r="AQ5" s="607">
        <v>2018</v>
      </c>
      <c r="AR5" s="607">
        <v>2018</v>
      </c>
      <c r="AS5" s="607">
        <v>2018</v>
      </c>
      <c r="AT5" s="607">
        <v>2018</v>
      </c>
      <c r="AU5" s="607">
        <v>2018</v>
      </c>
      <c r="AV5" s="607">
        <v>2018</v>
      </c>
      <c r="AW5" s="607">
        <v>2018</v>
      </c>
      <c r="AX5" s="607">
        <v>2018</v>
      </c>
      <c r="AY5" s="607">
        <v>2018</v>
      </c>
      <c r="AZ5" s="607">
        <v>2018</v>
      </c>
      <c r="BA5" s="607">
        <v>2018</v>
      </c>
      <c r="BB5" s="607">
        <v>2018</v>
      </c>
      <c r="BC5" s="607">
        <v>2018</v>
      </c>
      <c r="BD5" s="607">
        <v>2018</v>
      </c>
      <c r="BE5" s="607">
        <v>2018</v>
      </c>
      <c r="BF5" s="607">
        <v>2018</v>
      </c>
      <c r="BG5" s="607">
        <v>2018</v>
      </c>
      <c r="BH5" s="607">
        <v>2018</v>
      </c>
      <c r="BI5" s="607">
        <v>2018</v>
      </c>
      <c r="BJ5" s="607">
        <v>2018</v>
      </c>
      <c r="BK5" s="607">
        <v>2018</v>
      </c>
      <c r="BL5" s="607">
        <v>2018</v>
      </c>
      <c r="BM5" s="607">
        <v>2018</v>
      </c>
      <c r="BN5" s="607">
        <v>2018</v>
      </c>
      <c r="BO5" s="607">
        <v>2018</v>
      </c>
      <c r="BP5" s="607">
        <v>2018</v>
      </c>
      <c r="BQ5" s="607">
        <v>2018</v>
      </c>
      <c r="BR5" s="607">
        <v>2018</v>
      </c>
      <c r="BS5" s="607">
        <v>2018</v>
      </c>
      <c r="BT5" s="607">
        <v>2018</v>
      </c>
      <c r="BU5" s="607">
        <v>2018</v>
      </c>
      <c r="BV5" s="607">
        <v>2018</v>
      </c>
      <c r="BW5" s="607">
        <v>2018</v>
      </c>
      <c r="BX5" s="607">
        <v>2018</v>
      </c>
      <c r="BY5" s="607">
        <v>2018</v>
      </c>
      <c r="BZ5" s="607">
        <v>2018</v>
      </c>
      <c r="CA5" s="607">
        <v>2018</v>
      </c>
      <c r="CB5" s="607">
        <v>2018</v>
      </c>
      <c r="CC5" s="607">
        <v>2018</v>
      </c>
      <c r="CD5" s="607">
        <v>2018</v>
      </c>
      <c r="CE5" s="607">
        <v>2018</v>
      </c>
      <c r="CF5" s="607">
        <v>2018</v>
      </c>
      <c r="CG5" s="607">
        <v>2018</v>
      </c>
      <c r="CH5" s="607">
        <v>2018</v>
      </c>
      <c r="CI5" s="607">
        <v>2018</v>
      </c>
      <c r="CJ5" s="607">
        <v>2018</v>
      </c>
      <c r="CK5" s="607">
        <v>2018</v>
      </c>
      <c r="CL5" s="607">
        <v>2018</v>
      </c>
      <c r="CM5" s="607">
        <v>2018</v>
      </c>
      <c r="CN5" s="607">
        <v>2018</v>
      </c>
      <c r="CO5" s="607">
        <v>2018</v>
      </c>
      <c r="CP5" s="607">
        <v>2018</v>
      </c>
      <c r="CQ5" s="607">
        <v>2018</v>
      </c>
      <c r="CR5" s="607">
        <v>2018</v>
      </c>
      <c r="CS5" s="607">
        <v>2018</v>
      </c>
      <c r="CT5" s="607">
        <v>2018</v>
      </c>
      <c r="CU5" s="607">
        <v>2018</v>
      </c>
      <c r="CV5" s="607">
        <v>2018</v>
      </c>
      <c r="CW5" s="607">
        <v>2018</v>
      </c>
      <c r="CX5" s="607">
        <v>2018</v>
      </c>
      <c r="CY5" s="607">
        <v>2018</v>
      </c>
      <c r="CZ5" s="607">
        <v>2018</v>
      </c>
      <c r="DA5" s="607">
        <v>2018</v>
      </c>
      <c r="DB5" s="607">
        <v>2018</v>
      </c>
      <c r="DC5" s="607">
        <v>2018</v>
      </c>
      <c r="DD5" s="607">
        <v>2018</v>
      </c>
      <c r="DE5" s="607">
        <v>2018</v>
      </c>
      <c r="DF5" s="607">
        <v>2018</v>
      </c>
      <c r="DG5" s="607">
        <v>2018</v>
      </c>
      <c r="DH5" s="607">
        <v>2018</v>
      </c>
      <c r="DI5" s="607">
        <v>2018</v>
      </c>
      <c r="DJ5" s="607">
        <v>2018</v>
      </c>
      <c r="DK5" s="607">
        <v>2018</v>
      </c>
      <c r="DL5" s="607">
        <v>2018</v>
      </c>
      <c r="DM5" s="607">
        <v>2018</v>
      </c>
      <c r="DN5" s="607">
        <v>2018</v>
      </c>
      <c r="DO5" s="607">
        <v>2018</v>
      </c>
      <c r="DP5" s="607">
        <v>2018</v>
      </c>
      <c r="DQ5" s="607">
        <v>2018</v>
      </c>
      <c r="DR5" s="607">
        <v>2018</v>
      </c>
      <c r="DS5" s="607">
        <v>2018</v>
      </c>
      <c r="DT5" s="607">
        <v>2018</v>
      </c>
      <c r="DU5" s="607">
        <v>2018</v>
      </c>
      <c r="DV5" s="607">
        <v>2018</v>
      </c>
      <c r="DW5" s="607">
        <v>2018</v>
      </c>
      <c r="DX5" s="607">
        <v>2018</v>
      </c>
      <c r="DY5" s="607">
        <v>2018</v>
      </c>
      <c r="DZ5" s="607">
        <v>2018</v>
      </c>
      <c r="EA5" s="607">
        <v>2018</v>
      </c>
      <c r="EB5" s="607">
        <v>2018</v>
      </c>
      <c r="EC5" s="607">
        <v>2018</v>
      </c>
      <c r="ED5" s="607">
        <v>2018</v>
      </c>
      <c r="EE5" s="607">
        <v>2018</v>
      </c>
      <c r="EF5" s="607">
        <v>2018</v>
      </c>
      <c r="EG5" s="607">
        <v>2018</v>
      </c>
      <c r="EH5" s="607">
        <v>2018</v>
      </c>
      <c r="EI5" s="607">
        <v>2018</v>
      </c>
      <c r="EJ5" s="607">
        <v>2018</v>
      </c>
      <c r="EK5" s="607">
        <v>2018</v>
      </c>
      <c r="EL5" s="607">
        <v>2018</v>
      </c>
      <c r="EM5" s="607">
        <v>2018</v>
      </c>
      <c r="EN5" s="607">
        <v>2018</v>
      </c>
      <c r="EO5" s="607">
        <v>2018</v>
      </c>
      <c r="EP5" s="607">
        <v>2018</v>
      </c>
      <c r="EQ5" s="607">
        <v>2018</v>
      </c>
      <c r="ER5" s="607">
        <v>2018</v>
      </c>
      <c r="ES5" s="607">
        <v>2018</v>
      </c>
      <c r="ET5" s="607">
        <v>2018</v>
      </c>
      <c r="EU5" s="607">
        <v>2018</v>
      </c>
      <c r="EV5" s="607">
        <v>2018</v>
      </c>
      <c r="EW5" s="607">
        <v>2018</v>
      </c>
      <c r="EX5" s="607">
        <v>2018</v>
      </c>
      <c r="EY5" s="607">
        <v>2018</v>
      </c>
      <c r="EZ5" s="607">
        <v>2018</v>
      </c>
      <c r="FA5" s="607">
        <v>2018</v>
      </c>
      <c r="FB5" s="607">
        <v>2018</v>
      </c>
      <c r="FC5" s="607">
        <v>2018</v>
      </c>
      <c r="FD5" s="607">
        <v>2018</v>
      </c>
      <c r="FE5" s="607">
        <v>2018</v>
      </c>
      <c r="FF5" s="607">
        <v>2018</v>
      </c>
      <c r="FG5" s="607">
        <v>2018</v>
      </c>
      <c r="FH5" s="607">
        <v>2018</v>
      </c>
      <c r="FI5" s="607">
        <v>2018</v>
      </c>
      <c r="FJ5" s="607">
        <v>2018</v>
      </c>
      <c r="FK5" s="607">
        <v>2018</v>
      </c>
      <c r="FL5" s="607">
        <v>2018</v>
      </c>
      <c r="FM5" s="607">
        <v>2018</v>
      </c>
      <c r="FN5" s="607">
        <v>2018</v>
      </c>
      <c r="FO5" s="607">
        <v>2018</v>
      </c>
      <c r="FP5" s="607">
        <v>2018</v>
      </c>
      <c r="FQ5" s="607">
        <v>2018</v>
      </c>
      <c r="FR5" s="607">
        <v>2018</v>
      </c>
      <c r="FS5" s="607">
        <v>2018</v>
      </c>
      <c r="FT5" s="607">
        <v>2018</v>
      </c>
      <c r="FU5" s="607">
        <v>2018</v>
      </c>
      <c r="FV5" s="607">
        <v>2018</v>
      </c>
      <c r="FW5" s="607">
        <v>2018</v>
      </c>
      <c r="FX5" s="607">
        <v>2018</v>
      </c>
      <c r="FY5" s="607">
        <v>2018</v>
      </c>
      <c r="FZ5" s="607">
        <v>2018</v>
      </c>
      <c r="GA5" s="607">
        <v>2018</v>
      </c>
      <c r="GB5" s="607">
        <v>2018</v>
      </c>
      <c r="GC5" s="607">
        <v>2018</v>
      </c>
      <c r="GD5" s="607">
        <v>2018</v>
      </c>
      <c r="GE5" s="607">
        <v>2018</v>
      </c>
      <c r="GF5" s="607">
        <v>2018</v>
      </c>
      <c r="GG5" s="607">
        <v>2018</v>
      </c>
      <c r="GH5" s="607">
        <v>2018</v>
      </c>
      <c r="GI5" s="607">
        <v>2018</v>
      </c>
      <c r="GJ5" s="607">
        <v>2018</v>
      </c>
      <c r="GK5" s="607">
        <v>2018</v>
      </c>
      <c r="GL5" s="607">
        <v>2018</v>
      </c>
      <c r="GM5" s="607">
        <v>2018</v>
      </c>
      <c r="GN5" s="607">
        <v>2018</v>
      </c>
      <c r="GO5" s="607">
        <v>2018</v>
      </c>
      <c r="GP5" s="607">
        <v>2018</v>
      </c>
      <c r="GQ5" s="607">
        <v>2018</v>
      </c>
      <c r="GR5" s="607">
        <v>2018</v>
      </c>
      <c r="GS5" s="607">
        <v>2018</v>
      </c>
      <c r="GT5" s="607">
        <v>2018</v>
      </c>
      <c r="GU5" s="607">
        <v>2018</v>
      </c>
      <c r="GV5" s="607">
        <v>2018</v>
      </c>
      <c r="GW5" s="607">
        <v>2018</v>
      </c>
      <c r="GX5" s="607">
        <v>2018</v>
      </c>
      <c r="GY5" s="607">
        <v>2018</v>
      </c>
      <c r="GZ5" s="607">
        <v>2018</v>
      </c>
      <c r="HA5" s="607">
        <v>2018</v>
      </c>
      <c r="HB5" s="607">
        <v>2018</v>
      </c>
      <c r="HC5" s="607">
        <v>2018</v>
      </c>
      <c r="HD5" s="607">
        <v>2018</v>
      </c>
      <c r="HE5" s="607">
        <v>2018</v>
      </c>
      <c r="HF5" s="607">
        <v>2018</v>
      </c>
      <c r="HG5" s="607">
        <v>2018</v>
      </c>
      <c r="HH5" s="607">
        <v>2018</v>
      </c>
      <c r="HI5" s="607">
        <v>2018</v>
      </c>
      <c r="HJ5" s="607">
        <v>2018</v>
      </c>
      <c r="HK5" s="607">
        <v>2018</v>
      </c>
      <c r="HL5" s="607">
        <v>2018</v>
      </c>
      <c r="HM5" s="607">
        <v>2018</v>
      </c>
      <c r="HN5" s="607">
        <v>2018</v>
      </c>
      <c r="HO5" s="607">
        <v>2018</v>
      </c>
      <c r="HP5" s="607">
        <v>2018</v>
      </c>
      <c r="HQ5" s="607">
        <v>2018</v>
      </c>
      <c r="HR5" s="607">
        <v>2018</v>
      </c>
      <c r="HS5" s="607">
        <v>2018</v>
      </c>
      <c r="HT5" s="607">
        <v>2018</v>
      </c>
      <c r="HU5" s="607">
        <v>2018</v>
      </c>
      <c r="HV5" s="607">
        <v>2018</v>
      </c>
      <c r="HW5" s="607">
        <v>2018</v>
      </c>
      <c r="HX5" s="607">
        <v>2018</v>
      </c>
      <c r="HY5" s="607">
        <v>2018</v>
      </c>
      <c r="HZ5" s="607">
        <v>2018</v>
      </c>
      <c r="IA5" s="607">
        <v>2018</v>
      </c>
      <c r="IB5" s="607">
        <v>2018</v>
      </c>
      <c r="IC5" s="607">
        <v>2018</v>
      </c>
      <c r="ID5" s="607">
        <v>2018</v>
      </c>
      <c r="IE5" s="607">
        <v>2018</v>
      </c>
      <c r="IF5" s="607">
        <v>2018</v>
      </c>
      <c r="IG5" s="607">
        <v>2018</v>
      </c>
      <c r="IH5" s="607">
        <v>2018</v>
      </c>
      <c r="II5" s="607">
        <v>2018</v>
      </c>
      <c r="IJ5" s="607">
        <v>2018</v>
      </c>
      <c r="IK5" s="607">
        <v>2018</v>
      </c>
      <c r="IL5" s="607">
        <v>2018</v>
      </c>
      <c r="IM5" s="607">
        <v>2018</v>
      </c>
      <c r="IN5" s="607">
        <v>2018</v>
      </c>
      <c r="IO5" s="607">
        <v>2018</v>
      </c>
      <c r="IP5" s="607">
        <v>2018</v>
      </c>
      <c r="IQ5" s="607">
        <v>2018</v>
      </c>
      <c r="IR5" s="607">
        <v>2018</v>
      </c>
      <c r="IS5" s="607">
        <v>2018</v>
      </c>
      <c r="IT5" s="607">
        <v>2018</v>
      </c>
      <c r="IU5" s="607">
        <v>2018</v>
      </c>
      <c r="IV5" s="607">
        <v>2018</v>
      </c>
      <c r="IW5" s="607">
        <v>2018</v>
      </c>
      <c r="IX5" s="607">
        <v>2018</v>
      </c>
      <c r="IY5" s="607">
        <v>2018</v>
      </c>
      <c r="IZ5" s="607">
        <v>2018</v>
      </c>
      <c r="JA5" s="607">
        <v>2018</v>
      </c>
      <c r="JB5" s="607">
        <v>2018</v>
      </c>
      <c r="JC5" s="607">
        <v>2018</v>
      </c>
      <c r="JD5" s="607">
        <v>2018</v>
      </c>
      <c r="JE5" s="607">
        <v>2018</v>
      </c>
      <c r="JF5" s="607">
        <v>2018</v>
      </c>
      <c r="JG5" s="607">
        <v>2018</v>
      </c>
      <c r="JH5" s="607">
        <v>2018</v>
      </c>
      <c r="JI5" s="607">
        <v>2018</v>
      </c>
      <c r="JJ5" s="607">
        <v>2018</v>
      </c>
      <c r="JK5" s="607">
        <v>2018</v>
      </c>
      <c r="JL5" s="607">
        <v>2018</v>
      </c>
      <c r="JM5" s="607">
        <v>2018</v>
      </c>
      <c r="JN5" s="607">
        <v>2018</v>
      </c>
      <c r="JO5" s="607">
        <v>2018</v>
      </c>
      <c r="JP5" s="607">
        <v>2018</v>
      </c>
      <c r="JQ5" s="607">
        <v>2018</v>
      </c>
      <c r="JR5" s="607">
        <v>2018</v>
      </c>
      <c r="JS5" s="607">
        <v>2018</v>
      </c>
      <c r="JT5" s="607">
        <v>2018</v>
      </c>
      <c r="JU5" s="607">
        <v>2018</v>
      </c>
      <c r="JV5" s="607">
        <v>2018</v>
      </c>
      <c r="JW5" s="607">
        <v>2018</v>
      </c>
      <c r="JX5" s="607">
        <v>2018</v>
      </c>
      <c r="JY5" s="607">
        <v>2018</v>
      </c>
      <c r="JZ5" s="607">
        <v>2018</v>
      </c>
      <c r="KA5" s="607">
        <v>2018</v>
      </c>
      <c r="KB5" s="607">
        <v>2018</v>
      </c>
      <c r="KC5" s="607">
        <v>2018</v>
      </c>
      <c r="KD5" s="607">
        <v>2018</v>
      </c>
      <c r="KE5" s="607">
        <v>2018</v>
      </c>
      <c r="KF5" s="607">
        <v>2018</v>
      </c>
      <c r="KG5" s="607">
        <v>2018</v>
      </c>
      <c r="KH5" s="607">
        <v>2018</v>
      </c>
      <c r="KI5" s="607">
        <v>2018</v>
      </c>
      <c r="KJ5" s="607">
        <v>2018</v>
      </c>
      <c r="KK5" s="607">
        <v>2018</v>
      </c>
      <c r="KL5" s="607">
        <v>2018</v>
      </c>
      <c r="KM5" s="607">
        <v>2018</v>
      </c>
      <c r="KN5" s="607">
        <v>2018</v>
      </c>
      <c r="KO5" s="607">
        <v>2018</v>
      </c>
      <c r="KP5" s="607">
        <v>2018</v>
      </c>
      <c r="KQ5" s="607">
        <v>2018</v>
      </c>
      <c r="KR5" s="607">
        <v>2018</v>
      </c>
      <c r="KS5" s="607">
        <v>2018</v>
      </c>
      <c r="KT5" s="607">
        <v>2018</v>
      </c>
      <c r="KU5" s="607">
        <v>2018</v>
      </c>
      <c r="KV5" s="607">
        <v>2018</v>
      </c>
      <c r="KW5" s="607">
        <v>2018</v>
      </c>
      <c r="KX5" s="607">
        <v>2018</v>
      </c>
      <c r="KY5" s="607">
        <v>2018</v>
      </c>
      <c r="KZ5" s="607">
        <v>2018</v>
      </c>
      <c r="LA5" s="607">
        <v>2018</v>
      </c>
      <c r="LB5" s="607">
        <v>2018</v>
      </c>
      <c r="LC5" s="607">
        <v>2018</v>
      </c>
      <c r="LD5" s="607">
        <v>2018</v>
      </c>
      <c r="LE5" s="607">
        <v>2018</v>
      </c>
      <c r="LF5" s="607">
        <v>2018</v>
      </c>
      <c r="LG5" s="607">
        <v>2018</v>
      </c>
      <c r="LH5" s="607">
        <v>2018</v>
      </c>
      <c r="LI5" s="607">
        <v>2018</v>
      </c>
      <c r="LJ5" s="607">
        <v>2018</v>
      </c>
      <c r="LK5" s="607">
        <v>2018</v>
      </c>
      <c r="LL5" s="607">
        <v>2018</v>
      </c>
      <c r="LM5" s="607">
        <v>2018</v>
      </c>
      <c r="LN5" s="607">
        <v>2018</v>
      </c>
      <c r="LO5" s="607">
        <v>2018</v>
      </c>
      <c r="LP5" s="607">
        <v>2018</v>
      </c>
      <c r="LQ5" s="607">
        <v>2018</v>
      </c>
      <c r="LR5" s="607">
        <v>2018</v>
      </c>
      <c r="LS5" s="607">
        <v>2018</v>
      </c>
      <c r="LT5" s="607">
        <v>2018</v>
      </c>
      <c r="LU5" s="607">
        <v>2018</v>
      </c>
      <c r="LV5" s="607">
        <v>2018</v>
      </c>
      <c r="LW5" s="607">
        <v>2018</v>
      </c>
      <c r="LX5" s="607">
        <v>2018</v>
      </c>
      <c r="LY5" s="607">
        <v>2018</v>
      </c>
      <c r="LZ5" s="607">
        <v>2018</v>
      </c>
      <c r="MA5" s="607">
        <v>2018</v>
      </c>
      <c r="MB5" s="607">
        <v>2018</v>
      </c>
      <c r="MC5" s="607">
        <v>2018</v>
      </c>
      <c r="MD5" s="607">
        <v>2018</v>
      </c>
      <c r="ME5" s="607">
        <v>2018</v>
      </c>
      <c r="MF5" s="607">
        <v>2018</v>
      </c>
      <c r="MG5" s="607">
        <v>2018</v>
      </c>
      <c r="MH5" s="607">
        <v>2018</v>
      </c>
      <c r="MI5" s="607">
        <v>2018</v>
      </c>
      <c r="MJ5" s="607">
        <v>2018</v>
      </c>
      <c r="MK5" s="607">
        <v>2018</v>
      </c>
      <c r="ML5" s="607">
        <v>2018</v>
      </c>
      <c r="MM5" s="607">
        <v>2018</v>
      </c>
      <c r="MN5" s="607">
        <v>2018</v>
      </c>
      <c r="MO5" s="607">
        <v>2018</v>
      </c>
      <c r="MP5" s="607">
        <v>2018</v>
      </c>
      <c r="MQ5" s="607">
        <v>2018</v>
      </c>
      <c r="MR5" s="607">
        <v>2018</v>
      </c>
      <c r="MS5" s="607">
        <v>2018</v>
      </c>
      <c r="MT5" s="607">
        <v>2018</v>
      </c>
      <c r="MU5" s="607">
        <v>2018</v>
      </c>
      <c r="MV5" s="607">
        <v>2018</v>
      </c>
      <c r="MW5" s="607">
        <v>2018</v>
      </c>
      <c r="MX5" s="607">
        <v>2018</v>
      </c>
      <c r="MY5" s="607">
        <v>2018</v>
      </c>
      <c r="MZ5" s="607">
        <v>2018</v>
      </c>
      <c r="NA5" s="607">
        <v>2018</v>
      </c>
      <c r="NB5" s="607">
        <v>2018</v>
      </c>
      <c r="NC5" s="607">
        <v>2018</v>
      </c>
      <c r="ND5" s="607">
        <v>2018</v>
      </c>
      <c r="NE5" s="607">
        <v>2018</v>
      </c>
      <c r="NF5" s="607">
        <v>2018</v>
      </c>
      <c r="NG5" s="607">
        <v>2018</v>
      </c>
      <c r="NH5" s="607">
        <v>2018</v>
      </c>
      <c r="NI5" s="607">
        <v>2018</v>
      </c>
      <c r="NJ5" s="607">
        <v>2018</v>
      </c>
      <c r="NK5" s="607">
        <v>2018</v>
      </c>
      <c r="NL5" s="607">
        <v>2018</v>
      </c>
      <c r="NM5" s="607">
        <v>2018</v>
      </c>
      <c r="NN5" s="607">
        <v>2018</v>
      </c>
      <c r="NO5" s="607">
        <v>2018</v>
      </c>
      <c r="NP5" s="607">
        <v>2018</v>
      </c>
      <c r="NQ5" s="607">
        <v>2018</v>
      </c>
      <c r="NR5" s="607">
        <v>2018</v>
      </c>
      <c r="NS5" s="607">
        <v>2018</v>
      </c>
      <c r="NT5" s="607">
        <v>2018</v>
      </c>
      <c r="NU5" s="607">
        <v>2018</v>
      </c>
      <c r="NV5" s="607">
        <v>2018</v>
      </c>
      <c r="NW5" s="607">
        <v>2018</v>
      </c>
      <c r="NX5" s="607">
        <v>2018</v>
      </c>
      <c r="NY5" s="607">
        <v>2018</v>
      </c>
      <c r="NZ5" s="607">
        <v>2018</v>
      </c>
      <c r="OA5" s="607">
        <v>2018</v>
      </c>
      <c r="OB5" s="607">
        <v>2018</v>
      </c>
      <c r="OC5" s="607">
        <v>2018</v>
      </c>
      <c r="OD5" s="607">
        <v>2018</v>
      </c>
      <c r="OE5" s="607">
        <v>2018</v>
      </c>
      <c r="OF5" s="607">
        <v>2018</v>
      </c>
      <c r="OG5" s="607">
        <v>2018</v>
      </c>
      <c r="OH5" s="607">
        <v>2018</v>
      </c>
      <c r="OI5" s="607">
        <v>2018</v>
      </c>
      <c r="OJ5" s="607">
        <v>2018</v>
      </c>
      <c r="OK5" s="607">
        <v>2018</v>
      </c>
      <c r="OL5" s="607">
        <v>2018</v>
      </c>
      <c r="OM5" s="607">
        <v>2018</v>
      </c>
      <c r="ON5" s="607">
        <v>2018</v>
      </c>
      <c r="OO5" s="607">
        <v>2018</v>
      </c>
      <c r="OP5" s="607">
        <v>2018</v>
      </c>
      <c r="OQ5" s="607">
        <v>2018</v>
      </c>
      <c r="OR5" s="607">
        <v>2018</v>
      </c>
      <c r="OS5" s="607">
        <v>2018</v>
      </c>
      <c r="OT5" s="607">
        <v>2018</v>
      </c>
      <c r="OU5" s="607">
        <v>2018</v>
      </c>
      <c r="OV5" s="607">
        <v>2018</v>
      </c>
      <c r="OW5" s="607">
        <v>2018</v>
      </c>
      <c r="OX5" s="607">
        <v>2018</v>
      </c>
      <c r="OY5" s="607">
        <v>2018</v>
      </c>
      <c r="OZ5" s="607">
        <v>2018</v>
      </c>
      <c r="PA5" s="607">
        <v>2018</v>
      </c>
      <c r="PB5" s="607">
        <v>2018</v>
      </c>
      <c r="PC5" s="607">
        <v>2018</v>
      </c>
      <c r="PD5" s="607">
        <v>2018</v>
      </c>
      <c r="PE5" s="607">
        <v>2018</v>
      </c>
      <c r="PF5" s="607">
        <v>2018</v>
      </c>
      <c r="PG5" s="607">
        <v>2018</v>
      </c>
      <c r="PH5" s="607">
        <v>2018</v>
      </c>
      <c r="PI5" s="607">
        <v>2018</v>
      </c>
      <c r="PJ5" s="607">
        <v>2018</v>
      </c>
      <c r="PK5" s="607">
        <v>2018</v>
      </c>
      <c r="PL5" s="607">
        <v>2018</v>
      </c>
      <c r="PM5" s="607">
        <v>2018</v>
      </c>
      <c r="PN5" s="607">
        <v>2018</v>
      </c>
      <c r="PO5" s="607">
        <v>2018</v>
      </c>
      <c r="PP5" s="607">
        <v>2018</v>
      </c>
      <c r="PQ5" s="607">
        <v>2018</v>
      </c>
      <c r="PR5" s="607">
        <v>2018</v>
      </c>
      <c r="PS5" s="607">
        <v>2018</v>
      </c>
      <c r="PT5" s="607">
        <v>2018</v>
      </c>
      <c r="PU5" s="607">
        <v>2018</v>
      </c>
      <c r="PV5" s="607">
        <v>2018</v>
      </c>
      <c r="PW5" s="607">
        <v>2018</v>
      </c>
      <c r="PX5" s="607">
        <v>2018</v>
      </c>
      <c r="PY5" s="607">
        <v>2018</v>
      </c>
      <c r="PZ5" s="607">
        <v>2018</v>
      </c>
      <c r="QA5" s="607">
        <v>2018</v>
      </c>
      <c r="QB5" s="607">
        <v>2018</v>
      </c>
      <c r="QC5" s="607">
        <v>2018</v>
      </c>
      <c r="QD5" s="607">
        <v>2018</v>
      </c>
      <c r="QE5" s="607">
        <v>2018</v>
      </c>
      <c r="QF5" s="607">
        <v>2018</v>
      </c>
      <c r="QG5" s="607">
        <v>2018</v>
      </c>
      <c r="QH5" s="607">
        <v>2018</v>
      </c>
      <c r="QI5" s="607">
        <v>2018</v>
      </c>
      <c r="QJ5" s="607">
        <v>2018</v>
      </c>
      <c r="QK5" s="607">
        <v>2018</v>
      </c>
      <c r="QL5" s="607">
        <v>2018</v>
      </c>
      <c r="QM5" s="607">
        <v>2018</v>
      </c>
      <c r="QN5" s="607">
        <v>2018</v>
      </c>
      <c r="QO5" s="607">
        <v>2018</v>
      </c>
      <c r="QP5" s="607">
        <v>2018</v>
      </c>
      <c r="QQ5" s="607">
        <v>2018</v>
      </c>
      <c r="QR5" s="607">
        <v>2018</v>
      </c>
      <c r="QS5" s="607">
        <v>2018</v>
      </c>
      <c r="QT5" s="607">
        <v>2018</v>
      </c>
      <c r="QU5" s="607">
        <v>2018</v>
      </c>
      <c r="QV5" s="607">
        <v>2018</v>
      </c>
      <c r="QW5" s="607">
        <v>2018</v>
      </c>
      <c r="QX5" s="607">
        <v>2018</v>
      </c>
      <c r="QY5" s="607">
        <v>2018</v>
      </c>
      <c r="QZ5" s="607">
        <v>2018</v>
      </c>
      <c r="RA5" s="607">
        <v>2018</v>
      </c>
      <c r="RB5" s="607">
        <v>2018</v>
      </c>
      <c r="RC5" s="607">
        <v>2018</v>
      </c>
      <c r="RD5" s="607">
        <v>2018</v>
      </c>
      <c r="RE5" s="607">
        <v>2018</v>
      </c>
      <c r="RF5" s="607">
        <v>2018</v>
      </c>
      <c r="RG5" s="607">
        <v>2018</v>
      </c>
      <c r="RH5" s="607">
        <v>2018</v>
      </c>
      <c r="RI5" s="607">
        <v>2018</v>
      </c>
      <c r="RJ5" s="607">
        <v>2018</v>
      </c>
      <c r="RK5" s="607">
        <v>2018</v>
      </c>
      <c r="RL5" s="607">
        <v>2018</v>
      </c>
      <c r="RM5" s="607">
        <v>2018</v>
      </c>
      <c r="RN5" s="607">
        <v>2018</v>
      </c>
      <c r="RO5" s="607">
        <v>2018</v>
      </c>
      <c r="RP5" s="607">
        <v>2018</v>
      </c>
      <c r="RQ5" s="607">
        <v>2018</v>
      </c>
      <c r="RR5" s="607">
        <v>2018</v>
      </c>
      <c r="RS5" s="607">
        <v>2018</v>
      </c>
      <c r="RT5" s="607">
        <v>2018</v>
      </c>
      <c r="RU5" s="607">
        <v>2018</v>
      </c>
      <c r="RV5" s="607">
        <v>2018</v>
      </c>
      <c r="RW5" s="607">
        <v>2018</v>
      </c>
      <c r="RX5" s="607">
        <v>2018</v>
      </c>
      <c r="RY5" s="607">
        <v>2018</v>
      </c>
      <c r="RZ5" s="607">
        <v>2018</v>
      </c>
      <c r="SA5" s="607">
        <v>2018</v>
      </c>
      <c r="SB5" s="607">
        <v>2018</v>
      </c>
      <c r="SC5" s="607">
        <v>2018</v>
      </c>
      <c r="SD5" s="607">
        <v>2018</v>
      </c>
      <c r="SE5" s="607">
        <v>2018</v>
      </c>
      <c r="SF5" s="607">
        <v>2018</v>
      </c>
      <c r="SG5" s="607">
        <v>2018</v>
      </c>
      <c r="SH5" s="607">
        <v>2018</v>
      </c>
      <c r="SI5" s="607">
        <v>2018</v>
      </c>
      <c r="SJ5" s="607">
        <v>2018</v>
      </c>
      <c r="SK5" s="607">
        <v>2018</v>
      </c>
      <c r="SL5" s="607">
        <v>2018</v>
      </c>
      <c r="SM5" s="607">
        <v>2018</v>
      </c>
      <c r="SN5" s="607">
        <v>2018</v>
      </c>
      <c r="SO5" s="607">
        <v>2018</v>
      </c>
      <c r="SP5" s="607">
        <v>2018</v>
      </c>
      <c r="SQ5" s="607">
        <v>2018</v>
      </c>
      <c r="SR5" s="607">
        <v>2018</v>
      </c>
      <c r="SS5" s="607">
        <v>2018</v>
      </c>
      <c r="ST5" s="607">
        <v>2018</v>
      </c>
      <c r="SU5" s="607">
        <v>2018</v>
      </c>
      <c r="SV5" s="607">
        <v>2018</v>
      </c>
      <c r="SW5" s="607">
        <v>2018</v>
      </c>
      <c r="SX5" s="607">
        <v>2018</v>
      </c>
      <c r="SY5" s="607">
        <v>2018</v>
      </c>
      <c r="SZ5" s="607">
        <v>2018</v>
      </c>
      <c r="TA5" s="607">
        <v>2018</v>
      </c>
      <c r="TB5" s="607">
        <v>2018</v>
      </c>
      <c r="TC5" s="607">
        <v>2018</v>
      </c>
      <c r="TD5" s="607">
        <v>2018</v>
      </c>
      <c r="TE5" s="607">
        <v>2018</v>
      </c>
      <c r="TF5" s="607">
        <v>2018</v>
      </c>
      <c r="TG5" s="607">
        <v>2018</v>
      </c>
      <c r="TH5" s="607">
        <v>2018</v>
      </c>
      <c r="TI5" s="607">
        <v>2018</v>
      </c>
      <c r="TJ5" s="607">
        <v>2018</v>
      </c>
      <c r="TK5" s="607">
        <v>2018</v>
      </c>
      <c r="TL5" s="607">
        <v>2018</v>
      </c>
      <c r="TM5" s="607">
        <v>2018</v>
      </c>
      <c r="TN5" s="607">
        <v>2018</v>
      </c>
      <c r="TO5" s="607">
        <v>2018</v>
      </c>
      <c r="TP5" s="607">
        <v>2018</v>
      </c>
      <c r="TQ5" s="607">
        <v>2018</v>
      </c>
      <c r="TR5" s="607">
        <v>2018</v>
      </c>
      <c r="TS5" s="607">
        <v>2018</v>
      </c>
      <c r="TT5" s="607">
        <v>2018</v>
      </c>
      <c r="TU5" s="607">
        <v>2018</v>
      </c>
      <c r="TV5" s="607">
        <v>2018</v>
      </c>
      <c r="TW5" s="607">
        <v>2018</v>
      </c>
      <c r="TX5" s="607">
        <v>2018</v>
      </c>
      <c r="TY5" s="607">
        <v>2018</v>
      </c>
      <c r="TZ5" s="607">
        <v>2018</v>
      </c>
      <c r="UA5" s="607">
        <v>2018</v>
      </c>
      <c r="UB5" s="607">
        <v>2018</v>
      </c>
      <c r="UC5" s="607">
        <v>2018</v>
      </c>
      <c r="UD5" s="607">
        <v>2018</v>
      </c>
      <c r="UE5" s="607">
        <v>2018</v>
      </c>
      <c r="UF5" s="607">
        <v>2018</v>
      </c>
      <c r="UG5" s="607">
        <v>2018</v>
      </c>
      <c r="UH5" s="607">
        <v>2018</v>
      </c>
      <c r="UI5" s="607">
        <v>2018</v>
      </c>
      <c r="UJ5" s="607">
        <v>2018</v>
      </c>
      <c r="UK5" s="607">
        <v>2018</v>
      </c>
      <c r="UL5" s="607">
        <v>2018</v>
      </c>
      <c r="UM5" s="607">
        <v>2018</v>
      </c>
      <c r="UN5" s="607">
        <v>2018</v>
      </c>
      <c r="UO5" s="607">
        <v>2018</v>
      </c>
      <c r="UP5" s="607">
        <v>2018</v>
      </c>
      <c r="UQ5" s="607">
        <v>2018</v>
      </c>
      <c r="UR5" s="607">
        <v>2018</v>
      </c>
      <c r="US5" s="607">
        <v>2018</v>
      </c>
      <c r="UT5" s="607">
        <v>2018</v>
      </c>
      <c r="UU5" s="607">
        <v>2018</v>
      </c>
      <c r="UV5" s="607">
        <v>2018</v>
      </c>
      <c r="UW5" s="607">
        <v>2018</v>
      </c>
      <c r="UX5" s="607">
        <v>2018</v>
      </c>
      <c r="UY5" s="607">
        <v>2018</v>
      </c>
      <c r="UZ5" s="607">
        <v>2018</v>
      </c>
      <c r="VA5" s="607">
        <v>2018</v>
      </c>
      <c r="VB5" s="607">
        <v>2018</v>
      </c>
      <c r="VC5" s="607">
        <v>2018</v>
      </c>
      <c r="VD5" s="607">
        <v>2018</v>
      </c>
      <c r="VE5" s="607">
        <v>2018</v>
      </c>
      <c r="VF5" s="607">
        <v>2018</v>
      </c>
      <c r="VG5" s="607">
        <v>2018</v>
      </c>
      <c r="VH5" s="607">
        <v>2018</v>
      </c>
      <c r="VI5" s="607">
        <v>2018</v>
      </c>
      <c r="VJ5" s="607">
        <v>2018</v>
      </c>
      <c r="VK5" s="607">
        <v>2018</v>
      </c>
      <c r="VL5" s="607">
        <v>2018</v>
      </c>
      <c r="VM5" s="607">
        <v>2018</v>
      </c>
      <c r="VN5" s="607">
        <v>2018</v>
      </c>
      <c r="VO5" s="607">
        <v>2018</v>
      </c>
      <c r="VP5" s="607">
        <v>2018</v>
      </c>
      <c r="VQ5" s="607">
        <v>2018</v>
      </c>
      <c r="VR5" s="607">
        <v>2018</v>
      </c>
      <c r="VS5" s="607">
        <v>2018</v>
      </c>
      <c r="VT5" s="607">
        <v>2018</v>
      </c>
      <c r="VU5" s="607">
        <v>2018</v>
      </c>
      <c r="VV5" s="607">
        <v>2018</v>
      </c>
      <c r="VW5" s="607">
        <v>2018</v>
      </c>
      <c r="VX5" s="607">
        <v>2018</v>
      </c>
      <c r="VY5" s="607">
        <v>2018</v>
      </c>
      <c r="VZ5" s="607">
        <v>2018</v>
      </c>
      <c r="WA5" s="607">
        <v>2018</v>
      </c>
      <c r="WB5" s="607">
        <v>2018</v>
      </c>
      <c r="WC5" s="607">
        <v>2018</v>
      </c>
      <c r="WD5" s="607">
        <v>2018</v>
      </c>
      <c r="WE5" s="607">
        <v>2018</v>
      </c>
      <c r="WF5" s="607">
        <v>2018</v>
      </c>
      <c r="WG5" s="607">
        <v>2018</v>
      </c>
      <c r="WH5" s="607">
        <v>2018</v>
      </c>
      <c r="WI5" s="607">
        <v>2018</v>
      </c>
      <c r="WJ5" s="607">
        <v>2018</v>
      </c>
      <c r="WK5" s="607">
        <v>2018</v>
      </c>
      <c r="WL5" s="607">
        <v>2018</v>
      </c>
      <c r="WM5" s="607">
        <v>2018</v>
      </c>
      <c r="WN5" s="607">
        <v>2018</v>
      </c>
      <c r="WO5" s="607">
        <v>2018</v>
      </c>
      <c r="WP5" s="607">
        <v>2018</v>
      </c>
      <c r="WQ5" s="607">
        <v>2018</v>
      </c>
      <c r="WR5" s="607">
        <v>2018</v>
      </c>
      <c r="WS5" s="607">
        <v>2018</v>
      </c>
      <c r="WT5" s="607">
        <v>2018</v>
      </c>
      <c r="WU5" s="607">
        <v>2018</v>
      </c>
      <c r="WV5" s="607">
        <v>2018</v>
      </c>
      <c r="WW5" s="607">
        <v>2018</v>
      </c>
      <c r="WX5" s="607">
        <v>2018</v>
      </c>
      <c r="WY5" s="607">
        <v>2018</v>
      </c>
      <c r="WZ5" s="607">
        <v>2018</v>
      </c>
      <c r="XA5" s="607">
        <v>2018</v>
      </c>
      <c r="XB5" s="607">
        <v>2018</v>
      </c>
      <c r="XC5" s="607">
        <v>2018</v>
      </c>
      <c r="XD5" s="607">
        <v>2018</v>
      </c>
      <c r="XE5" s="607">
        <v>2018</v>
      </c>
      <c r="XF5" s="607">
        <v>2018</v>
      </c>
      <c r="XG5" s="607">
        <v>2018</v>
      </c>
      <c r="XH5" s="607">
        <v>2018</v>
      </c>
      <c r="XI5" s="607">
        <v>2018</v>
      </c>
      <c r="XJ5" s="607">
        <v>2018</v>
      </c>
      <c r="XK5" s="607">
        <v>2018</v>
      </c>
      <c r="XL5" s="607">
        <v>2018</v>
      </c>
      <c r="XM5" s="607">
        <v>2018</v>
      </c>
      <c r="XN5" s="607">
        <v>2018</v>
      </c>
      <c r="XO5" s="607">
        <v>2018</v>
      </c>
      <c r="XP5" s="607">
        <v>2018</v>
      </c>
      <c r="XQ5" s="607">
        <v>2018</v>
      </c>
      <c r="XR5" s="607">
        <v>2018</v>
      </c>
      <c r="XS5" s="607">
        <v>2018</v>
      </c>
      <c r="XT5" s="607">
        <v>2018</v>
      </c>
      <c r="XU5" s="607">
        <v>2018</v>
      </c>
      <c r="XV5" s="607">
        <v>2018</v>
      </c>
      <c r="XW5" s="607">
        <v>2018</v>
      </c>
      <c r="XX5" s="607">
        <v>2018</v>
      </c>
      <c r="XY5" s="607">
        <v>2018</v>
      </c>
      <c r="XZ5" s="607">
        <v>2018</v>
      </c>
      <c r="YA5" s="607">
        <v>2018</v>
      </c>
      <c r="YB5" s="607">
        <v>2018</v>
      </c>
      <c r="YC5" s="607">
        <v>2018</v>
      </c>
      <c r="YD5" s="607">
        <v>2018</v>
      </c>
      <c r="YE5" s="607">
        <v>2018</v>
      </c>
      <c r="YF5" s="607">
        <v>2018</v>
      </c>
      <c r="YG5" s="607">
        <v>2018</v>
      </c>
      <c r="YH5" s="607">
        <v>2018</v>
      </c>
      <c r="YI5" s="607">
        <v>2018</v>
      </c>
      <c r="YJ5" s="607">
        <v>2018</v>
      </c>
      <c r="YK5" s="607">
        <v>2018</v>
      </c>
      <c r="YL5" s="607">
        <v>2018</v>
      </c>
      <c r="YM5" s="607">
        <v>2018</v>
      </c>
      <c r="YN5" s="607">
        <v>2018</v>
      </c>
      <c r="YO5" s="607">
        <v>2018</v>
      </c>
      <c r="YP5" s="607">
        <v>2018</v>
      </c>
      <c r="YQ5" s="607">
        <v>2018</v>
      </c>
      <c r="YR5" s="607">
        <v>2018</v>
      </c>
      <c r="YS5" s="607">
        <v>2018</v>
      </c>
      <c r="YT5" s="607">
        <v>2018</v>
      </c>
      <c r="YU5" s="607">
        <v>2018</v>
      </c>
      <c r="YV5" s="607">
        <v>2018</v>
      </c>
      <c r="YW5" s="607">
        <v>2018</v>
      </c>
      <c r="YX5" s="607">
        <v>2018</v>
      </c>
      <c r="YY5" s="607">
        <v>2018</v>
      </c>
      <c r="YZ5" s="607">
        <v>2018</v>
      </c>
      <c r="ZA5" s="607">
        <v>2018</v>
      </c>
      <c r="ZB5" s="607">
        <v>2018</v>
      </c>
      <c r="ZC5" s="607">
        <v>2018</v>
      </c>
      <c r="ZD5" s="607">
        <v>2018</v>
      </c>
      <c r="ZE5" s="607">
        <v>2018</v>
      </c>
      <c r="ZF5" s="607">
        <v>2018</v>
      </c>
      <c r="ZG5" s="607">
        <v>2018</v>
      </c>
      <c r="ZH5" s="607">
        <v>2018</v>
      </c>
      <c r="ZI5" s="607">
        <v>2018</v>
      </c>
      <c r="ZJ5" s="607">
        <v>2018</v>
      </c>
      <c r="ZK5" s="607">
        <v>2018</v>
      </c>
      <c r="ZL5" s="607">
        <v>2018</v>
      </c>
      <c r="ZM5" s="607">
        <v>2018</v>
      </c>
      <c r="ZN5" s="607">
        <v>2018</v>
      </c>
      <c r="ZO5" s="607">
        <v>2018</v>
      </c>
      <c r="ZP5" s="607">
        <v>2018</v>
      </c>
      <c r="ZQ5" s="607">
        <v>2018</v>
      </c>
      <c r="ZR5" s="607">
        <v>2018</v>
      </c>
      <c r="ZS5" s="607">
        <v>2018</v>
      </c>
      <c r="ZT5" s="607">
        <v>2018</v>
      </c>
      <c r="ZU5" s="607">
        <v>2018</v>
      </c>
      <c r="ZV5" s="607">
        <v>2018</v>
      </c>
      <c r="ZW5" s="607">
        <v>2018</v>
      </c>
      <c r="ZX5" s="607">
        <v>2018</v>
      </c>
      <c r="ZY5" s="607">
        <v>2018</v>
      </c>
      <c r="ZZ5" s="607">
        <v>2018</v>
      </c>
      <c r="AAA5" s="607">
        <v>2018</v>
      </c>
      <c r="AAB5" s="607">
        <v>2018</v>
      </c>
      <c r="AAC5" s="607">
        <v>2018</v>
      </c>
      <c r="AAD5" s="607">
        <v>2018</v>
      </c>
      <c r="AAE5" s="607">
        <v>2018</v>
      </c>
      <c r="AAF5" s="607">
        <v>2018</v>
      </c>
      <c r="AAG5" s="607">
        <v>2018</v>
      </c>
      <c r="AAH5" s="607">
        <v>2018</v>
      </c>
      <c r="AAI5" s="607">
        <v>2018</v>
      </c>
      <c r="AAJ5" s="607">
        <v>2018</v>
      </c>
      <c r="AAK5" s="607">
        <v>2018</v>
      </c>
      <c r="AAL5" s="607">
        <v>2018</v>
      </c>
      <c r="AAM5" s="607">
        <v>2018</v>
      </c>
      <c r="AAN5" s="607">
        <v>2018</v>
      </c>
      <c r="AAO5" s="607">
        <v>2018</v>
      </c>
      <c r="AAP5" s="607">
        <v>2018</v>
      </c>
      <c r="AAQ5" s="607">
        <v>2018</v>
      </c>
      <c r="AAR5" s="607">
        <v>2018</v>
      </c>
      <c r="AAS5" s="607">
        <v>2018</v>
      </c>
      <c r="AAT5" s="607">
        <v>2018</v>
      </c>
      <c r="AAU5" s="607">
        <v>2018</v>
      </c>
      <c r="AAV5" s="607">
        <v>2018</v>
      </c>
      <c r="AAW5" s="607">
        <v>2018</v>
      </c>
      <c r="AAX5" s="607">
        <v>2018</v>
      </c>
      <c r="AAY5" s="607">
        <v>2018</v>
      </c>
      <c r="AAZ5" s="607">
        <v>2018</v>
      </c>
      <c r="ABA5" s="607">
        <v>2018</v>
      </c>
      <c r="ABB5" s="607">
        <v>2018</v>
      </c>
      <c r="ABC5" s="607">
        <v>2018</v>
      </c>
      <c r="ABD5" s="607">
        <v>2018</v>
      </c>
      <c r="ABE5" s="607">
        <v>2018</v>
      </c>
      <c r="ABF5" s="607">
        <v>2018</v>
      </c>
      <c r="ABG5" s="607">
        <v>2018</v>
      </c>
      <c r="ABH5" s="607">
        <v>2018</v>
      </c>
      <c r="ABI5" s="607">
        <v>2018</v>
      </c>
      <c r="ABJ5" s="607">
        <v>2018</v>
      </c>
      <c r="ABK5" s="607">
        <v>2018</v>
      </c>
      <c r="ABL5" s="607">
        <v>2018</v>
      </c>
      <c r="ABM5" s="607">
        <v>2018</v>
      </c>
      <c r="ABN5" s="607">
        <v>2018</v>
      </c>
      <c r="ABO5" s="607">
        <v>2018</v>
      </c>
      <c r="ABP5" s="607">
        <v>2018</v>
      </c>
      <c r="ABQ5" s="607">
        <v>2018</v>
      </c>
      <c r="ABR5" s="607">
        <v>2018</v>
      </c>
      <c r="ABS5" s="607">
        <v>2018</v>
      </c>
      <c r="ABT5" s="607">
        <v>2018</v>
      </c>
      <c r="ABU5" s="607">
        <v>2018</v>
      </c>
      <c r="ABV5" s="607">
        <v>2018</v>
      </c>
      <c r="ABW5" s="607">
        <v>2018</v>
      </c>
      <c r="ABX5" s="607">
        <v>2018</v>
      </c>
      <c r="ABY5" s="607">
        <v>2018</v>
      </c>
      <c r="ABZ5" s="607">
        <v>2018</v>
      </c>
      <c r="ACA5" s="607">
        <v>2018</v>
      </c>
      <c r="ACB5" s="607">
        <v>2018</v>
      </c>
      <c r="ACC5" s="607">
        <v>2018</v>
      </c>
      <c r="ACD5" s="607">
        <v>2018</v>
      </c>
      <c r="ACE5" s="607">
        <v>2018</v>
      </c>
      <c r="ACF5" s="607">
        <v>2018</v>
      </c>
      <c r="ACG5" s="607">
        <v>2018</v>
      </c>
      <c r="ACH5" s="607">
        <v>2018</v>
      </c>
      <c r="ACI5" s="607">
        <v>2018</v>
      </c>
      <c r="ACJ5" s="607">
        <v>2018</v>
      </c>
      <c r="ACK5" s="607">
        <v>2018</v>
      </c>
      <c r="ACL5" s="607">
        <v>2018</v>
      </c>
      <c r="ACM5" s="607">
        <v>2018</v>
      </c>
      <c r="ACN5" s="607">
        <v>2018</v>
      </c>
      <c r="ACO5" s="607">
        <v>2018</v>
      </c>
      <c r="ACP5" s="607">
        <v>2018</v>
      </c>
      <c r="ACQ5" s="607">
        <v>2018</v>
      </c>
      <c r="ACR5" s="607">
        <v>2018</v>
      </c>
      <c r="ACS5" s="607">
        <v>2018</v>
      </c>
      <c r="ACT5" s="607">
        <v>2018</v>
      </c>
      <c r="ACU5" s="607">
        <v>2018</v>
      </c>
      <c r="ACV5" s="607">
        <v>2018</v>
      </c>
      <c r="ACW5" s="607">
        <v>2018</v>
      </c>
      <c r="ACX5" s="607">
        <v>2018</v>
      </c>
      <c r="ACY5" s="607">
        <v>2018</v>
      </c>
      <c r="ACZ5" s="607">
        <v>2018</v>
      </c>
      <c r="ADA5" s="607">
        <v>2018</v>
      </c>
      <c r="ADB5" s="607">
        <v>2018</v>
      </c>
      <c r="ADC5" s="607">
        <v>2018</v>
      </c>
      <c r="ADD5" s="607">
        <v>2018</v>
      </c>
      <c r="ADE5" s="607">
        <v>2018</v>
      </c>
      <c r="ADF5" s="607">
        <v>2018</v>
      </c>
      <c r="ADG5" s="607">
        <v>2018</v>
      </c>
      <c r="ADH5" s="607">
        <v>2018</v>
      </c>
      <c r="ADI5" s="607">
        <v>2018</v>
      </c>
      <c r="ADJ5" s="607">
        <v>2018</v>
      </c>
      <c r="ADK5" s="607">
        <v>2018</v>
      </c>
      <c r="ADL5" s="607">
        <v>2018</v>
      </c>
      <c r="ADM5" s="607">
        <v>2018</v>
      </c>
      <c r="ADN5" s="607">
        <v>2018</v>
      </c>
      <c r="ADO5" s="607">
        <v>2018</v>
      </c>
      <c r="ADP5" s="607">
        <v>2018</v>
      </c>
      <c r="ADQ5" s="607">
        <v>2018</v>
      </c>
      <c r="ADR5" s="607">
        <v>2018</v>
      </c>
      <c r="ADS5" s="607">
        <v>2018</v>
      </c>
      <c r="ADT5" s="607">
        <v>2018</v>
      </c>
      <c r="ADU5" s="607">
        <v>2018</v>
      </c>
      <c r="ADV5" s="607">
        <v>2018</v>
      </c>
      <c r="ADW5" s="607">
        <v>2018</v>
      </c>
      <c r="ADX5" s="607">
        <v>2018</v>
      </c>
      <c r="ADY5" s="607">
        <v>2018</v>
      </c>
      <c r="ADZ5" s="607">
        <v>2018</v>
      </c>
      <c r="AEA5" s="607">
        <v>2018</v>
      </c>
      <c r="AEB5" s="607">
        <v>2018</v>
      </c>
      <c r="AEC5" s="607">
        <v>2018</v>
      </c>
      <c r="AED5" s="607">
        <v>2018</v>
      </c>
      <c r="AEE5" s="607">
        <v>2018</v>
      </c>
      <c r="AEF5" s="607">
        <v>2018</v>
      </c>
      <c r="AEG5" s="607">
        <v>2018</v>
      </c>
      <c r="AEH5" s="607">
        <v>2018</v>
      </c>
      <c r="AEI5" s="607">
        <v>2018</v>
      </c>
      <c r="AEJ5" s="607">
        <v>2018</v>
      </c>
      <c r="AEK5" s="607">
        <v>2018</v>
      </c>
      <c r="AEL5" s="607">
        <v>2018</v>
      </c>
      <c r="AEM5" s="607">
        <v>2018</v>
      </c>
      <c r="AEN5" s="607">
        <v>2018</v>
      </c>
      <c r="AEO5" s="607">
        <v>2018</v>
      </c>
      <c r="AEP5" s="607">
        <v>2018</v>
      </c>
      <c r="AEQ5" s="607">
        <v>2018</v>
      </c>
      <c r="AER5" s="607">
        <v>2018</v>
      </c>
      <c r="AES5" s="607">
        <v>2018</v>
      </c>
      <c r="AET5" s="607">
        <v>2018</v>
      </c>
      <c r="AEU5" s="607">
        <v>2018</v>
      </c>
      <c r="AEV5" s="607">
        <v>2018</v>
      </c>
      <c r="AEW5" s="607">
        <v>2018</v>
      </c>
      <c r="AEX5" s="607">
        <v>2018</v>
      </c>
      <c r="AEY5" s="607">
        <v>2018</v>
      </c>
      <c r="AEZ5" s="607">
        <v>2018</v>
      </c>
      <c r="AFA5" s="607">
        <v>2018</v>
      </c>
      <c r="AFB5" s="607">
        <v>2018</v>
      </c>
      <c r="AFC5" s="607">
        <v>2018</v>
      </c>
      <c r="AFD5" s="607">
        <v>2018</v>
      </c>
      <c r="AFE5" s="607">
        <v>2018</v>
      </c>
      <c r="AFF5" s="607">
        <v>2018</v>
      </c>
      <c r="AFG5" s="607">
        <v>2018</v>
      </c>
      <c r="AFH5" s="607">
        <v>2018</v>
      </c>
      <c r="AFI5" s="607">
        <v>2018</v>
      </c>
      <c r="AFJ5" s="607">
        <v>2018</v>
      </c>
      <c r="AFK5" s="607">
        <v>2018</v>
      </c>
      <c r="AFL5" s="607">
        <v>2018</v>
      </c>
      <c r="AFM5" s="607">
        <v>2018</v>
      </c>
      <c r="AFN5" s="607">
        <v>2018</v>
      </c>
      <c r="AFO5" s="607">
        <v>2018</v>
      </c>
      <c r="AFP5" s="607">
        <v>2018</v>
      </c>
      <c r="AFQ5" s="607">
        <v>2018</v>
      </c>
      <c r="AFR5" s="607">
        <v>2018</v>
      </c>
      <c r="AFS5" s="607">
        <v>2018</v>
      </c>
      <c r="AFT5" s="607">
        <v>2018</v>
      </c>
      <c r="AFU5" s="607">
        <v>2018</v>
      </c>
      <c r="AFV5" s="607">
        <v>2018</v>
      </c>
      <c r="AFW5" s="607">
        <v>2018</v>
      </c>
      <c r="AFX5" s="607">
        <v>2018</v>
      </c>
      <c r="AFY5" s="607">
        <v>2018</v>
      </c>
      <c r="AFZ5" s="607">
        <v>2018</v>
      </c>
      <c r="AGA5" s="607">
        <v>2018</v>
      </c>
      <c r="AGB5" s="607">
        <v>2018</v>
      </c>
      <c r="AGC5" s="607">
        <v>2018</v>
      </c>
      <c r="AGD5" s="607">
        <v>2018</v>
      </c>
      <c r="AGE5" s="607">
        <v>2018</v>
      </c>
      <c r="AGF5" s="607">
        <v>2018</v>
      </c>
      <c r="AGG5" s="607">
        <v>2018</v>
      </c>
      <c r="AGH5" s="607">
        <v>2018</v>
      </c>
      <c r="AGI5" s="607">
        <v>2018</v>
      </c>
      <c r="AGJ5" s="607">
        <v>2018</v>
      </c>
      <c r="AGK5" s="607">
        <v>2018</v>
      </c>
      <c r="AGL5" s="607">
        <v>2018</v>
      </c>
      <c r="AGM5" s="607">
        <v>2018</v>
      </c>
      <c r="AGN5" s="607">
        <v>2018</v>
      </c>
      <c r="AGO5" s="607">
        <v>2018</v>
      </c>
      <c r="AGP5" s="607">
        <v>2018</v>
      </c>
      <c r="AGQ5" s="607">
        <v>2018</v>
      </c>
      <c r="AGR5" s="607">
        <v>2018</v>
      </c>
      <c r="AGS5" s="607">
        <v>2018</v>
      </c>
      <c r="AGT5" s="607">
        <v>2018</v>
      </c>
      <c r="AGU5" s="607">
        <v>2018</v>
      </c>
      <c r="AGV5" s="607">
        <v>2018</v>
      </c>
      <c r="AGW5" s="607">
        <v>2018</v>
      </c>
      <c r="AGX5" s="607">
        <v>2018</v>
      </c>
      <c r="AGY5" s="607">
        <v>2018</v>
      </c>
      <c r="AGZ5" s="607">
        <v>2018</v>
      </c>
      <c r="AHA5" s="607">
        <v>2018</v>
      </c>
      <c r="AHB5" s="607">
        <v>2018</v>
      </c>
      <c r="AHC5" s="607">
        <v>2018</v>
      </c>
      <c r="AHD5" s="607">
        <v>2018</v>
      </c>
      <c r="AHE5" s="607">
        <v>2018</v>
      </c>
      <c r="AHF5" s="607">
        <v>2018</v>
      </c>
      <c r="AHG5" s="607">
        <v>2018</v>
      </c>
      <c r="AHH5" s="607">
        <v>2018</v>
      </c>
      <c r="AHI5" s="607">
        <v>2018</v>
      </c>
      <c r="AHJ5" s="607">
        <v>2018</v>
      </c>
      <c r="AHK5" s="607">
        <v>2018</v>
      </c>
      <c r="AHL5" s="607">
        <v>2018</v>
      </c>
      <c r="AHM5" s="607">
        <v>2018</v>
      </c>
      <c r="AHN5" s="607">
        <v>2018</v>
      </c>
      <c r="AHO5" s="607">
        <v>2018</v>
      </c>
      <c r="AHP5" s="607">
        <v>2018</v>
      </c>
      <c r="AHQ5" s="607">
        <v>2018</v>
      </c>
      <c r="AHR5" s="607">
        <v>2018</v>
      </c>
      <c r="AHS5" s="607">
        <v>2018</v>
      </c>
      <c r="AHT5" s="607">
        <v>2018</v>
      </c>
      <c r="AHU5" s="607">
        <v>2018</v>
      </c>
      <c r="AHV5" s="607">
        <v>2018</v>
      </c>
      <c r="AHW5" s="607">
        <v>2018</v>
      </c>
      <c r="AHX5" s="607">
        <v>2018</v>
      </c>
      <c r="AHY5" s="607">
        <v>2018</v>
      </c>
      <c r="AHZ5" s="607">
        <v>2018</v>
      </c>
      <c r="AIA5" s="607">
        <v>2018</v>
      </c>
      <c r="AIB5" s="607">
        <v>2018</v>
      </c>
      <c r="AIC5" s="607">
        <v>2018</v>
      </c>
      <c r="AID5" s="607">
        <v>2018</v>
      </c>
      <c r="AIE5" s="607">
        <v>2018</v>
      </c>
      <c r="AIF5" s="607">
        <v>2018</v>
      </c>
      <c r="AIG5" s="607">
        <v>2018</v>
      </c>
      <c r="AIH5" s="607">
        <v>2018</v>
      </c>
      <c r="AII5" s="607">
        <v>2018</v>
      </c>
      <c r="AIJ5" s="607">
        <v>2018</v>
      </c>
      <c r="AIK5" s="607">
        <v>2018</v>
      </c>
      <c r="AIL5" s="607">
        <v>2018</v>
      </c>
      <c r="AIM5" s="607">
        <v>2018</v>
      </c>
      <c r="AIN5" s="607">
        <v>2018</v>
      </c>
      <c r="AIO5" s="607">
        <v>2018</v>
      </c>
      <c r="AIP5" s="607">
        <v>2018</v>
      </c>
      <c r="AIQ5" s="607">
        <v>2018</v>
      </c>
      <c r="AIR5" s="607">
        <v>2018</v>
      </c>
      <c r="AIS5" s="607">
        <v>2018</v>
      </c>
      <c r="AIT5" s="607">
        <v>2018</v>
      </c>
      <c r="AIU5" s="607">
        <v>2018</v>
      </c>
      <c r="AIV5" s="607">
        <v>2018</v>
      </c>
      <c r="AIW5" s="607">
        <v>2018</v>
      </c>
      <c r="AIX5" s="607">
        <v>2018</v>
      </c>
      <c r="AIY5" s="607">
        <v>2018</v>
      </c>
      <c r="AIZ5" s="607">
        <v>2018</v>
      </c>
      <c r="AJA5" s="607">
        <v>2018</v>
      </c>
      <c r="AJB5" s="607">
        <v>2018</v>
      </c>
      <c r="AJC5" s="607">
        <v>2018</v>
      </c>
      <c r="AJD5" s="607">
        <v>2018</v>
      </c>
      <c r="AJE5" s="607">
        <v>2018</v>
      </c>
      <c r="AJF5" s="607">
        <v>2018</v>
      </c>
      <c r="AJG5" s="607">
        <v>2018</v>
      </c>
      <c r="AJH5" s="607">
        <v>2018</v>
      </c>
      <c r="AJI5" s="607">
        <v>2018</v>
      </c>
      <c r="AJJ5" s="607">
        <v>2018</v>
      </c>
      <c r="AJK5" s="607">
        <v>2018</v>
      </c>
      <c r="AJL5" s="607">
        <v>2018</v>
      </c>
      <c r="AJM5" s="607">
        <v>2018</v>
      </c>
      <c r="AJN5" s="607">
        <v>2018</v>
      </c>
      <c r="AJO5" s="607">
        <v>2018</v>
      </c>
      <c r="AJP5" s="607">
        <v>2018</v>
      </c>
      <c r="AJQ5" s="607">
        <v>2018</v>
      </c>
      <c r="AJR5" s="607">
        <v>2018</v>
      </c>
      <c r="AJS5" s="607">
        <v>2018</v>
      </c>
      <c r="AJT5" s="607">
        <v>2018</v>
      </c>
      <c r="AJU5" s="607">
        <v>2018</v>
      </c>
      <c r="AJV5" s="607">
        <v>2018</v>
      </c>
      <c r="AJW5" s="607">
        <v>2018</v>
      </c>
      <c r="AJX5" s="607">
        <v>2018</v>
      </c>
      <c r="AJY5" s="607">
        <v>2018</v>
      </c>
      <c r="AJZ5" s="607">
        <v>2018</v>
      </c>
      <c r="AKA5" s="607">
        <v>2018</v>
      </c>
      <c r="AKB5" s="607">
        <v>2018</v>
      </c>
      <c r="AKC5" s="607">
        <v>2018</v>
      </c>
      <c r="AKD5" s="607">
        <v>2018</v>
      </c>
      <c r="AKE5" s="607">
        <v>2018</v>
      </c>
      <c r="AKF5" s="607">
        <v>2018</v>
      </c>
      <c r="AKG5" s="607">
        <v>2018</v>
      </c>
      <c r="AKH5" s="607">
        <v>2018</v>
      </c>
      <c r="AKI5" s="607">
        <v>2018</v>
      </c>
      <c r="AKJ5" s="607">
        <v>2018</v>
      </c>
      <c r="AKK5" s="607">
        <v>2018</v>
      </c>
      <c r="AKL5" s="607">
        <v>2018</v>
      </c>
      <c r="AKM5" s="607">
        <v>2018</v>
      </c>
      <c r="AKN5" s="607">
        <v>2018</v>
      </c>
      <c r="AKO5" s="607">
        <v>2018</v>
      </c>
      <c r="AKP5" s="607">
        <v>2018</v>
      </c>
      <c r="AKQ5" s="607">
        <v>2018</v>
      </c>
      <c r="AKR5" s="607">
        <v>2018</v>
      </c>
      <c r="AKS5" s="607">
        <v>2018</v>
      </c>
      <c r="AKT5" s="607">
        <v>2018</v>
      </c>
      <c r="AKU5" s="607">
        <v>2018</v>
      </c>
      <c r="AKV5" s="607">
        <v>2018</v>
      </c>
      <c r="AKW5" s="607">
        <v>2018</v>
      </c>
      <c r="AKX5" s="607">
        <v>2018</v>
      </c>
      <c r="AKY5" s="607">
        <v>2018</v>
      </c>
      <c r="AKZ5" s="607">
        <v>2018</v>
      </c>
      <c r="ALA5" s="607">
        <v>2018</v>
      </c>
      <c r="ALB5" s="607">
        <v>2018</v>
      </c>
      <c r="ALC5" s="607">
        <v>2018</v>
      </c>
      <c r="ALD5" s="607">
        <v>2018</v>
      </c>
      <c r="ALE5" s="607">
        <v>2018</v>
      </c>
      <c r="ALF5" s="607">
        <v>2018</v>
      </c>
      <c r="ALG5" s="607">
        <v>2018</v>
      </c>
      <c r="ALH5" s="607">
        <v>2018</v>
      </c>
      <c r="ALI5" s="607">
        <v>2018</v>
      </c>
      <c r="ALJ5" s="607">
        <v>2018</v>
      </c>
      <c r="ALK5" s="607">
        <v>2018</v>
      </c>
      <c r="ALL5" s="607">
        <v>2018</v>
      </c>
      <c r="ALM5" s="607">
        <v>2018</v>
      </c>
      <c r="ALN5" s="607">
        <v>2018</v>
      </c>
      <c r="ALO5" s="607">
        <v>2018</v>
      </c>
      <c r="ALP5" s="607">
        <v>2018</v>
      </c>
      <c r="ALQ5" s="607">
        <v>2018</v>
      </c>
      <c r="ALR5" s="607">
        <v>2018</v>
      </c>
      <c r="ALS5" s="607">
        <v>2018</v>
      </c>
      <c r="ALT5" s="607">
        <v>2018</v>
      </c>
      <c r="ALU5" s="607">
        <v>2018</v>
      </c>
      <c r="ALV5" s="607">
        <v>2018</v>
      </c>
      <c r="ALW5" s="607">
        <v>2018</v>
      </c>
      <c r="ALX5" s="607">
        <v>2018</v>
      </c>
      <c r="ALY5" s="607">
        <v>2018</v>
      </c>
      <c r="ALZ5" s="607">
        <v>2018</v>
      </c>
      <c r="AMA5" s="607">
        <v>2018</v>
      </c>
      <c r="AMB5" s="607">
        <v>2018</v>
      </c>
      <c r="AMC5" s="607">
        <v>2018</v>
      </c>
      <c r="AMD5" s="607">
        <v>2018</v>
      </c>
      <c r="AME5" s="607">
        <v>2018</v>
      </c>
      <c r="AMF5" s="607">
        <v>2018</v>
      </c>
      <c r="AMG5" s="607">
        <v>2018</v>
      </c>
      <c r="AMH5" s="607">
        <v>2018</v>
      </c>
      <c r="AMI5" s="607">
        <v>2018</v>
      </c>
      <c r="AMJ5" s="607">
        <v>2018</v>
      </c>
      <c r="AMK5" s="607">
        <v>2018</v>
      </c>
      <c r="AML5" s="607">
        <v>2018</v>
      </c>
      <c r="AMM5" s="607">
        <v>2018</v>
      </c>
      <c r="AMN5" s="607">
        <v>2018</v>
      </c>
      <c r="AMO5" s="607">
        <v>2018</v>
      </c>
      <c r="AMP5" s="607">
        <v>2018</v>
      </c>
      <c r="AMQ5" s="607">
        <v>2018</v>
      </c>
      <c r="AMR5" s="607">
        <v>2018</v>
      </c>
      <c r="AMS5" s="607">
        <v>2018</v>
      </c>
      <c r="AMT5" s="607">
        <v>2018</v>
      </c>
      <c r="AMU5" s="607">
        <v>2018</v>
      </c>
      <c r="AMV5" s="607">
        <v>2018</v>
      </c>
      <c r="AMW5" s="607">
        <v>2018</v>
      </c>
      <c r="AMX5" s="607">
        <v>2018</v>
      </c>
      <c r="AMY5" s="607">
        <v>2018</v>
      </c>
      <c r="AMZ5" s="607">
        <v>2018</v>
      </c>
      <c r="ANA5" s="607">
        <v>2018</v>
      </c>
      <c r="ANB5" s="607">
        <v>2018</v>
      </c>
      <c r="ANC5" s="607">
        <v>2018</v>
      </c>
      <c r="AND5" s="607">
        <v>2018</v>
      </c>
      <c r="ANE5" s="607">
        <v>2018</v>
      </c>
      <c r="ANF5" s="607">
        <v>2018</v>
      </c>
      <c r="ANG5" s="607">
        <v>2018</v>
      </c>
      <c r="ANH5" s="607">
        <v>2018</v>
      </c>
      <c r="ANI5" s="607">
        <v>2018</v>
      </c>
      <c r="ANJ5" s="607">
        <v>2018</v>
      </c>
      <c r="ANK5" s="607">
        <v>2018</v>
      </c>
      <c r="ANL5" s="607">
        <v>2018</v>
      </c>
      <c r="ANM5" s="607">
        <v>2018</v>
      </c>
      <c r="ANN5" s="607">
        <v>2018</v>
      </c>
      <c r="ANO5" s="607">
        <v>2018</v>
      </c>
      <c r="ANP5" s="607">
        <v>2018</v>
      </c>
      <c r="ANQ5" s="607">
        <v>2018</v>
      </c>
      <c r="ANR5" s="607">
        <v>2018</v>
      </c>
      <c r="ANS5" s="607">
        <v>2018</v>
      </c>
      <c r="ANT5" s="607">
        <v>2018</v>
      </c>
      <c r="ANU5" s="607">
        <v>2018</v>
      </c>
      <c r="ANV5" s="607">
        <v>2018</v>
      </c>
      <c r="ANW5" s="607">
        <v>2018</v>
      </c>
      <c r="ANX5" s="607">
        <v>2018</v>
      </c>
      <c r="ANY5" s="607">
        <v>2018</v>
      </c>
      <c r="ANZ5" s="607">
        <v>2018</v>
      </c>
      <c r="AOA5" s="607">
        <v>2018</v>
      </c>
      <c r="AOB5" s="607">
        <v>2018</v>
      </c>
      <c r="AOC5" s="607">
        <v>2018</v>
      </c>
      <c r="AOD5" s="607">
        <v>2018</v>
      </c>
      <c r="AOE5" s="607">
        <v>2018</v>
      </c>
      <c r="AOF5" s="607">
        <v>2018</v>
      </c>
      <c r="AOG5" s="607">
        <v>2018</v>
      </c>
      <c r="AOH5" s="607">
        <v>2018</v>
      </c>
      <c r="AOI5" s="607">
        <v>2018</v>
      </c>
      <c r="AOJ5" s="607">
        <v>2018</v>
      </c>
      <c r="AOK5" s="607">
        <v>2018</v>
      </c>
      <c r="AOL5" s="607">
        <v>2018</v>
      </c>
      <c r="AOM5" s="607">
        <v>2018</v>
      </c>
      <c r="AON5" s="607">
        <v>2018</v>
      </c>
      <c r="AOO5" s="607">
        <v>2018</v>
      </c>
      <c r="AOP5" s="607">
        <v>2018</v>
      </c>
      <c r="AOQ5" s="607">
        <v>2018</v>
      </c>
      <c r="AOR5" s="607">
        <v>2018</v>
      </c>
      <c r="AOS5" s="607">
        <v>2018</v>
      </c>
      <c r="AOT5" s="607">
        <v>2018</v>
      </c>
      <c r="AOU5" s="607">
        <v>2018</v>
      </c>
      <c r="AOV5" s="607">
        <v>2018</v>
      </c>
      <c r="AOW5" s="607">
        <v>2018</v>
      </c>
      <c r="AOX5" s="607">
        <v>2018</v>
      </c>
      <c r="AOY5" s="607">
        <v>2018</v>
      </c>
      <c r="AOZ5" s="607">
        <v>2018</v>
      </c>
      <c r="APA5" s="607">
        <v>2018</v>
      </c>
      <c r="APB5" s="607">
        <v>2018</v>
      </c>
      <c r="APC5" s="607">
        <v>2018</v>
      </c>
      <c r="APD5" s="607">
        <v>2018</v>
      </c>
      <c r="APE5" s="607">
        <v>2018</v>
      </c>
      <c r="APF5" s="607">
        <v>2018</v>
      </c>
      <c r="APG5" s="607">
        <v>2018</v>
      </c>
      <c r="APH5" s="607">
        <v>2018</v>
      </c>
      <c r="API5" s="607">
        <v>2018</v>
      </c>
      <c r="APJ5" s="607">
        <v>2018</v>
      </c>
      <c r="APK5" s="607">
        <v>2018</v>
      </c>
      <c r="APL5" s="607">
        <v>2018</v>
      </c>
      <c r="APM5" s="607">
        <v>2018</v>
      </c>
      <c r="APN5" s="607">
        <v>2018</v>
      </c>
      <c r="APO5" s="607">
        <v>2018</v>
      </c>
      <c r="APP5" s="607">
        <v>2018</v>
      </c>
      <c r="APQ5" s="607">
        <v>2018</v>
      </c>
      <c r="APR5" s="607">
        <v>2018</v>
      </c>
      <c r="APS5" s="607">
        <v>2018</v>
      </c>
      <c r="APT5" s="607">
        <v>2018</v>
      </c>
      <c r="APU5" s="607">
        <v>2018</v>
      </c>
      <c r="APV5" s="607">
        <v>2018</v>
      </c>
      <c r="APW5" s="607">
        <v>2018</v>
      </c>
      <c r="APX5" s="607">
        <v>2018</v>
      </c>
      <c r="APY5" s="607">
        <v>2018</v>
      </c>
      <c r="APZ5" s="607">
        <v>2018</v>
      </c>
      <c r="AQA5" s="607">
        <v>2018</v>
      </c>
      <c r="AQB5" s="607">
        <v>2018</v>
      </c>
      <c r="AQC5" s="607">
        <v>2018</v>
      </c>
      <c r="AQD5" s="607">
        <v>2018</v>
      </c>
      <c r="AQE5" s="607">
        <v>2018</v>
      </c>
      <c r="AQF5" s="607">
        <v>2018</v>
      </c>
      <c r="AQG5" s="607">
        <v>2018</v>
      </c>
      <c r="AQH5" s="607">
        <v>2018</v>
      </c>
      <c r="AQI5" s="607">
        <v>2018</v>
      </c>
      <c r="AQJ5" s="607">
        <v>2018</v>
      </c>
      <c r="AQK5" s="607">
        <v>2018</v>
      </c>
      <c r="AQL5" s="607">
        <v>2018</v>
      </c>
      <c r="AQM5" s="607">
        <v>2018</v>
      </c>
      <c r="AQN5" s="607">
        <v>2018</v>
      </c>
      <c r="AQO5" s="607">
        <v>2018</v>
      </c>
      <c r="AQP5" s="607">
        <v>2018</v>
      </c>
      <c r="AQQ5" s="607">
        <v>2018</v>
      </c>
      <c r="AQR5" s="607">
        <v>2018</v>
      </c>
      <c r="AQS5" s="607">
        <v>2018</v>
      </c>
      <c r="AQT5" s="607">
        <v>2018</v>
      </c>
      <c r="AQU5" s="607">
        <v>2018</v>
      </c>
      <c r="AQV5" s="607">
        <v>2018</v>
      </c>
      <c r="AQW5" s="607">
        <v>2018</v>
      </c>
      <c r="AQX5" s="607">
        <v>2018</v>
      </c>
      <c r="AQY5" s="607">
        <v>2018</v>
      </c>
      <c r="AQZ5" s="607">
        <v>2018</v>
      </c>
      <c r="ARA5" s="607">
        <v>2018</v>
      </c>
      <c r="ARB5" s="607">
        <v>2018</v>
      </c>
      <c r="ARC5" s="607">
        <v>2018</v>
      </c>
      <c r="ARD5" s="607">
        <v>2018</v>
      </c>
      <c r="ARE5" s="607">
        <v>2018</v>
      </c>
      <c r="ARF5" s="607">
        <v>2018</v>
      </c>
      <c r="ARG5" s="607">
        <v>2018</v>
      </c>
      <c r="ARH5" s="607">
        <v>2018</v>
      </c>
      <c r="ARI5" s="607">
        <v>2018</v>
      </c>
      <c r="ARJ5" s="607">
        <v>2018</v>
      </c>
      <c r="ARK5" s="607">
        <v>2018</v>
      </c>
      <c r="ARL5" s="607">
        <v>2018</v>
      </c>
      <c r="ARM5" s="607">
        <v>2018</v>
      </c>
      <c r="ARN5" s="607">
        <v>2018</v>
      </c>
      <c r="ARO5" s="607">
        <v>2018</v>
      </c>
      <c r="ARP5" s="607">
        <v>2018</v>
      </c>
      <c r="ARQ5" s="607">
        <v>2018</v>
      </c>
      <c r="ARR5" s="607">
        <v>2018</v>
      </c>
      <c r="ARS5" s="607">
        <v>2018</v>
      </c>
      <c r="ART5" s="607">
        <v>2018</v>
      </c>
      <c r="ARU5" s="607">
        <v>2018</v>
      </c>
      <c r="ARV5" s="607">
        <v>2018</v>
      </c>
      <c r="ARW5" s="607">
        <v>2018</v>
      </c>
      <c r="ARX5" s="607">
        <v>2018</v>
      </c>
      <c r="ARY5" s="607">
        <v>2018</v>
      </c>
      <c r="ARZ5" s="607">
        <v>2018</v>
      </c>
      <c r="ASA5" s="607">
        <v>2018</v>
      </c>
      <c r="ASB5" s="607">
        <v>2018</v>
      </c>
      <c r="ASC5" s="607">
        <v>2018</v>
      </c>
      <c r="ASD5" s="607">
        <v>2018</v>
      </c>
      <c r="ASE5" s="607">
        <v>2018</v>
      </c>
      <c r="ASF5" s="607">
        <v>2018</v>
      </c>
      <c r="ASG5" s="607">
        <v>2018</v>
      </c>
      <c r="ASH5" s="607">
        <v>2018</v>
      </c>
      <c r="ASI5" s="607">
        <v>2018</v>
      </c>
      <c r="ASJ5" s="607">
        <v>2018</v>
      </c>
      <c r="ASK5" s="607">
        <v>2018</v>
      </c>
      <c r="ASL5" s="607">
        <v>2018</v>
      </c>
      <c r="ASM5" s="607">
        <v>2018</v>
      </c>
      <c r="ASN5" s="607">
        <v>2018</v>
      </c>
      <c r="ASO5" s="607">
        <v>2018</v>
      </c>
      <c r="ASP5" s="607">
        <v>2018</v>
      </c>
      <c r="ASQ5" s="607">
        <v>2018</v>
      </c>
      <c r="ASR5" s="607">
        <v>2018</v>
      </c>
      <c r="ASS5" s="607">
        <v>2018</v>
      </c>
      <c r="AST5" s="607">
        <v>2018</v>
      </c>
      <c r="ASU5" s="607">
        <v>2018</v>
      </c>
      <c r="ASV5" s="607">
        <v>2018</v>
      </c>
      <c r="ASW5" s="607">
        <v>2018</v>
      </c>
      <c r="ASX5" s="607">
        <v>2018</v>
      </c>
      <c r="ASY5" s="607">
        <v>2018</v>
      </c>
      <c r="ASZ5" s="607">
        <v>2018</v>
      </c>
      <c r="ATA5" s="607">
        <v>2018</v>
      </c>
      <c r="ATB5" s="607">
        <v>2018</v>
      </c>
      <c r="ATC5" s="607">
        <v>2018</v>
      </c>
      <c r="ATD5" s="607">
        <v>2018</v>
      </c>
      <c r="ATE5" s="607">
        <v>2018</v>
      </c>
      <c r="ATF5" s="607">
        <v>2018</v>
      </c>
      <c r="ATG5" s="607">
        <v>2018</v>
      </c>
      <c r="ATH5" s="607">
        <v>2018</v>
      </c>
      <c r="ATI5" s="607">
        <v>2018</v>
      </c>
      <c r="ATJ5" s="607">
        <v>2018</v>
      </c>
      <c r="ATK5" s="607">
        <v>2018</v>
      </c>
      <c r="ATL5" s="607">
        <v>2018</v>
      </c>
      <c r="ATM5" s="607">
        <v>2018</v>
      </c>
      <c r="ATN5" s="607">
        <v>2018</v>
      </c>
      <c r="ATO5" s="607">
        <v>2018</v>
      </c>
      <c r="ATP5" s="607">
        <v>2018</v>
      </c>
      <c r="ATQ5" s="607">
        <v>2018</v>
      </c>
      <c r="ATR5" s="607">
        <v>2018</v>
      </c>
      <c r="ATS5" s="607">
        <v>2018</v>
      </c>
      <c r="ATT5" s="607">
        <v>2018</v>
      </c>
      <c r="ATU5" s="607">
        <v>2018</v>
      </c>
      <c r="ATV5" s="607">
        <v>2018</v>
      </c>
      <c r="ATW5" s="607">
        <v>2018</v>
      </c>
      <c r="ATX5" s="607">
        <v>2018</v>
      </c>
      <c r="ATY5" s="607">
        <v>2018</v>
      </c>
      <c r="ATZ5" s="607">
        <v>2018</v>
      </c>
      <c r="AUA5" s="607">
        <v>2018</v>
      </c>
      <c r="AUB5" s="607">
        <v>2018</v>
      </c>
      <c r="AUC5" s="607">
        <v>2018</v>
      </c>
      <c r="AUD5" s="607">
        <v>2018</v>
      </c>
      <c r="AUE5" s="607">
        <v>2018</v>
      </c>
      <c r="AUF5" s="607">
        <v>2018</v>
      </c>
      <c r="AUG5" s="607">
        <v>2018</v>
      </c>
      <c r="AUH5" s="607">
        <v>2018</v>
      </c>
      <c r="AUI5" s="607">
        <v>2018</v>
      </c>
      <c r="AUJ5" s="607">
        <v>2018</v>
      </c>
      <c r="AUK5" s="607">
        <v>2018</v>
      </c>
      <c r="AUL5" s="607">
        <v>2018</v>
      </c>
      <c r="AUM5" s="607">
        <v>2018</v>
      </c>
      <c r="AUN5" s="607">
        <v>2018</v>
      </c>
      <c r="AUO5" s="607">
        <v>2018</v>
      </c>
      <c r="AUP5" s="607">
        <v>2018</v>
      </c>
      <c r="AUQ5" s="607">
        <v>2018</v>
      </c>
      <c r="AUR5" s="607">
        <v>2018</v>
      </c>
      <c r="AUS5" s="607">
        <v>2018</v>
      </c>
      <c r="AUT5" s="607">
        <v>2018</v>
      </c>
      <c r="AUU5" s="607">
        <v>2018</v>
      </c>
      <c r="AUV5" s="607">
        <v>2018</v>
      </c>
      <c r="AUW5" s="607">
        <v>2018</v>
      </c>
      <c r="AUX5" s="607">
        <v>2018</v>
      </c>
      <c r="AUY5" s="607">
        <v>2018</v>
      </c>
      <c r="AUZ5" s="607">
        <v>2018</v>
      </c>
      <c r="AVA5" s="607">
        <v>2018</v>
      </c>
      <c r="AVB5" s="607">
        <v>2018</v>
      </c>
      <c r="AVC5" s="607">
        <v>2018</v>
      </c>
      <c r="AVD5" s="607">
        <v>2018</v>
      </c>
      <c r="AVE5" s="607">
        <v>2018</v>
      </c>
      <c r="AVF5" s="607">
        <v>2018</v>
      </c>
      <c r="AVG5" s="607">
        <v>2018</v>
      </c>
      <c r="AVH5" s="607">
        <v>2018</v>
      </c>
      <c r="AVI5" s="607">
        <v>2018</v>
      </c>
      <c r="AVJ5" s="607">
        <v>2018</v>
      </c>
      <c r="AVK5" s="607">
        <v>2018</v>
      </c>
      <c r="AVL5" s="607">
        <v>2018</v>
      </c>
      <c r="AVM5" s="607">
        <v>2018</v>
      </c>
      <c r="AVN5" s="607">
        <v>2018</v>
      </c>
      <c r="AVO5" s="607">
        <v>2018</v>
      </c>
      <c r="AVP5" s="607">
        <v>2018</v>
      </c>
      <c r="AVQ5" s="607">
        <v>2018</v>
      </c>
      <c r="AVR5" s="607">
        <v>2018</v>
      </c>
      <c r="AVS5" s="607">
        <v>2018</v>
      </c>
      <c r="AVT5" s="607">
        <v>2018</v>
      </c>
      <c r="AVU5" s="607">
        <v>2018</v>
      </c>
      <c r="AVV5" s="607">
        <v>2018</v>
      </c>
      <c r="AVW5" s="607">
        <v>2018</v>
      </c>
      <c r="AVX5" s="607">
        <v>2018</v>
      </c>
      <c r="AVY5" s="607">
        <v>2018</v>
      </c>
      <c r="AVZ5" s="607">
        <v>2018</v>
      </c>
      <c r="AWA5" s="607">
        <v>2018</v>
      </c>
      <c r="AWB5" s="607">
        <v>2018</v>
      </c>
      <c r="AWC5" s="607">
        <v>2018</v>
      </c>
      <c r="AWD5" s="607">
        <v>2018</v>
      </c>
      <c r="AWE5" s="607">
        <v>2018</v>
      </c>
      <c r="AWF5" s="607">
        <v>2018</v>
      </c>
      <c r="AWG5" s="607">
        <v>2018</v>
      </c>
      <c r="AWH5" s="607">
        <v>2018</v>
      </c>
      <c r="AWI5" s="607">
        <v>2018</v>
      </c>
      <c r="AWJ5" s="607">
        <v>2018</v>
      </c>
      <c r="AWK5" s="607">
        <v>2018</v>
      </c>
      <c r="AWL5" s="607">
        <v>2018</v>
      </c>
      <c r="AWM5" s="607">
        <v>2018</v>
      </c>
      <c r="AWN5" s="607">
        <v>2018</v>
      </c>
      <c r="AWO5" s="607">
        <v>2018</v>
      </c>
      <c r="AWP5" s="607">
        <v>2018</v>
      </c>
      <c r="AWQ5" s="607">
        <v>2018</v>
      </c>
      <c r="AWR5" s="607">
        <v>2018</v>
      </c>
      <c r="AWS5" s="607">
        <v>2018</v>
      </c>
      <c r="AWT5" s="607">
        <v>2018</v>
      </c>
      <c r="AWU5" s="607">
        <v>2018</v>
      </c>
      <c r="AWV5" s="607">
        <v>2018</v>
      </c>
      <c r="AWW5" s="607">
        <v>2018</v>
      </c>
      <c r="AWX5" s="607">
        <v>2018</v>
      </c>
      <c r="AWY5" s="607">
        <v>2018</v>
      </c>
      <c r="AWZ5" s="607">
        <v>2018</v>
      </c>
      <c r="AXA5" s="607">
        <v>2018</v>
      </c>
      <c r="AXB5" s="607">
        <v>2018</v>
      </c>
      <c r="AXC5" s="607">
        <v>2018</v>
      </c>
      <c r="AXD5" s="607">
        <v>2018</v>
      </c>
      <c r="AXE5" s="607">
        <v>2018</v>
      </c>
      <c r="AXF5" s="607">
        <v>2018</v>
      </c>
      <c r="AXG5" s="607">
        <v>2018</v>
      </c>
      <c r="AXH5" s="607">
        <v>2018</v>
      </c>
      <c r="AXI5" s="607">
        <v>2018</v>
      </c>
      <c r="AXJ5" s="607">
        <v>2018</v>
      </c>
      <c r="AXK5" s="607">
        <v>2018</v>
      </c>
      <c r="AXL5" s="607">
        <v>2018</v>
      </c>
      <c r="AXM5" s="607">
        <v>2018</v>
      </c>
      <c r="AXN5" s="607">
        <v>2018</v>
      </c>
      <c r="AXO5" s="607">
        <v>2018</v>
      </c>
      <c r="AXP5" s="607">
        <v>2018</v>
      </c>
      <c r="AXQ5" s="607">
        <v>2018</v>
      </c>
      <c r="AXR5" s="607">
        <v>2018</v>
      </c>
      <c r="AXS5" s="607">
        <v>2018</v>
      </c>
      <c r="AXT5" s="607">
        <v>2018</v>
      </c>
      <c r="AXU5" s="607">
        <v>2018</v>
      </c>
      <c r="AXV5" s="607">
        <v>2018</v>
      </c>
      <c r="AXW5" s="607">
        <v>2018</v>
      </c>
      <c r="AXX5" s="607">
        <v>2018</v>
      </c>
      <c r="AXY5" s="607">
        <v>2018</v>
      </c>
      <c r="AXZ5" s="607">
        <v>2018</v>
      </c>
      <c r="AYA5" s="607">
        <v>2018</v>
      </c>
      <c r="AYB5" s="607">
        <v>2018</v>
      </c>
      <c r="AYC5" s="607">
        <v>2018</v>
      </c>
      <c r="AYD5" s="607">
        <v>2018</v>
      </c>
      <c r="AYE5" s="607">
        <v>2018</v>
      </c>
      <c r="AYF5" s="607">
        <v>2018</v>
      </c>
      <c r="AYG5" s="607">
        <v>2018</v>
      </c>
      <c r="AYH5" s="607">
        <v>2018</v>
      </c>
      <c r="AYI5" s="607">
        <v>2018</v>
      </c>
      <c r="AYJ5" s="607">
        <v>2018</v>
      </c>
      <c r="AYK5" s="607">
        <v>2018</v>
      </c>
      <c r="AYL5" s="607">
        <v>2018</v>
      </c>
      <c r="AYM5" s="607">
        <v>2018</v>
      </c>
      <c r="AYN5" s="607">
        <v>2018</v>
      </c>
      <c r="AYO5" s="607">
        <v>2018</v>
      </c>
      <c r="AYP5" s="607">
        <v>2018</v>
      </c>
      <c r="AYQ5" s="607">
        <v>2018</v>
      </c>
      <c r="AYR5" s="607">
        <v>2018</v>
      </c>
      <c r="AYS5" s="607">
        <v>2018</v>
      </c>
      <c r="AYT5" s="607">
        <v>2018</v>
      </c>
      <c r="AYU5" s="607">
        <v>2018</v>
      </c>
      <c r="AYV5" s="607">
        <v>2018</v>
      </c>
      <c r="AYW5" s="607">
        <v>2018</v>
      </c>
      <c r="AYX5" s="607">
        <v>2018</v>
      </c>
      <c r="AYY5" s="607">
        <v>2018</v>
      </c>
      <c r="AYZ5" s="607">
        <v>2018</v>
      </c>
      <c r="AZA5" s="607">
        <v>2018</v>
      </c>
      <c r="AZB5" s="607">
        <v>2018</v>
      </c>
      <c r="AZC5" s="607">
        <v>2018</v>
      </c>
      <c r="AZD5" s="607">
        <v>2018</v>
      </c>
      <c r="AZE5" s="607">
        <v>2018</v>
      </c>
      <c r="AZF5" s="607">
        <v>2018</v>
      </c>
      <c r="AZG5" s="607">
        <v>2018</v>
      </c>
      <c r="AZH5" s="607">
        <v>2018</v>
      </c>
      <c r="AZI5" s="607">
        <v>2018</v>
      </c>
      <c r="AZJ5" s="607">
        <v>2018</v>
      </c>
      <c r="AZK5" s="607">
        <v>2018</v>
      </c>
      <c r="AZL5" s="607">
        <v>2018</v>
      </c>
      <c r="AZM5" s="607">
        <v>2018</v>
      </c>
      <c r="AZN5" s="607">
        <v>2018</v>
      </c>
      <c r="AZO5" s="607">
        <v>2018</v>
      </c>
      <c r="AZP5" s="607">
        <v>2018</v>
      </c>
      <c r="AZQ5" s="607">
        <v>2018</v>
      </c>
      <c r="AZR5" s="607">
        <v>2018</v>
      </c>
      <c r="AZS5" s="607">
        <v>2018</v>
      </c>
      <c r="AZT5" s="607">
        <v>2018</v>
      </c>
      <c r="AZU5" s="607">
        <v>2018</v>
      </c>
      <c r="AZV5" s="607">
        <v>2018</v>
      </c>
      <c r="AZW5" s="607">
        <v>2018</v>
      </c>
      <c r="AZX5" s="607">
        <v>2018</v>
      </c>
      <c r="AZY5" s="607">
        <v>2018</v>
      </c>
      <c r="AZZ5" s="607">
        <v>2018</v>
      </c>
      <c r="BAA5" s="607">
        <v>2018</v>
      </c>
      <c r="BAB5" s="607">
        <v>2018</v>
      </c>
      <c r="BAC5" s="607">
        <v>2018</v>
      </c>
      <c r="BAD5" s="607">
        <v>2018</v>
      </c>
      <c r="BAE5" s="607">
        <v>2018</v>
      </c>
      <c r="BAF5" s="607">
        <v>2018</v>
      </c>
      <c r="BAG5" s="607">
        <v>2018</v>
      </c>
      <c r="BAH5" s="607">
        <v>2018</v>
      </c>
      <c r="BAI5" s="607">
        <v>2018</v>
      </c>
      <c r="BAJ5" s="607">
        <v>2018</v>
      </c>
      <c r="BAK5" s="607">
        <v>2018</v>
      </c>
      <c r="BAL5" s="607">
        <v>2018</v>
      </c>
      <c r="BAM5" s="607">
        <v>2018</v>
      </c>
      <c r="BAN5" s="607">
        <v>2018</v>
      </c>
      <c r="BAO5" s="607">
        <v>2018</v>
      </c>
      <c r="BAP5" s="607">
        <v>2018</v>
      </c>
      <c r="BAQ5" s="607">
        <v>2018</v>
      </c>
      <c r="BAR5" s="607">
        <v>2018</v>
      </c>
      <c r="BAS5" s="607">
        <v>2018</v>
      </c>
      <c r="BAT5" s="607">
        <v>2018</v>
      </c>
      <c r="BAU5" s="607">
        <v>2018</v>
      </c>
      <c r="BAV5" s="607">
        <v>2018</v>
      </c>
      <c r="BAW5" s="607">
        <v>2018</v>
      </c>
      <c r="BAX5" s="607">
        <v>2018</v>
      </c>
      <c r="BAY5" s="607">
        <v>2018</v>
      </c>
      <c r="BAZ5" s="607">
        <v>2018</v>
      </c>
      <c r="BBA5" s="607">
        <v>2018</v>
      </c>
      <c r="BBB5" s="607">
        <v>2018</v>
      </c>
      <c r="BBC5" s="607">
        <v>2018</v>
      </c>
      <c r="BBD5" s="607">
        <v>2018</v>
      </c>
      <c r="BBE5" s="607">
        <v>2018</v>
      </c>
      <c r="BBF5" s="607">
        <v>2018</v>
      </c>
      <c r="BBG5" s="607">
        <v>2018</v>
      </c>
      <c r="BBH5" s="607">
        <v>2018</v>
      </c>
      <c r="BBI5" s="607">
        <v>2018</v>
      </c>
      <c r="BBJ5" s="607">
        <v>2018</v>
      </c>
      <c r="BBK5" s="607">
        <v>2018</v>
      </c>
      <c r="BBL5" s="607">
        <v>2018</v>
      </c>
      <c r="BBM5" s="607">
        <v>2018</v>
      </c>
      <c r="BBN5" s="607">
        <v>2018</v>
      </c>
      <c r="BBO5" s="607">
        <v>2018</v>
      </c>
      <c r="BBP5" s="607">
        <v>2018</v>
      </c>
      <c r="BBQ5" s="607">
        <v>2018</v>
      </c>
      <c r="BBR5" s="607">
        <v>2018</v>
      </c>
      <c r="BBS5" s="607">
        <v>2018</v>
      </c>
      <c r="BBT5" s="607">
        <v>2018</v>
      </c>
      <c r="BBU5" s="607">
        <v>2018</v>
      </c>
      <c r="BBV5" s="607">
        <v>2018</v>
      </c>
      <c r="BBW5" s="607">
        <v>2018</v>
      </c>
      <c r="BBX5" s="607">
        <v>2018</v>
      </c>
      <c r="BBY5" s="607">
        <v>2018</v>
      </c>
      <c r="BBZ5" s="607">
        <v>2018</v>
      </c>
      <c r="BCA5" s="607">
        <v>2018</v>
      </c>
      <c r="BCB5" s="607">
        <v>2018</v>
      </c>
      <c r="BCC5" s="607">
        <v>2018</v>
      </c>
      <c r="BCD5" s="607">
        <v>2018</v>
      </c>
      <c r="BCE5" s="607">
        <v>2018</v>
      </c>
      <c r="BCF5" s="607">
        <v>2018</v>
      </c>
      <c r="BCG5" s="607">
        <v>2018</v>
      </c>
      <c r="BCH5" s="607">
        <v>2018</v>
      </c>
      <c r="BCI5" s="607">
        <v>2018</v>
      </c>
      <c r="BCJ5" s="607">
        <v>2018</v>
      </c>
      <c r="BCK5" s="607">
        <v>2018</v>
      </c>
      <c r="BCL5" s="607">
        <v>2018</v>
      </c>
      <c r="BCM5" s="607">
        <v>2018</v>
      </c>
      <c r="BCN5" s="607">
        <v>2018</v>
      </c>
      <c r="BCO5" s="607">
        <v>2018</v>
      </c>
      <c r="BCP5" s="607">
        <v>2018</v>
      </c>
      <c r="BCQ5" s="607">
        <v>2018</v>
      </c>
      <c r="BCR5" s="607">
        <v>2018</v>
      </c>
      <c r="BCS5" s="607">
        <v>2018</v>
      </c>
      <c r="BCT5" s="607">
        <v>2018</v>
      </c>
      <c r="BCU5" s="607">
        <v>2018</v>
      </c>
      <c r="BCV5" s="607">
        <v>2018</v>
      </c>
      <c r="BCW5" s="607">
        <v>2018</v>
      </c>
      <c r="BCX5" s="607">
        <v>2018</v>
      </c>
      <c r="BCY5" s="607">
        <v>2018</v>
      </c>
      <c r="BCZ5" s="607">
        <v>2018</v>
      </c>
      <c r="BDA5" s="607">
        <v>2018</v>
      </c>
      <c r="BDB5" s="607">
        <v>2018</v>
      </c>
      <c r="BDC5" s="607">
        <v>2018</v>
      </c>
      <c r="BDD5" s="607">
        <v>2018</v>
      </c>
      <c r="BDE5" s="607">
        <v>2018</v>
      </c>
      <c r="BDF5" s="607">
        <v>2018</v>
      </c>
      <c r="BDG5" s="607">
        <v>2018</v>
      </c>
      <c r="BDH5" s="607">
        <v>2018</v>
      </c>
      <c r="BDI5" s="607">
        <v>2018</v>
      </c>
      <c r="BDJ5" s="607">
        <v>2018</v>
      </c>
      <c r="BDK5" s="607">
        <v>2018</v>
      </c>
      <c r="BDL5" s="607">
        <v>2018</v>
      </c>
      <c r="BDM5" s="607">
        <v>2018</v>
      </c>
      <c r="BDN5" s="607">
        <v>2018</v>
      </c>
      <c r="BDO5" s="607">
        <v>2018</v>
      </c>
      <c r="BDP5" s="607">
        <v>2018</v>
      </c>
      <c r="BDQ5" s="607">
        <v>2018</v>
      </c>
      <c r="BDR5" s="607">
        <v>2018</v>
      </c>
      <c r="BDS5" s="607">
        <v>2018</v>
      </c>
      <c r="BDT5" s="607">
        <v>2018</v>
      </c>
      <c r="BDU5" s="607">
        <v>2018</v>
      </c>
      <c r="BDV5" s="607">
        <v>2018</v>
      </c>
      <c r="BDW5" s="607">
        <v>2018</v>
      </c>
      <c r="BDX5" s="607">
        <v>2018</v>
      </c>
      <c r="BDY5" s="607">
        <v>2018</v>
      </c>
      <c r="BDZ5" s="607">
        <v>2018</v>
      </c>
      <c r="BEA5" s="607">
        <v>2018</v>
      </c>
      <c r="BEB5" s="607">
        <v>2018</v>
      </c>
      <c r="BEC5" s="607">
        <v>2018</v>
      </c>
      <c r="BED5" s="607">
        <v>2018</v>
      </c>
      <c r="BEE5" s="607">
        <v>2018</v>
      </c>
      <c r="BEF5" s="607">
        <v>2018</v>
      </c>
      <c r="BEG5" s="607">
        <v>2018</v>
      </c>
      <c r="BEH5" s="607">
        <v>2018</v>
      </c>
      <c r="BEI5" s="607">
        <v>2018</v>
      </c>
      <c r="BEJ5" s="607">
        <v>2018</v>
      </c>
      <c r="BEK5" s="607">
        <v>2018</v>
      </c>
      <c r="BEL5" s="607">
        <v>2018</v>
      </c>
      <c r="BEM5" s="607">
        <v>2018</v>
      </c>
      <c r="BEN5" s="607">
        <v>2018</v>
      </c>
      <c r="BEO5" s="607">
        <v>2018</v>
      </c>
      <c r="BEP5" s="607">
        <v>2018</v>
      </c>
      <c r="BEQ5" s="607">
        <v>2018</v>
      </c>
      <c r="BER5" s="607">
        <v>2018</v>
      </c>
      <c r="BES5" s="607">
        <v>2018</v>
      </c>
      <c r="BET5" s="607">
        <v>2018</v>
      </c>
      <c r="BEU5" s="607">
        <v>2018</v>
      </c>
      <c r="BEV5" s="607">
        <v>2018</v>
      </c>
      <c r="BEW5" s="607">
        <v>2018</v>
      </c>
      <c r="BEX5" s="607">
        <v>2018</v>
      </c>
      <c r="BEY5" s="607">
        <v>2018</v>
      </c>
      <c r="BEZ5" s="607">
        <v>2018</v>
      </c>
      <c r="BFA5" s="607">
        <v>2018</v>
      </c>
      <c r="BFB5" s="607">
        <v>2018</v>
      </c>
      <c r="BFC5" s="607">
        <v>2018</v>
      </c>
      <c r="BFD5" s="607">
        <v>2018</v>
      </c>
      <c r="BFE5" s="607">
        <v>2018</v>
      </c>
      <c r="BFF5" s="607">
        <v>2018</v>
      </c>
      <c r="BFG5" s="607">
        <v>2018</v>
      </c>
      <c r="BFH5" s="607">
        <v>2018</v>
      </c>
      <c r="BFI5" s="607">
        <v>2018</v>
      </c>
      <c r="BFJ5" s="607">
        <v>2018</v>
      </c>
      <c r="BFK5" s="607">
        <v>2018</v>
      </c>
      <c r="BFL5" s="607">
        <v>2018</v>
      </c>
      <c r="BFM5" s="607">
        <v>2018</v>
      </c>
      <c r="BFN5" s="607">
        <v>2018</v>
      </c>
      <c r="BFO5" s="607">
        <v>2018</v>
      </c>
      <c r="BFP5" s="607">
        <v>2018</v>
      </c>
      <c r="BFQ5" s="607">
        <v>2018</v>
      </c>
      <c r="BFR5" s="607">
        <v>2018</v>
      </c>
      <c r="BFS5" s="607">
        <v>2018</v>
      </c>
      <c r="BFT5" s="607">
        <v>2018</v>
      </c>
      <c r="BFU5" s="607">
        <v>2018</v>
      </c>
      <c r="BFV5" s="607">
        <v>2018</v>
      </c>
      <c r="BFW5" s="607">
        <v>2018</v>
      </c>
      <c r="BFX5" s="607">
        <v>2018</v>
      </c>
      <c r="BFY5" s="607">
        <v>2018</v>
      </c>
      <c r="BFZ5" s="607">
        <v>2018</v>
      </c>
      <c r="BGA5" s="607">
        <v>2018</v>
      </c>
      <c r="BGB5" s="607">
        <v>2018</v>
      </c>
      <c r="BGC5" s="607">
        <v>2018</v>
      </c>
      <c r="BGD5" s="607">
        <v>2018</v>
      </c>
      <c r="BGE5" s="607">
        <v>2018</v>
      </c>
      <c r="BGF5" s="607">
        <v>2018</v>
      </c>
      <c r="BGG5" s="607">
        <v>2018</v>
      </c>
      <c r="BGH5" s="607">
        <v>2018</v>
      </c>
      <c r="BGI5" s="607">
        <v>2018</v>
      </c>
      <c r="BGJ5" s="607">
        <v>2018</v>
      </c>
      <c r="BGK5" s="607">
        <v>2018</v>
      </c>
      <c r="BGL5" s="607">
        <v>2018</v>
      </c>
      <c r="BGM5" s="607">
        <v>2018</v>
      </c>
      <c r="BGN5" s="607">
        <v>2018</v>
      </c>
      <c r="BGO5" s="607">
        <v>2018</v>
      </c>
      <c r="BGP5" s="607">
        <v>2018</v>
      </c>
      <c r="BGQ5" s="607">
        <v>2018</v>
      </c>
      <c r="BGR5" s="607">
        <v>2018</v>
      </c>
      <c r="BGS5" s="607">
        <v>2018</v>
      </c>
      <c r="BGT5" s="607">
        <v>2018</v>
      </c>
      <c r="BGU5" s="607">
        <v>2018</v>
      </c>
      <c r="BGV5" s="607">
        <v>2018</v>
      </c>
      <c r="BGW5" s="607">
        <v>2018</v>
      </c>
      <c r="BGX5" s="607">
        <v>2018</v>
      </c>
      <c r="BGY5" s="607">
        <v>2018</v>
      </c>
      <c r="BGZ5" s="607">
        <v>2018</v>
      </c>
      <c r="BHA5" s="607">
        <v>2018</v>
      </c>
      <c r="BHB5" s="607">
        <v>2018</v>
      </c>
      <c r="BHC5" s="607">
        <v>2018</v>
      </c>
      <c r="BHD5" s="607">
        <v>2018</v>
      </c>
      <c r="BHE5" s="607">
        <v>2018</v>
      </c>
      <c r="BHF5" s="607">
        <v>2018</v>
      </c>
      <c r="BHG5" s="607">
        <v>2018</v>
      </c>
      <c r="BHH5" s="607">
        <v>2018</v>
      </c>
      <c r="BHI5" s="607">
        <v>2018</v>
      </c>
      <c r="BHJ5" s="607">
        <v>2018</v>
      </c>
      <c r="BHK5" s="607">
        <v>2018</v>
      </c>
      <c r="BHL5" s="607">
        <v>2018</v>
      </c>
      <c r="BHM5" s="607">
        <v>2018</v>
      </c>
      <c r="BHN5" s="607">
        <v>2018</v>
      </c>
      <c r="BHO5" s="607">
        <v>2018</v>
      </c>
      <c r="BHP5" s="607">
        <v>2018</v>
      </c>
      <c r="BHQ5" s="607">
        <v>2018</v>
      </c>
      <c r="BHR5" s="607">
        <v>2018</v>
      </c>
      <c r="BHS5" s="607">
        <v>2018</v>
      </c>
      <c r="BHT5" s="607">
        <v>2018</v>
      </c>
      <c r="BHU5" s="607">
        <v>2018</v>
      </c>
      <c r="BHV5" s="607">
        <v>2018</v>
      </c>
      <c r="BHW5" s="607">
        <v>2018</v>
      </c>
      <c r="BHX5" s="607">
        <v>2018</v>
      </c>
      <c r="BHY5" s="607">
        <v>2018</v>
      </c>
      <c r="BHZ5" s="607">
        <v>2018</v>
      </c>
      <c r="BIA5" s="607">
        <v>2018</v>
      </c>
      <c r="BIB5" s="607">
        <v>2018</v>
      </c>
      <c r="BIC5" s="607">
        <v>2018</v>
      </c>
      <c r="BID5" s="607">
        <v>2018</v>
      </c>
      <c r="BIE5" s="607">
        <v>2018</v>
      </c>
      <c r="BIF5" s="607">
        <v>2018</v>
      </c>
      <c r="BIG5" s="607">
        <v>2018</v>
      </c>
      <c r="BIH5" s="607">
        <v>2018</v>
      </c>
      <c r="BII5" s="607">
        <v>2018</v>
      </c>
      <c r="BIJ5" s="607">
        <v>2018</v>
      </c>
      <c r="BIK5" s="607">
        <v>2018</v>
      </c>
      <c r="BIL5" s="607">
        <v>2018</v>
      </c>
      <c r="BIM5" s="607">
        <v>2018</v>
      </c>
      <c r="BIN5" s="607">
        <v>2018</v>
      </c>
      <c r="BIO5" s="607">
        <v>2018</v>
      </c>
      <c r="BIP5" s="607">
        <v>2018</v>
      </c>
      <c r="BIQ5" s="607">
        <v>2018</v>
      </c>
      <c r="BIR5" s="607">
        <v>2018</v>
      </c>
      <c r="BIS5" s="607">
        <v>2018</v>
      </c>
      <c r="BIT5" s="607">
        <v>2018</v>
      </c>
      <c r="BIU5" s="607">
        <v>2018</v>
      </c>
      <c r="BIV5" s="607">
        <v>2018</v>
      </c>
      <c r="BIW5" s="607">
        <v>2018</v>
      </c>
      <c r="BIX5" s="607">
        <v>2018</v>
      </c>
      <c r="BIY5" s="607">
        <v>2018</v>
      </c>
      <c r="BIZ5" s="607">
        <v>2018</v>
      </c>
      <c r="BJA5" s="607">
        <v>2018</v>
      </c>
      <c r="BJB5" s="607">
        <v>2018</v>
      </c>
      <c r="BJC5" s="607">
        <v>2018</v>
      </c>
      <c r="BJD5" s="607">
        <v>2018</v>
      </c>
      <c r="BJE5" s="607">
        <v>2018</v>
      </c>
      <c r="BJF5" s="607">
        <v>2018</v>
      </c>
      <c r="BJG5" s="607">
        <v>2018</v>
      </c>
      <c r="BJH5" s="607">
        <v>2018</v>
      </c>
      <c r="BJI5" s="607">
        <v>2018</v>
      </c>
      <c r="BJJ5" s="607">
        <v>2018</v>
      </c>
      <c r="BJK5" s="607">
        <v>2018</v>
      </c>
      <c r="BJL5" s="607">
        <v>2018</v>
      </c>
      <c r="BJM5" s="607">
        <v>2018</v>
      </c>
      <c r="BJN5" s="607">
        <v>2018</v>
      </c>
      <c r="BJO5" s="607">
        <v>2018</v>
      </c>
      <c r="BJP5" s="607">
        <v>2018</v>
      </c>
      <c r="BJQ5" s="607">
        <v>2018</v>
      </c>
      <c r="BJR5" s="607">
        <v>2018</v>
      </c>
      <c r="BJS5" s="607">
        <v>2018</v>
      </c>
      <c r="BJT5" s="607">
        <v>2018</v>
      </c>
      <c r="BJU5" s="607">
        <v>2018</v>
      </c>
      <c r="BJV5" s="607">
        <v>2018</v>
      </c>
      <c r="BJW5" s="607">
        <v>2018</v>
      </c>
      <c r="BJX5" s="607">
        <v>2018</v>
      </c>
      <c r="BJY5" s="607">
        <v>2018</v>
      </c>
      <c r="BJZ5" s="607">
        <v>2018</v>
      </c>
      <c r="BKA5" s="607">
        <v>2018</v>
      </c>
      <c r="BKB5" s="607">
        <v>2018</v>
      </c>
      <c r="BKC5" s="607">
        <v>2018</v>
      </c>
      <c r="BKD5" s="607">
        <v>2018</v>
      </c>
      <c r="BKE5" s="607">
        <v>2018</v>
      </c>
      <c r="BKF5" s="607">
        <v>2018</v>
      </c>
      <c r="BKG5" s="607">
        <v>2018</v>
      </c>
      <c r="BKH5" s="607">
        <v>2018</v>
      </c>
      <c r="BKI5" s="607">
        <v>2018</v>
      </c>
      <c r="BKJ5" s="607">
        <v>2018</v>
      </c>
      <c r="BKK5" s="607">
        <v>2018</v>
      </c>
      <c r="BKL5" s="607">
        <v>2018</v>
      </c>
      <c r="BKM5" s="607">
        <v>2018</v>
      </c>
      <c r="BKN5" s="607">
        <v>2018</v>
      </c>
      <c r="BKO5" s="607">
        <v>2018</v>
      </c>
      <c r="BKP5" s="607">
        <v>2018</v>
      </c>
      <c r="BKQ5" s="607">
        <v>2018</v>
      </c>
      <c r="BKR5" s="607">
        <v>2018</v>
      </c>
      <c r="BKS5" s="607">
        <v>2018</v>
      </c>
      <c r="BKT5" s="607">
        <v>2018</v>
      </c>
      <c r="BKU5" s="607">
        <v>2018</v>
      </c>
      <c r="BKV5" s="607">
        <v>2018</v>
      </c>
      <c r="BKW5" s="607">
        <v>2018</v>
      </c>
      <c r="BKX5" s="607">
        <v>2018</v>
      </c>
      <c r="BKY5" s="607">
        <v>2018</v>
      </c>
      <c r="BKZ5" s="607">
        <v>2018</v>
      </c>
      <c r="BLA5" s="607">
        <v>2018</v>
      </c>
      <c r="BLB5" s="607">
        <v>2018</v>
      </c>
      <c r="BLC5" s="607">
        <v>2018</v>
      </c>
      <c r="BLD5" s="607">
        <v>2018</v>
      </c>
      <c r="BLE5" s="607">
        <v>2018</v>
      </c>
      <c r="BLF5" s="607">
        <v>2018</v>
      </c>
      <c r="BLG5" s="607">
        <v>2018</v>
      </c>
      <c r="BLH5" s="607">
        <v>2018</v>
      </c>
      <c r="BLI5" s="607">
        <v>2018</v>
      </c>
      <c r="BLJ5" s="607">
        <v>2018</v>
      </c>
      <c r="BLK5" s="607">
        <v>2018</v>
      </c>
      <c r="BLL5" s="607">
        <v>2018</v>
      </c>
      <c r="BLM5" s="607">
        <v>2018</v>
      </c>
      <c r="BLN5" s="607">
        <v>2018</v>
      </c>
      <c r="BLO5" s="607">
        <v>2018</v>
      </c>
      <c r="BLP5" s="607">
        <v>2018</v>
      </c>
      <c r="BLQ5" s="607">
        <v>2018</v>
      </c>
      <c r="BLR5" s="607">
        <v>2018</v>
      </c>
      <c r="BLS5" s="607">
        <v>2018</v>
      </c>
      <c r="BLT5" s="607">
        <v>2018</v>
      </c>
      <c r="BLU5" s="607">
        <v>2018</v>
      </c>
      <c r="BLV5" s="607">
        <v>2018</v>
      </c>
      <c r="BLW5" s="607">
        <v>2018</v>
      </c>
      <c r="BLX5" s="607">
        <v>2018</v>
      </c>
      <c r="BLY5" s="607">
        <v>2018</v>
      </c>
      <c r="BLZ5" s="607">
        <v>2018</v>
      </c>
      <c r="BMA5" s="607">
        <v>2018</v>
      </c>
      <c r="BMB5" s="607">
        <v>2018</v>
      </c>
      <c r="BMC5" s="607">
        <v>2018</v>
      </c>
      <c r="BMD5" s="607">
        <v>2018</v>
      </c>
      <c r="BME5" s="607">
        <v>2018</v>
      </c>
      <c r="BMF5" s="607">
        <v>2018</v>
      </c>
      <c r="BMG5" s="607">
        <v>2018</v>
      </c>
      <c r="BMH5" s="607">
        <v>2018</v>
      </c>
      <c r="BMI5" s="607">
        <v>2018</v>
      </c>
      <c r="BMJ5" s="607">
        <v>2018</v>
      </c>
      <c r="BMK5" s="607">
        <v>2018</v>
      </c>
      <c r="BML5" s="607">
        <v>2018</v>
      </c>
      <c r="BMM5" s="607">
        <v>2018</v>
      </c>
      <c r="BMN5" s="607">
        <v>2018</v>
      </c>
      <c r="BMO5" s="607">
        <v>2018</v>
      </c>
      <c r="BMP5" s="607">
        <v>2018</v>
      </c>
      <c r="BMQ5" s="607">
        <v>2018</v>
      </c>
      <c r="BMR5" s="607">
        <v>2018</v>
      </c>
      <c r="BMS5" s="607">
        <v>2018</v>
      </c>
      <c r="BMT5" s="607">
        <v>2018</v>
      </c>
      <c r="BMU5" s="607">
        <v>2018</v>
      </c>
      <c r="BMV5" s="607">
        <v>2018</v>
      </c>
      <c r="BMW5" s="607">
        <v>2018</v>
      </c>
      <c r="BMX5" s="607">
        <v>2018</v>
      </c>
      <c r="BMY5" s="607">
        <v>2018</v>
      </c>
      <c r="BMZ5" s="607">
        <v>2018</v>
      </c>
      <c r="BNA5" s="607">
        <v>2018</v>
      </c>
      <c r="BNB5" s="607">
        <v>2018</v>
      </c>
      <c r="BNC5" s="607">
        <v>2018</v>
      </c>
      <c r="BND5" s="607">
        <v>2018</v>
      </c>
      <c r="BNE5" s="607">
        <v>2018</v>
      </c>
      <c r="BNF5" s="607">
        <v>2018</v>
      </c>
      <c r="BNG5" s="607">
        <v>2018</v>
      </c>
      <c r="BNH5" s="607">
        <v>2018</v>
      </c>
      <c r="BNI5" s="607">
        <v>2018</v>
      </c>
      <c r="BNJ5" s="607">
        <v>2018</v>
      </c>
      <c r="BNK5" s="607">
        <v>2018</v>
      </c>
      <c r="BNL5" s="607">
        <v>2018</v>
      </c>
      <c r="BNM5" s="607">
        <v>2018</v>
      </c>
      <c r="BNN5" s="607">
        <v>2018</v>
      </c>
      <c r="BNO5" s="607">
        <v>2018</v>
      </c>
      <c r="BNP5" s="607">
        <v>2018</v>
      </c>
      <c r="BNQ5" s="607">
        <v>2018</v>
      </c>
      <c r="BNR5" s="607">
        <v>2018</v>
      </c>
      <c r="BNS5" s="607">
        <v>2018</v>
      </c>
      <c r="BNT5" s="607">
        <v>2018</v>
      </c>
      <c r="BNU5" s="607">
        <v>2018</v>
      </c>
      <c r="BNV5" s="607">
        <v>2018</v>
      </c>
      <c r="BNW5" s="607">
        <v>2018</v>
      </c>
      <c r="BNX5" s="607">
        <v>2018</v>
      </c>
      <c r="BNY5" s="607">
        <v>2018</v>
      </c>
      <c r="BNZ5" s="607">
        <v>2018</v>
      </c>
      <c r="BOA5" s="607">
        <v>2018</v>
      </c>
      <c r="BOB5" s="607">
        <v>2018</v>
      </c>
      <c r="BOC5" s="607">
        <v>2018</v>
      </c>
      <c r="BOD5" s="607">
        <v>2018</v>
      </c>
      <c r="BOE5" s="607">
        <v>2018</v>
      </c>
      <c r="BOF5" s="607">
        <v>2018</v>
      </c>
      <c r="BOG5" s="607">
        <v>2018</v>
      </c>
      <c r="BOH5" s="607">
        <v>2018</v>
      </c>
      <c r="BOI5" s="607">
        <v>2018</v>
      </c>
      <c r="BOJ5" s="607">
        <v>2018</v>
      </c>
      <c r="BOK5" s="607">
        <v>2018</v>
      </c>
      <c r="BOL5" s="607">
        <v>2018</v>
      </c>
      <c r="BOM5" s="607">
        <v>2018</v>
      </c>
      <c r="BON5" s="607">
        <v>2018</v>
      </c>
      <c r="BOO5" s="607">
        <v>2018</v>
      </c>
      <c r="BOP5" s="607">
        <v>2018</v>
      </c>
      <c r="BOQ5" s="607">
        <v>2018</v>
      </c>
      <c r="BOR5" s="607">
        <v>2018</v>
      </c>
      <c r="BOS5" s="607">
        <v>2018</v>
      </c>
      <c r="BOT5" s="607">
        <v>2018</v>
      </c>
      <c r="BOU5" s="607">
        <v>2018</v>
      </c>
      <c r="BOV5" s="607">
        <v>2018</v>
      </c>
      <c r="BOW5" s="607">
        <v>2018</v>
      </c>
      <c r="BOX5" s="607">
        <v>2018</v>
      </c>
      <c r="BOY5" s="607">
        <v>2018</v>
      </c>
      <c r="BOZ5" s="607">
        <v>2018</v>
      </c>
      <c r="BPA5" s="607">
        <v>2018</v>
      </c>
      <c r="BPB5" s="607">
        <v>2018</v>
      </c>
      <c r="BPC5" s="607">
        <v>2018</v>
      </c>
      <c r="BPD5" s="607">
        <v>2018</v>
      </c>
      <c r="BPE5" s="607">
        <v>2018</v>
      </c>
      <c r="BPF5" s="607">
        <v>2018</v>
      </c>
      <c r="BPG5" s="607">
        <v>2018</v>
      </c>
      <c r="BPH5" s="607">
        <v>2018</v>
      </c>
      <c r="BPI5" s="607">
        <v>2018</v>
      </c>
      <c r="BPJ5" s="607">
        <v>2018</v>
      </c>
      <c r="BPK5" s="607">
        <v>2018</v>
      </c>
      <c r="BPL5" s="607">
        <v>2018</v>
      </c>
      <c r="BPM5" s="607">
        <v>2018</v>
      </c>
      <c r="BPN5" s="607">
        <v>2018</v>
      </c>
      <c r="BPO5" s="607">
        <v>2018</v>
      </c>
      <c r="BPP5" s="607">
        <v>2018</v>
      </c>
      <c r="BPQ5" s="607">
        <v>2018</v>
      </c>
      <c r="BPR5" s="607">
        <v>2018</v>
      </c>
      <c r="BPS5" s="607">
        <v>2018</v>
      </c>
      <c r="BPT5" s="607">
        <v>2018</v>
      </c>
      <c r="BPU5" s="607">
        <v>2018</v>
      </c>
      <c r="BPV5" s="607">
        <v>2018</v>
      </c>
      <c r="BPW5" s="607">
        <v>2018</v>
      </c>
      <c r="BPX5" s="607">
        <v>2018</v>
      </c>
      <c r="BPY5" s="607">
        <v>2018</v>
      </c>
      <c r="BPZ5" s="607">
        <v>2018</v>
      </c>
      <c r="BQA5" s="607">
        <v>2018</v>
      </c>
      <c r="BQB5" s="607">
        <v>2018</v>
      </c>
      <c r="BQC5" s="607">
        <v>2018</v>
      </c>
      <c r="BQD5" s="607">
        <v>2018</v>
      </c>
      <c r="BQE5" s="607">
        <v>2018</v>
      </c>
      <c r="BQF5" s="607">
        <v>2018</v>
      </c>
      <c r="BQG5" s="607">
        <v>2018</v>
      </c>
      <c r="BQH5" s="607">
        <v>2018</v>
      </c>
      <c r="BQI5" s="607">
        <v>2018</v>
      </c>
      <c r="BQJ5" s="607">
        <v>2018</v>
      </c>
      <c r="BQK5" s="607">
        <v>2018</v>
      </c>
      <c r="BQL5" s="607">
        <v>2018</v>
      </c>
      <c r="BQM5" s="607">
        <v>2018</v>
      </c>
      <c r="BQN5" s="607">
        <v>2018</v>
      </c>
      <c r="BQO5" s="607">
        <v>2018</v>
      </c>
      <c r="BQP5" s="607">
        <v>2018</v>
      </c>
      <c r="BQQ5" s="607">
        <v>2018</v>
      </c>
      <c r="BQR5" s="607">
        <v>2018</v>
      </c>
      <c r="BQS5" s="607">
        <v>2018</v>
      </c>
      <c r="BQT5" s="607">
        <v>2018</v>
      </c>
      <c r="BQU5" s="607">
        <v>2018</v>
      </c>
      <c r="BQV5" s="607">
        <v>2018</v>
      </c>
      <c r="BQW5" s="607">
        <v>2018</v>
      </c>
      <c r="BQX5" s="607">
        <v>2018</v>
      </c>
      <c r="BQY5" s="607">
        <v>2018</v>
      </c>
      <c r="BQZ5" s="607">
        <v>2018</v>
      </c>
      <c r="BRA5" s="607">
        <v>2018</v>
      </c>
      <c r="BRB5" s="607">
        <v>2018</v>
      </c>
      <c r="BRC5" s="607">
        <v>2018</v>
      </c>
      <c r="BRD5" s="607">
        <v>2018</v>
      </c>
      <c r="BRE5" s="607">
        <v>2018</v>
      </c>
      <c r="BRF5" s="607">
        <v>2018</v>
      </c>
      <c r="BRG5" s="607">
        <v>2018</v>
      </c>
      <c r="BRH5" s="607">
        <v>2018</v>
      </c>
      <c r="BRI5" s="607">
        <v>2018</v>
      </c>
      <c r="BRJ5" s="607">
        <v>2018</v>
      </c>
      <c r="BRK5" s="607">
        <v>2018</v>
      </c>
      <c r="BRL5" s="607">
        <v>2018</v>
      </c>
      <c r="BRM5" s="607">
        <v>2018</v>
      </c>
      <c r="BRN5" s="607">
        <v>2018</v>
      </c>
      <c r="BRO5" s="607">
        <v>2018</v>
      </c>
      <c r="BRP5" s="607">
        <v>2018</v>
      </c>
      <c r="BRQ5" s="607">
        <v>2018</v>
      </c>
      <c r="BRR5" s="607">
        <v>2018</v>
      </c>
      <c r="BRS5" s="607">
        <v>2018</v>
      </c>
      <c r="BRT5" s="607">
        <v>2018</v>
      </c>
      <c r="BRU5" s="607">
        <v>2018</v>
      </c>
      <c r="BRV5" s="607">
        <v>2018</v>
      </c>
      <c r="BRW5" s="607">
        <v>2018</v>
      </c>
      <c r="BRX5" s="607">
        <v>2018</v>
      </c>
      <c r="BRY5" s="607">
        <v>2018</v>
      </c>
      <c r="BRZ5" s="607">
        <v>2018</v>
      </c>
      <c r="BSA5" s="607">
        <v>2018</v>
      </c>
      <c r="BSB5" s="607">
        <v>2018</v>
      </c>
      <c r="BSC5" s="607">
        <v>2018</v>
      </c>
      <c r="BSD5" s="607">
        <v>2018</v>
      </c>
      <c r="BSE5" s="607">
        <v>2018</v>
      </c>
      <c r="BSF5" s="607">
        <v>2018</v>
      </c>
      <c r="BSG5" s="607">
        <v>2018</v>
      </c>
      <c r="BSH5" s="607">
        <v>2018</v>
      </c>
      <c r="BSI5" s="607">
        <v>2018</v>
      </c>
      <c r="BSJ5" s="607">
        <v>2018</v>
      </c>
      <c r="BSK5" s="607">
        <v>2018</v>
      </c>
      <c r="BSL5" s="607">
        <v>2018</v>
      </c>
      <c r="BSM5" s="607">
        <v>2018</v>
      </c>
      <c r="BSN5" s="607">
        <v>2018</v>
      </c>
      <c r="BSO5" s="607">
        <v>2018</v>
      </c>
      <c r="BSP5" s="607">
        <v>2018</v>
      </c>
      <c r="BSQ5" s="607">
        <v>2018</v>
      </c>
      <c r="BSR5" s="607">
        <v>2018</v>
      </c>
      <c r="BSS5" s="607">
        <v>2018</v>
      </c>
      <c r="BST5" s="607">
        <v>2018</v>
      </c>
      <c r="BSU5" s="607">
        <v>2018</v>
      </c>
      <c r="BSV5" s="607">
        <v>2018</v>
      </c>
      <c r="BSW5" s="607">
        <v>2018</v>
      </c>
      <c r="BSX5" s="607">
        <v>2018</v>
      </c>
      <c r="BSY5" s="607">
        <v>2018</v>
      </c>
      <c r="BSZ5" s="607">
        <v>2018</v>
      </c>
      <c r="BTA5" s="607">
        <v>2018</v>
      </c>
      <c r="BTB5" s="607">
        <v>2018</v>
      </c>
      <c r="BTC5" s="607">
        <v>2018</v>
      </c>
      <c r="BTD5" s="607">
        <v>2018</v>
      </c>
      <c r="BTE5" s="607">
        <v>2018</v>
      </c>
      <c r="BTF5" s="607">
        <v>2018</v>
      </c>
      <c r="BTG5" s="607">
        <v>2018</v>
      </c>
      <c r="BTH5" s="607">
        <v>2018</v>
      </c>
      <c r="BTI5" s="607">
        <v>2018</v>
      </c>
      <c r="BTJ5" s="607">
        <v>2018</v>
      </c>
      <c r="BTK5" s="607">
        <v>2018</v>
      </c>
      <c r="BTL5" s="607">
        <v>2018</v>
      </c>
      <c r="BTM5" s="607">
        <v>2018</v>
      </c>
      <c r="BTN5" s="607">
        <v>2018</v>
      </c>
      <c r="BTO5" s="607">
        <v>2018</v>
      </c>
      <c r="BTP5" s="607">
        <v>2018</v>
      </c>
      <c r="BTQ5" s="607">
        <v>2018</v>
      </c>
      <c r="BTR5" s="607">
        <v>2018</v>
      </c>
      <c r="BTS5" s="607">
        <v>2018</v>
      </c>
      <c r="BTT5" s="607">
        <v>2018</v>
      </c>
      <c r="BTU5" s="607">
        <v>2018</v>
      </c>
      <c r="BTV5" s="607">
        <v>2018</v>
      </c>
      <c r="BTW5" s="607">
        <v>2018</v>
      </c>
      <c r="BTX5" s="607">
        <v>2018</v>
      </c>
      <c r="BTY5" s="607">
        <v>2018</v>
      </c>
      <c r="BTZ5" s="607">
        <v>2018</v>
      </c>
      <c r="BUA5" s="607">
        <v>2018</v>
      </c>
      <c r="BUB5" s="607">
        <v>2018</v>
      </c>
      <c r="BUC5" s="607">
        <v>2018</v>
      </c>
      <c r="BUD5" s="607">
        <v>2018</v>
      </c>
      <c r="BUE5" s="607">
        <v>2018</v>
      </c>
      <c r="BUF5" s="607">
        <v>2018</v>
      </c>
      <c r="BUG5" s="607">
        <v>2018</v>
      </c>
      <c r="BUH5" s="607">
        <v>2018</v>
      </c>
      <c r="BUI5" s="607">
        <v>2018</v>
      </c>
      <c r="BUJ5" s="607">
        <v>2018</v>
      </c>
      <c r="BUK5" s="607">
        <v>2018</v>
      </c>
      <c r="BUL5" s="607">
        <v>2018</v>
      </c>
      <c r="BUM5" s="607">
        <v>2018</v>
      </c>
      <c r="BUN5" s="607">
        <v>2018</v>
      </c>
      <c r="BUO5" s="607">
        <v>2018</v>
      </c>
      <c r="BUP5" s="607">
        <v>2018</v>
      </c>
      <c r="BUQ5" s="607">
        <v>2018</v>
      </c>
      <c r="BUR5" s="607">
        <v>2018</v>
      </c>
      <c r="BUS5" s="607">
        <v>2018</v>
      </c>
      <c r="BUT5" s="607">
        <v>2018</v>
      </c>
      <c r="BUU5" s="607">
        <v>2018</v>
      </c>
      <c r="BUV5" s="607">
        <v>2018</v>
      </c>
      <c r="BUW5" s="607">
        <v>2018</v>
      </c>
      <c r="BUX5" s="607">
        <v>2018</v>
      </c>
      <c r="BUY5" s="607">
        <v>2018</v>
      </c>
      <c r="BUZ5" s="607">
        <v>2018</v>
      </c>
      <c r="BVA5" s="607">
        <v>2018</v>
      </c>
      <c r="BVB5" s="607">
        <v>2018</v>
      </c>
      <c r="BVC5" s="607">
        <v>2018</v>
      </c>
      <c r="BVD5" s="607">
        <v>2018</v>
      </c>
      <c r="BVE5" s="607">
        <v>2018</v>
      </c>
      <c r="BVF5" s="607">
        <v>2018</v>
      </c>
      <c r="BVG5" s="607">
        <v>2018</v>
      </c>
      <c r="BVH5" s="607">
        <v>2018</v>
      </c>
      <c r="BVI5" s="607">
        <v>2018</v>
      </c>
      <c r="BVJ5" s="607">
        <v>2018</v>
      </c>
      <c r="BVK5" s="607">
        <v>2018</v>
      </c>
      <c r="BVL5" s="607">
        <v>2018</v>
      </c>
      <c r="BVM5" s="607">
        <v>2018</v>
      </c>
      <c r="BVN5" s="607">
        <v>2018</v>
      </c>
      <c r="BVO5" s="607">
        <v>2018</v>
      </c>
      <c r="BVP5" s="607">
        <v>2018</v>
      </c>
      <c r="BVQ5" s="607">
        <v>2018</v>
      </c>
      <c r="BVR5" s="607">
        <v>2018</v>
      </c>
      <c r="BVS5" s="607">
        <v>2018</v>
      </c>
      <c r="BVT5" s="607">
        <v>2018</v>
      </c>
      <c r="BVU5" s="607">
        <v>2018</v>
      </c>
      <c r="BVV5" s="607">
        <v>2018</v>
      </c>
      <c r="BVW5" s="607">
        <v>2018</v>
      </c>
      <c r="BVX5" s="607">
        <v>2018</v>
      </c>
      <c r="BVY5" s="607">
        <v>2018</v>
      </c>
      <c r="BVZ5" s="607">
        <v>2018</v>
      </c>
      <c r="BWA5" s="607">
        <v>2018</v>
      </c>
      <c r="BWB5" s="607">
        <v>2018</v>
      </c>
      <c r="BWC5" s="607">
        <v>2018</v>
      </c>
      <c r="BWD5" s="607">
        <v>2018</v>
      </c>
      <c r="BWE5" s="607">
        <v>2018</v>
      </c>
      <c r="BWF5" s="607">
        <v>2018</v>
      </c>
      <c r="BWG5" s="607">
        <v>2018</v>
      </c>
      <c r="BWH5" s="607">
        <v>2018</v>
      </c>
      <c r="BWI5" s="607">
        <v>2018</v>
      </c>
      <c r="BWJ5" s="607">
        <v>2018</v>
      </c>
      <c r="BWK5" s="607">
        <v>2018</v>
      </c>
      <c r="BWL5" s="607">
        <v>2018</v>
      </c>
      <c r="BWM5" s="607">
        <v>2018</v>
      </c>
      <c r="BWN5" s="607">
        <v>2018</v>
      </c>
      <c r="BWO5" s="607">
        <v>2018</v>
      </c>
      <c r="BWP5" s="607">
        <v>2018</v>
      </c>
      <c r="BWQ5" s="607">
        <v>2018</v>
      </c>
      <c r="BWR5" s="607">
        <v>2018</v>
      </c>
      <c r="BWS5" s="607">
        <v>2018</v>
      </c>
      <c r="BWT5" s="607">
        <v>2018</v>
      </c>
      <c r="BWU5" s="607">
        <v>2018</v>
      </c>
      <c r="BWV5" s="607">
        <v>2018</v>
      </c>
      <c r="BWW5" s="607">
        <v>2018</v>
      </c>
      <c r="BWX5" s="607">
        <v>2018</v>
      </c>
      <c r="BWY5" s="607">
        <v>2018</v>
      </c>
      <c r="BWZ5" s="607">
        <v>2018</v>
      </c>
      <c r="BXA5" s="607">
        <v>2018</v>
      </c>
      <c r="BXB5" s="607">
        <v>2018</v>
      </c>
      <c r="BXC5" s="607">
        <v>2018</v>
      </c>
      <c r="BXD5" s="607">
        <v>2018</v>
      </c>
      <c r="BXE5" s="607">
        <v>2018</v>
      </c>
      <c r="BXF5" s="607">
        <v>2018</v>
      </c>
      <c r="BXG5" s="607">
        <v>2018</v>
      </c>
      <c r="BXH5" s="607">
        <v>2018</v>
      </c>
      <c r="BXI5" s="607">
        <v>2018</v>
      </c>
      <c r="BXJ5" s="607">
        <v>2018</v>
      </c>
      <c r="BXK5" s="607">
        <v>2018</v>
      </c>
      <c r="BXL5" s="607">
        <v>2018</v>
      </c>
      <c r="BXM5" s="607">
        <v>2018</v>
      </c>
      <c r="BXN5" s="607">
        <v>2018</v>
      </c>
      <c r="BXO5" s="607">
        <v>2018</v>
      </c>
      <c r="BXP5" s="607">
        <v>2018</v>
      </c>
      <c r="BXQ5" s="607">
        <v>2018</v>
      </c>
      <c r="BXR5" s="607">
        <v>2018</v>
      </c>
      <c r="BXS5" s="607">
        <v>2018</v>
      </c>
      <c r="BXT5" s="607">
        <v>2018</v>
      </c>
      <c r="BXU5" s="607">
        <v>2018</v>
      </c>
      <c r="BXV5" s="607">
        <v>2018</v>
      </c>
      <c r="BXW5" s="607">
        <v>2018</v>
      </c>
      <c r="BXX5" s="607">
        <v>2018</v>
      </c>
      <c r="BXY5" s="607">
        <v>2018</v>
      </c>
      <c r="BXZ5" s="607">
        <v>2018</v>
      </c>
      <c r="BYA5" s="607">
        <v>2018</v>
      </c>
      <c r="BYB5" s="607">
        <v>2018</v>
      </c>
      <c r="BYC5" s="607">
        <v>2018</v>
      </c>
      <c r="BYD5" s="607">
        <v>2018</v>
      </c>
      <c r="BYE5" s="607">
        <v>2018</v>
      </c>
      <c r="BYF5" s="607">
        <v>2018</v>
      </c>
      <c r="BYG5" s="607">
        <v>2018</v>
      </c>
      <c r="BYH5" s="607">
        <v>2018</v>
      </c>
      <c r="BYI5" s="607">
        <v>2018</v>
      </c>
      <c r="BYJ5" s="607">
        <v>2018</v>
      </c>
      <c r="BYK5" s="607">
        <v>2018</v>
      </c>
      <c r="BYL5" s="607">
        <v>2018</v>
      </c>
      <c r="BYM5" s="607">
        <v>2018</v>
      </c>
      <c r="BYN5" s="607">
        <v>2018</v>
      </c>
      <c r="BYO5" s="607">
        <v>2018</v>
      </c>
      <c r="BYP5" s="607">
        <v>2018</v>
      </c>
      <c r="BYQ5" s="607">
        <v>2018</v>
      </c>
      <c r="BYR5" s="607">
        <v>2018</v>
      </c>
      <c r="BYS5" s="607">
        <v>2018</v>
      </c>
      <c r="BYT5" s="607">
        <v>2018</v>
      </c>
      <c r="BYU5" s="607">
        <v>2018</v>
      </c>
      <c r="BYV5" s="607">
        <v>2018</v>
      </c>
      <c r="BYW5" s="607">
        <v>2018</v>
      </c>
      <c r="BYX5" s="607">
        <v>2018</v>
      </c>
      <c r="BYY5" s="607">
        <v>2018</v>
      </c>
      <c r="BYZ5" s="607">
        <v>2018</v>
      </c>
      <c r="BZA5" s="607">
        <v>2018</v>
      </c>
      <c r="BZB5" s="607">
        <v>2018</v>
      </c>
      <c r="BZC5" s="607">
        <v>2018</v>
      </c>
      <c r="BZD5" s="607">
        <v>2018</v>
      </c>
      <c r="BZE5" s="607">
        <v>2018</v>
      </c>
      <c r="BZF5" s="607">
        <v>2018</v>
      </c>
      <c r="BZG5" s="607">
        <v>2018</v>
      </c>
      <c r="BZH5" s="607">
        <v>2018</v>
      </c>
      <c r="BZI5" s="607">
        <v>2018</v>
      </c>
      <c r="BZJ5" s="607">
        <v>2018</v>
      </c>
      <c r="BZK5" s="607">
        <v>2018</v>
      </c>
      <c r="BZL5" s="607">
        <v>2018</v>
      </c>
      <c r="BZM5" s="607">
        <v>2018</v>
      </c>
      <c r="BZN5" s="607">
        <v>2018</v>
      </c>
      <c r="BZO5" s="607">
        <v>2018</v>
      </c>
      <c r="BZP5" s="607">
        <v>2018</v>
      </c>
      <c r="BZQ5" s="607">
        <v>2018</v>
      </c>
      <c r="BZR5" s="607">
        <v>2018</v>
      </c>
      <c r="BZS5" s="607">
        <v>2018</v>
      </c>
      <c r="BZT5" s="607">
        <v>2018</v>
      </c>
      <c r="BZU5" s="607">
        <v>2018</v>
      </c>
      <c r="BZV5" s="607">
        <v>2018</v>
      </c>
      <c r="BZW5" s="607">
        <v>2018</v>
      </c>
      <c r="BZX5" s="607">
        <v>2018</v>
      </c>
      <c r="BZY5" s="607">
        <v>2018</v>
      </c>
      <c r="BZZ5" s="607">
        <v>2018</v>
      </c>
      <c r="CAA5" s="607">
        <v>2018</v>
      </c>
      <c r="CAB5" s="607">
        <v>2018</v>
      </c>
      <c r="CAC5" s="607">
        <v>2018</v>
      </c>
      <c r="CAD5" s="607">
        <v>2018</v>
      </c>
      <c r="CAE5" s="607">
        <v>2018</v>
      </c>
      <c r="CAF5" s="607">
        <v>2018</v>
      </c>
      <c r="CAG5" s="607">
        <v>2018</v>
      </c>
      <c r="CAH5" s="607">
        <v>2018</v>
      </c>
      <c r="CAI5" s="607">
        <v>2018</v>
      </c>
      <c r="CAJ5" s="607">
        <v>2018</v>
      </c>
      <c r="CAK5" s="607">
        <v>2018</v>
      </c>
      <c r="CAL5" s="607">
        <v>2018</v>
      </c>
      <c r="CAM5" s="607">
        <v>2018</v>
      </c>
      <c r="CAN5" s="607">
        <v>2018</v>
      </c>
      <c r="CAO5" s="607">
        <v>2018</v>
      </c>
      <c r="CAP5" s="607">
        <v>2018</v>
      </c>
      <c r="CAQ5" s="607">
        <v>2018</v>
      </c>
      <c r="CAR5" s="607">
        <v>2018</v>
      </c>
      <c r="CAS5" s="607">
        <v>2018</v>
      </c>
      <c r="CAT5" s="607">
        <v>2018</v>
      </c>
      <c r="CAU5" s="607">
        <v>2018</v>
      </c>
      <c r="CAV5" s="607">
        <v>2018</v>
      </c>
      <c r="CAW5" s="607">
        <v>2018</v>
      </c>
      <c r="CAX5" s="607">
        <v>2018</v>
      </c>
      <c r="CAY5" s="607">
        <v>2018</v>
      </c>
      <c r="CAZ5" s="607">
        <v>2018</v>
      </c>
      <c r="CBA5" s="607">
        <v>2018</v>
      </c>
      <c r="CBB5" s="607">
        <v>2018</v>
      </c>
      <c r="CBC5" s="607">
        <v>2018</v>
      </c>
      <c r="CBD5" s="607">
        <v>2018</v>
      </c>
      <c r="CBE5" s="607">
        <v>2018</v>
      </c>
      <c r="CBF5" s="607">
        <v>2018</v>
      </c>
      <c r="CBG5" s="607">
        <v>2018</v>
      </c>
      <c r="CBH5" s="607">
        <v>2018</v>
      </c>
      <c r="CBI5" s="607">
        <v>2018</v>
      </c>
      <c r="CBJ5" s="607">
        <v>2018</v>
      </c>
      <c r="CBK5" s="607">
        <v>2018</v>
      </c>
      <c r="CBL5" s="607">
        <v>2018</v>
      </c>
      <c r="CBM5" s="607">
        <v>2018</v>
      </c>
      <c r="CBN5" s="607">
        <v>2018</v>
      </c>
      <c r="CBO5" s="607">
        <v>2018</v>
      </c>
      <c r="CBP5" s="607">
        <v>2018</v>
      </c>
      <c r="CBQ5" s="607">
        <v>2018</v>
      </c>
      <c r="CBR5" s="607">
        <v>2018</v>
      </c>
      <c r="CBS5" s="607">
        <v>2018</v>
      </c>
      <c r="CBT5" s="607">
        <v>2018</v>
      </c>
      <c r="CBU5" s="607">
        <v>2018</v>
      </c>
      <c r="CBV5" s="607">
        <v>2018</v>
      </c>
      <c r="CBW5" s="607">
        <v>2018</v>
      </c>
      <c r="CBX5" s="607">
        <v>2018</v>
      </c>
      <c r="CBY5" s="607">
        <v>2018</v>
      </c>
      <c r="CBZ5" s="607">
        <v>2018</v>
      </c>
      <c r="CCA5" s="607">
        <v>2018</v>
      </c>
      <c r="CCB5" s="607">
        <v>2018</v>
      </c>
      <c r="CCC5" s="607">
        <v>2018</v>
      </c>
      <c r="CCD5" s="607">
        <v>2018</v>
      </c>
      <c r="CCE5" s="607">
        <v>2018</v>
      </c>
      <c r="CCF5" s="607">
        <v>2018</v>
      </c>
      <c r="CCG5" s="607">
        <v>2018</v>
      </c>
      <c r="CCH5" s="607">
        <v>2018</v>
      </c>
      <c r="CCI5" s="607">
        <v>2018</v>
      </c>
      <c r="CCJ5" s="607">
        <v>2018</v>
      </c>
      <c r="CCK5" s="607">
        <v>2018</v>
      </c>
      <c r="CCL5" s="607">
        <v>2018</v>
      </c>
      <c r="CCM5" s="607">
        <v>2018</v>
      </c>
      <c r="CCN5" s="607">
        <v>2018</v>
      </c>
      <c r="CCO5" s="607">
        <v>2018</v>
      </c>
      <c r="CCP5" s="607">
        <v>2018</v>
      </c>
      <c r="CCQ5" s="607">
        <v>2018</v>
      </c>
      <c r="CCR5" s="607">
        <v>2018</v>
      </c>
      <c r="CCS5" s="607">
        <v>2018</v>
      </c>
      <c r="CCT5" s="607">
        <v>2018</v>
      </c>
      <c r="CCU5" s="607">
        <v>2018</v>
      </c>
      <c r="CCV5" s="607">
        <v>2018</v>
      </c>
      <c r="CCW5" s="607">
        <v>2018</v>
      </c>
      <c r="CCX5" s="607">
        <v>2018</v>
      </c>
      <c r="CCY5" s="607">
        <v>2018</v>
      </c>
      <c r="CCZ5" s="607">
        <v>2018</v>
      </c>
      <c r="CDA5" s="607">
        <v>2018</v>
      </c>
      <c r="CDB5" s="607">
        <v>2018</v>
      </c>
      <c r="CDC5" s="607">
        <v>2018</v>
      </c>
      <c r="CDD5" s="607">
        <v>2018</v>
      </c>
      <c r="CDE5" s="607">
        <v>2018</v>
      </c>
      <c r="CDF5" s="607">
        <v>2018</v>
      </c>
      <c r="CDG5" s="607">
        <v>2018</v>
      </c>
      <c r="CDH5" s="607">
        <v>2018</v>
      </c>
      <c r="CDI5" s="607">
        <v>2018</v>
      </c>
      <c r="CDJ5" s="607">
        <v>2018</v>
      </c>
      <c r="CDK5" s="607">
        <v>2018</v>
      </c>
      <c r="CDL5" s="607">
        <v>2018</v>
      </c>
      <c r="CDM5" s="607">
        <v>2018</v>
      </c>
      <c r="CDN5" s="607">
        <v>2018</v>
      </c>
      <c r="CDO5" s="607">
        <v>2018</v>
      </c>
      <c r="CDP5" s="607">
        <v>2018</v>
      </c>
      <c r="CDQ5" s="607">
        <v>2018</v>
      </c>
      <c r="CDR5" s="607">
        <v>2018</v>
      </c>
      <c r="CDS5" s="607">
        <v>2018</v>
      </c>
      <c r="CDT5" s="607">
        <v>2018</v>
      </c>
      <c r="CDU5" s="607">
        <v>2018</v>
      </c>
      <c r="CDV5" s="607">
        <v>2018</v>
      </c>
      <c r="CDW5" s="607">
        <v>2018</v>
      </c>
      <c r="CDX5" s="607">
        <v>2018</v>
      </c>
      <c r="CDY5" s="607">
        <v>2018</v>
      </c>
      <c r="CDZ5" s="607">
        <v>2018</v>
      </c>
      <c r="CEA5" s="607">
        <v>2018</v>
      </c>
      <c r="CEB5" s="607">
        <v>2018</v>
      </c>
      <c r="CEC5" s="607">
        <v>2018</v>
      </c>
      <c r="CED5" s="607">
        <v>2018</v>
      </c>
      <c r="CEE5" s="607">
        <v>2018</v>
      </c>
      <c r="CEF5" s="607">
        <v>2018</v>
      </c>
      <c r="CEG5" s="607">
        <v>2018</v>
      </c>
      <c r="CEH5" s="607">
        <v>2018</v>
      </c>
      <c r="CEI5" s="607">
        <v>2018</v>
      </c>
      <c r="CEJ5" s="607">
        <v>2018</v>
      </c>
      <c r="CEK5" s="607">
        <v>2018</v>
      </c>
      <c r="CEL5" s="607">
        <v>2018</v>
      </c>
      <c r="CEM5" s="607">
        <v>2018</v>
      </c>
      <c r="CEN5" s="607">
        <v>2018</v>
      </c>
      <c r="CEO5" s="607">
        <v>2018</v>
      </c>
      <c r="CEP5" s="607">
        <v>2018</v>
      </c>
      <c r="CEQ5" s="607">
        <v>2018</v>
      </c>
      <c r="CER5" s="607">
        <v>2018</v>
      </c>
      <c r="CES5" s="607">
        <v>2018</v>
      </c>
      <c r="CET5" s="607">
        <v>2018</v>
      </c>
      <c r="CEU5" s="607">
        <v>2018</v>
      </c>
      <c r="CEV5" s="607">
        <v>2018</v>
      </c>
      <c r="CEW5" s="607">
        <v>2018</v>
      </c>
      <c r="CEX5" s="607">
        <v>2018</v>
      </c>
      <c r="CEY5" s="607">
        <v>2018</v>
      </c>
      <c r="CEZ5" s="607">
        <v>2018</v>
      </c>
      <c r="CFA5" s="607">
        <v>2018</v>
      </c>
      <c r="CFB5" s="607">
        <v>2018</v>
      </c>
      <c r="CFC5" s="607">
        <v>2018</v>
      </c>
      <c r="CFD5" s="607">
        <v>2018</v>
      </c>
      <c r="CFE5" s="607">
        <v>2018</v>
      </c>
      <c r="CFF5" s="607">
        <v>2018</v>
      </c>
      <c r="CFG5" s="607">
        <v>2018</v>
      </c>
      <c r="CFH5" s="607">
        <v>2018</v>
      </c>
      <c r="CFI5" s="607">
        <v>2018</v>
      </c>
      <c r="CFJ5" s="607">
        <v>2018</v>
      </c>
      <c r="CFK5" s="607">
        <v>2018</v>
      </c>
      <c r="CFL5" s="607">
        <v>2018</v>
      </c>
      <c r="CFM5" s="607">
        <v>2018</v>
      </c>
      <c r="CFN5" s="607">
        <v>2018</v>
      </c>
      <c r="CFO5" s="607">
        <v>2018</v>
      </c>
      <c r="CFP5" s="607">
        <v>2018</v>
      </c>
      <c r="CFQ5" s="607">
        <v>2018</v>
      </c>
      <c r="CFR5" s="607">
        <v>2018</v>
      </c>
      <c r="CFS5" s="607">
        <v>2018</v>
      </c>
      <c r="CFT5" s="607">
        <v>2018</v>
      </c>
      <c r="CFU5" s="607">
        <v>2018</v>
      </c>
      <c r="CFV5" s="607">
        <v>2018</v>
      </c>
      <c r="CFW5" s="607">
        <v>2018</v>
      </c>
      <c r="CFX5" s="607">
        <v>2018</v>
      </c>
      <c r="CFY5" s="607">
        <v>2018</v>
      </c>
      <c r="CFZ5" s="607">
        <v>2018</v>
      </c>
      <c r="CGA5" s="607">
        <v>2018</v>
      </c>
      <c r="CGB5" s="607">
        <v>2018</v>
      </c>
      <c r="CGC5" s="607">
        <v>2018</v>
      </c>
      <c r="CGD5" s="607">
        <v>2018</v>
      </c>
      <c r="CGE5" s="607">
        <v>2018</v>
      </c>
      <c r="CGF5" s="607">
        <v>2018</v>
      </c>
      <c r="CGG5" s="607">
        <v>2018</v>
      </c>
      <c r="CGH5" s="607">
        <v>2018</v>
      </c>
      <c r="CGI5" s="607">
        <v>2018</v>
      </c>
      <c r="CGJ5" s="607">
        <v>2018</v>
      </c>
      <c r="CGK5" s="607">
        <v>2018</v>
      </c>
      <c r="CGL5" s="607">
        <v>2018</v>
      </c>
      <c r="CGM5" s="607">
        <v>2018</v>
      </c>
      <c r="CGN5" s="607">
        <v>2018</v>
      </c>
      <c r="CGO5" s="607">
        <v>2018</v>
      </c>
      <c r="CGP5" s="607">
        <v>2018</v>
      </c>
      <c r="CGQ5" s="607">
        <v>2018</v>
      </c>
      <c r="CGR5" s="607">
        <v>2018</v>
      </c>
      <c r="CGS5" s="607">
        <v>2018</v>
      </c>
      <c r="CGT5" s="607">
        <v>2018</v>
      </c>
      <c r="CGU5" s="607">
        <v>2018</v>
      </c>
      <c r="CGV5" s="607">
        <v>2018</v>
      </c>
      <c r="CGW5" s="607">
        <v>2018</v>
      </c>
      <c r="CGX5" s="607">
        <v>2018</v>
      </c>
      <c r="CGY5" s="607">
        <v>2018</v>
      </c>
      <c r="CGZ5" s="607">
        <v>2018</v>
      </c>
      <c r="CHA5" s="607">
        <v>2018</v>
      </c>
      <c r="CHB5" s="607">
        <v>2018</v>
      </c>
      <c r="CHC5" s="607">
        <v>2018</v>
      </c>
      <c r="CHD5" s="607">
        <v>2018</v>
      </c>
      <c r="CHE5" s="607">
        <v>2018</v>
      </c>
      <c r="CHF5" s="607">
        <v>2018</v>
      </c>
      <c r="CHG5" s="607">
        <v>2018</v>
      </c>
      <c r="CHH5" s="607">
        <v>2018</v>
      </c>
      <c r="CHI5" s="607">
        <v>2018</v>
      </c>
      <c r="CHJ5" s="607">
        <v>2018</v>
      </c>
      <c r="CHK5" s="607">
        <v>2018</v>
      </c>
      <c r="CHL5" s="607">
        <v>2018</v>
      </c>
      <c r="CHM5" s="607">
        <v>2018</v>
      </c>
      <c r="CHN5" s="607">
        <v>2018</v>
      </c>
      <c r="CHO5" s="607">
        <v>2018</v>
      </c>
      <c r="CHP5" s="607">
        <v>2018</v>
      </c>
      <c r="CHQ5" s="607">
        <v>2018</v>
      </c>
      <c r="CHR5" s="607">
        <v>2018</v>
      </c>
      <c r="CHS5" s="607">
        <v>2018</v>
      </c>
      <c r="CHT5" s="607">
        <v>2018</v>
      </c>
      <c r="CHU5" s="607">
        <v>2018</v>
      </c>
      <c r="CHV5" s="607">
        <v>2018</v>
      </c>
      <c r="CHW5" s="607">
        <v>2018</v>
      </c>
      <c r="CHX5" s="607">
        <v>2018</v>
      </c>
      <c r="CHY5" s="607">
        <v>2018</v>
      </c>
      <c r="CHZ5" s="607">
        <v>2018</v>
      </c>
      <c r="CIA5" s="607">
        <v>2018</v>
      </c>
      <c r="CIB5" s="607">
        <v>2018</v>
      </c>
      <c r="CIC5" s="607">
        <v>2018</v>
      </c>
      <c r="CID5" s="607">
        <v>2018</v>
      </c>
      <c r="CIE5" s="607">
        <v>2018</v>
      </c>
      <c r="CIF5" s="607">
        <v>2018</v>
      </c>
      <c r="CIG5" s="607">
        <v>2018</v>
      </c>
      <c r="CIH5" s="607">
        <v>2018</v>
      </c>
      <c r="CII5" s="607">
        <v>2018</v>
      </c>
      <c r="CIJ5" s="607">
        <v>2018</v>
      </c>
      <c r="CIK5" s="607">
        <v>2018</v>
      </c>
      <c r="CIL5" s="607">
        <v>2018</v>
      </c>
      <c r="CIM5" s="607">
        <v>2018</v>
      </c>
      <c r="CIN5" s="607">
        <v>2018</v>
      </c>
      <c r="CIO5" s="607">
        <v>2018</v>
      </c>
      <c r="CIP5" s="607">
        <v>2018</v>
      </c>
      <c r="CIQ5" s="607">
        <v>2018</v>
      </c>
      <c r="CIR5" s="607">
        <v>2018</v>
      </c>
      <c r="CIS5" s="607">
        <v>2018</v>
      </c>
      <c r="CIT5" s="607">
        <v>2018</v>
      </c>
      <c r="CIU5" s="607">
        <v>2018</v>
      </c>
      <c r="CIV5" s="607">
        <v>2018</v>
      </c>
      <c r="CIW5" s="607">
        <v>2018</v>
      </c>
      <c r="CIX5" s="607">
        <v>2018</v>
      </c>
      <c r="CIY5" s="607">
        <v>2018</v>
      </c>
      <c r="CIZ5" s="607">
        <v>2018</v>
      </c>
      <c r="CJA5" s="607">
        <v>2018</v>
      </c>
      <c r="CJB5" s="607">
        <v>2018</v>
      </c>
      <c r="CJC5" s="607">
        <v>2018</v>
      </c>
      <c r="CJD5" s="607">
        <v>2018</v>
      </c>
      <c r="CJE5" s="607">
        <v>2018</v>
      </c>
      <c r="CJF5" s="607">
        <v>2018</v>
      </c>
      <c r="CJG5" s="607">
        <v>2018</v>
      </c>
      <c r="CJH5" s="607">
        <v>2018</v>
      </c>
      <c r="CJI5" s="607">
        <v>2018</v>
      </c>
      <c r="CJJ5" s="607">
        <v>2018</v>
      </c>
      <c r="CJK5" s="607">
        <v>2018</v>
      </c>
      <c r="CJL5" s="607">
        <v>2018</v>
      </c>
      <c r="CJM5" s="607">
        <v>2018</v>
      </c>
      <c r="CJN5" s="607">
        <v>2018</v>
      </c>
      <c r="CJO5" s="607">
        <v>2018</v>
      </c>
      <c r="CJP5" s="607">
        <v>2018</v>
      </c>
      <c r="CJQ5" s="607">
        <v>2018</v>
      </c>
      <c r="CJR5" s="607">
        <v>2018</v>
      </c>
      <c r="CJS5" s="607">
        <v>2018</v>
      </c>
      <c r="CJT5" s="607">
        <v>2018</v>
      </c>
      <c r="CJU5" s="607">
        <v>2018</v>
      </c>
      <c r="CJV5" s="607">
        <v>2018</v>
      </c>
      <c r="CJW5" s="607">
        <v>2018</v>
      </c>
      <c r="CJX5" s="607">
        <v>2018</v>
      </c>
      <c r="CJY5" s="607">
        <v>2018</v>
      </c>
      <c r="CJZ5" s="607">
        <v>2018</v>
      </c>
      <c r="CKA5" s="607">
        <v>2018</v>
      </c>
      <c r="CKB5" s="607">
        <v>2018</v>
      </c>
      <c r="CKC5" s="607">
        <v>2018</v>
      </c>
      <c r="CKD5" s="607">
        <v>2018</v>
      </c>
      <c r="CKE5" s="607">
        <v>2018</v>
      </c>
      <c r="CKF5" s="607">
        <v>2018</v>
      </c>
      <c r="CKG5" s="607">
        <v>2018</v>
      </c>
      <c r="CKH5" s="607">
        <v>2018</v>
      </c>
      <c r="CKI5" s="607">
        <v>2018</v>
      </c>
      <c r="CKJ5" s="607">
        <v>2018</v>
      </c>
      <c r="CKK5" s="607">
        <v>2018</v>
      </c>
      <c r="CKL5" s="607">
        <v>2018</v>
      </c>
      <c r="CKM5" s="607">
        <v>2018</v>
      </c>
      <c r="CKN5" s="607">
        <v>2018</v>
      </c>
      <c r="CKO5" s="607">
        <v>2018</v>
      </c>
      <c r="CKP5" s="607">
        <v>2018</v>
      </c>
      <c r="CKQ5" s="607">
        <v>2018</v>
      </c>
      <c r="CKR5" s="607">
        <v>2018</v>
      </c>
      <c r="CKS5" s="607">
        <v>2018</v>
      </c>
      <c r="CKT5" s="607">
        <v>2018</v>
      </c>
      <c r="CKU5" s="607">
        <v>2018</v>
      </c>
      <c r="CKV5" s="607">
        <v>2018</v>
      </c>
      <c r="CKW5" s="607">
        <v>2018</v>
      </c>
      <c r="CKX5" s="607">
        <v>2018</v>
      </c>
      <c r="CKY5" s="607">
        <v>2018</v>
      </c>
      <c r="CKZ5" s="607">
        <v>2018</v>
      </c>
      <c r="CLA5" s="607">
        <v>2018</v>
      </c>
      <c r="CLB5" s="607">
        <v>2018</v>
      </c>
      <c r="CLC5" s="607">
        <v>2018</v>
      </c>
      <c r="CLD5" s="607">
        <v>2018</v>
      </c>
      <c r="CLE5" s="607">
        <v>2018</v>
      </c>
      <c r="CLF5" s="607">
        <v>2018</v>
      </c>
      <c r="CLG5" s="607">
        <v>2018</v>
      </c>
      <c r="CLH5" s="607">
        <v>2018</v>
      </c>
      <c r="CLI5" s="607">
        <v>2018</v>
      </c>
      <c r="CLJ5" s="607">
        <v>2018</v>
      </c>
      <c r="CLK5" s="607">
        <v>2018</v>
      </c>
      <c r="CLL5" s="607">
        <v>2018</v>
      </c>
      <c r="CLM5" s="607">
        <v>2018</v>
      </c>
      <c r="CLN5" s="607">
        <v>2018</v>
      </c>
      <c r="CLO5" s="607">
        <v>2018</v>
      </c>
      <c r="CLP5" s="607">
        <v>2018</v>
      </c>
      <c r="CLQ5" s="607">
        <v>2018</v>
      </c>
      <c r="CLR5" s="607">
        <v>2018</v>
      </c>
      <c r="CLS5" s="607">
        <v>2018</v>
      </c>
      <c r="CLT5" s="607">
        <v>2018</v>
      </c>
      <c r="CLU5" s="607">
        <v>2018</v>
      </c>
      <c r="CLV5" s="607">
        <v>2018</v>
      </c>
      <c r="CLW5" s="607">
        <v>2018</v>
      </c>
      <c r="CLX5" s="607">
        <v>2018</v>
      </c>
      <c r="CLY5" s="607">
        <v>2018</v>
      </c>
      <c r="CLZ5" s="607">
        <v>2018</v>
      </c>
      <c r="CMA5" s="607">
        <v>2018</v>
      </c>
      <c r="CMB5" s="607">
        <v>2018</v>
      </c>
      <c r="CMC5" s="607">
        <v>2018</v>
      </c>
      <c r="CMD5" s="607">
        <v>2018</v>
      </c>
      <c r="CME5" s="607">
        <v>2018</v>
      </c>
      <c r="CMF5" s="607">
        <v>2018</v>
      </c>
      <c r="CMG5" s="607">
        <v>2018</v>
      </c>
      <c r="CMH5" s="607">
        <v>2018</v>
      </c>
      <c r="CMI5" s="607">
        <v>2018</v>
      </c>
      <c r="CMJ5" s="607">
        <v>2018</v>
      </c>
      <c r="CMK5" s="607">
        <v>2018</v>
      </c>
      <c r="CML5" s="607">
        <v>2018</v>
      </c>
      <c r="CMM5" s="607">
        <v>2018</v>
      </c>
      <c r="CMN5" s="607">
        <v>2018</v>
      </c>
      <c r="CMO5" s="607">
        <v>2018</v>
      </c>
      <c r="CMP5" s="607">
        <v>2018</v>
      </c>
      <c r="CMQ5" s="607">
        <v>2018</v>
      </c>
      <c r="CMR5" s="607">
        <v>2018</v>
      </c>
      <c r="CMS5" s="607">
        <v>2018</v>
      </c>
      <c r="CMT5" s="607">
        <v>2018</v>
      </c>
      <c r="CMU5" s="607">
        <v>2018</v>
      </c>
      <c r="CMV5" s="607">
        <v>2018</v>
      </c>
      <c r="CMW5" s="607">
        <v>2018</v>
      </c>
      <c r="CMX5" s="607">
        <v>2018</v>
      </c>
      <c r="CMY5" s="607">
        <v>2018</v>
      </c>
      <c r="CMZ5" s="607">
        <v>2018</v>
      </c>
      <c r="CNA5" s="607">
        <v>2018</v>
      </c>
      <c r="CNB5" s="607">
        <v>2018</v>
      </c>
      <c r="CNC5" s="607">
        <v>2018</v>
      </c>
      <c r="CND5" s="607">
        <v>2018</v>
      </c>
      <c r="CNE5" s="607">
        <v>2018</v>
      </c>
      <c r="CNF5" s="607">
        <v>2018</v>
      </c>
      <c r="CNG5" s="607">
        <v>2018</v>
      </c>
      <c r="CNH5" s="607">
        <v>2018</v>
      </c>
      <c r="CNI5" s="607">
        <v>2018</v>
      </c>
      <c r="CNJ5" s="607">
        <v>2018</v>
      </c>
      <c r="CNK5" s="607">
        <v>2018</v>
      </c>
      <c r="CNL5" s="607">
        <v>2018</v>
      </c>
      <c r="CNM5" s="607">
        <v>2018</v>
      </c>
      <c r="CNN5" s="607">
        <v>2018</v>
      </c>
      <c r="CNO5" s="607">
        <v>2018</v>
      </c>
      <c r="CNP5" s="607">
        <v>2018</v>
      </c>
      <c r="CNQ5" s="607">
        <v>2018</v>
      </c>
      <c r="CNR5" s="607">
        <v>2018</v>
      </c>
      <c r="CNS5" s="607">
        <v>2018</v>
      </c>
      <c r="CNT5" s="607">
        <v>2018</v>
      </c>
      <c r="CNU5" s="607">
        <v>2018</v>
      </c>
      <c r="CNV5" s="607">
        <v>2018</v>
      </c>
      <c r="CNW5" s="607">
        <v>2018</v>
      </c>
      <c r="CNX5" s="607">
        <v>2018</v>
      </c>
      <c r="CNY5" s="607">
        <v>2018</v>
      </c>
      <c r="CNZ5" s="607">
        <v>2018</v>
      </c>
      <c r="COA5" s="607">
        <v>2018</v>
      </c>
      <c r="COB5" s="607">
        <v>2018</v>
      </c>
      <c r="COC5" s="607">
        <v>2018</v>
      </c>
      <c r="COD5" s="607">
        <v>2018</v>
      </c>
      <c r="COE5" s="607">
        <v>2018</v>
      </c>
      <c r="COF5" s="607">
        <v>2018</v>
      </c>
      <c r="COG5" s="607">
        <v>2018</v>
      </c>
      <c r="COH5" s="607">
        <v>2018</v>
      </c>
      <c r="COI5" s="607">
        <v>2018</v>
      </c>
      <c r="COJ5" s="607">
        <v>2018</v>
      </c>
      <c r="COK5" s="607">
        <v>2018</v>
      </c>
      <c r="COL5" s="607">
        <v>2018</v>
      </c>
      <c r="COM5" s="607">
        <v>2018</v>
      </c>
      <c r="CON5" s="607">
        <v>2018</v>
      </c>
      <c r="COO5" s="607">
        <v>2018</v>
      </c>
      <c r="COP5" s="607">
        <v>2018</v>
      </c>
      <c r="COQ5" s="607">
        <v>2018</v>
      </c>
      <c r="COR5" s="607">
        <v>2018</v>
      </c>
      <c r="COS5" s="607">
        <v>2018</v>
      </c>
      <c r="COT5" s="607">
        <v>2018</v>
      </c>
      <c r="COU5" s="607">
        <v>2018</v>
      </c>
      <c r="COV5" s="607">
        <v>2018</v>
      </c>
      <c r="COW5" s="607">
        <v>2018</v>
      </c>
      <c r="COX5" s="607">
        <v>2018</v>
      </c>
      <c r="COY5" s="607">
        <v>2018</v>
      </c>
      <c r="COZ5" s="607">
        <v>2018</v>
      </c>
      <c r="CPA5" s="607">
        <v>2018</v>
      </c>
      <c r="CPB5" s="607">
        <v>2018</v>
      </c>
      <c r="CPC5" s="607">
        <v>2018</v>
      </c>
      <c r="CPD5" s="607">
        <v>2018</v>
      </c>
      <c r="CPE5" s="607">
        <v>2018</v>
      </c>
      <c r="CPF5" s="607">
        <v>2018</v>
      </c>
      <c r="CPG5" s="607">
        <v>2018</v>
      </c>
      <c r="CPH5" s="607">
        <v>2018</v>
      </c>
      <c r="CPI5" s="607">
        <v>2018</v>
      </c>
      <c r="CPJ5" s="607">
        <v>2018</v>
      </c>
      <c r="CPK5" s="607">
        <v>2018</v>
      </c>
      <c r="CPL5" s="607">
        <v>2018</v>
      </c>
      <c r="CPM5" s="607">
        <v>2018</v>
      </c>
      <c r="CPN5" s="607">
        <v>2018</v>
      </c>
      <c r="CPO5" s="607">
        <v>2018</v>
      </c>
      <c r="CPP5" s="607">
        <v>2018</v>
      </c>
      <c r="CPQ5" s="607">
        <v>2018</v>
      </c>
      <c r="CPR5" s="607">
        <v>2018</v>
      </c>
      <c r="CPS5" s="607">
        <v>2018</v>
      </c>
      <c r="CPT5" s="607">
        <v>2018</v>
      </c>
      <c r="CPU5" s="607">
        <v>2018</v>
      </c>
      <c r="CPV5" s="607">
        <v>2018</v>
      </c>
      <c r="CPW5" s="607">
        <v>2018</v>
      </c>
      <c r="CPX5" s="607">
        <v>2018</v>
      </c>
      <c r="CPY5" s="607">
        <v>2018</v>
      </c>
      <c r="CPZ5" s="607">
        <v>2018</v>
      </c>
      <c r="CQA5" s="607">
        <v>2018</v>
      </c>
      <c r="CQB5" s="607">
        <v>2018</v>
      </c>
      <c r="CQC5" s="607">
        <v>2018</v>
      </c>
      <c r="CQD5" s="607">
        <v>2018</v>
      </c>
      <c r="CQE5" s="607">
        <v>2018</v>
      </c>
      <c r="CQF5" s="607">
        <v>2018</v>
      </c>
      <c r="CQG5" s="607">
        <v>2018</v>
      </c>
      <c r="CQH5" s="607">
        <v>2018</v>
      </c>
      <c r="CQI5" s="607">
        <v>2018</v>
      </c>
      <c r="CQJ5" s="607">
        <v>2018</v>
      </c>
      <c r="CQK5" s="607">
        <v>2018</v>
      </c>
      <c r="CQL5" s="607">
        <v>2018</v>
      </c>
      <c r="CQM5" s="607">
        <v>2018</v>
      </c>
      <c r="CQN5" s="607">
        <v>2018</v>
      </c>
      <c r="CQO5" s="607">
        <v>2018</v>
      </c>
      <c r="CQP5" s="607">
        <v>2018</v>
      </c>
      <c r="CQQ5" s="607">
        <v>2018</v>
      </c>
      <c r="CQR5" s="607">
        <v>2018</v>
      </c>
      <c r="CQS5" s="607">
        <v>2018</v>
      </c>
      <c r="CQT5" s="607">
        <v>2018</v>
      </c>
      <c r="CQU5" s="607">
        <v>2018</v>
      </c>
      <c r="CQV5" s="607">
        <v>2018</v>
      </c>
      <c r="CQW5" s="607">
        <v>2018</v>
      </c>
      <c r="CQX5" s="607">
        <v>2018</v>
      </c>
      <c r="CQY5" s="607">
        <v>2018</v>
      </c>
      <c r="CQZ5" s="607">
        <v>2018</v>
      </c>
      <c r="CRA5" s="607">
        <v>2018</v>
      </c>
      <c r="CRB5" s="607">
        <v>2018</v>
      </c>
      <c r="CRC5" s="607">
        <v>2018</v>
      </c>
      <c r="CRD5" s="607">
        <v>2018</v>
      </c>
      <c r="CRE5" s="607">
        <v>2018</v>
      </c>
      <c r="CRF5" s="607">
        <v>2018</v>
      </c>
      <c r="CRG5" s="607">
        <v>2018</v>
      </c>
      <c r="CRH5" s="607">
        <v>2018</v>
      </c>
      <c r="CRI5" s="607">
        <v>2018</v>
      </c>
      <c r="CRJ5" s="607">
        <v>2018</v>
      </c>
      <c r="CRK5" s="607">
        <v>2018</v>
      </c>
      <c r="CRL5" s="607">
        <v>2018</v>
      </c>
      <c r="CRM5" s="607">
        <v>2018</v>
      </c>
      <c r="CRN5" s="607">
        <v>2018</v>
      </c>
      <c r="CRO5" s="607">
        <v>2018</v>
      </c>
      <c r="CRP5" s="607">
        <v>2018</v>
      </c>
      <c r="CRQ5" s="607">
        <v>2018</v>
      </c>
      <c r="CRR5" s="607">
        <v>2018</v>
      </c>
      <c r="CRS5" s="607">
        <v>2018</v>
      </c>
      <c r="CRT5" s="607">
        <v>2018</v>
      </c>
      <c r="CRU5" s="607">
        <v>2018</v>
      </c>
      <c r="CRV5" s="607">
        <v>2018</v>
      </c>
      <c r="CRW5" s="607">
        <v>2018</v>
      </c>
      <c r="CRX5" s="607">
        <v>2018</v>
      </c>
      <c r="CRY5" s="607">
        <v>2018</v>
      </c>
      <c r="CRZ5" s="607">
        <v>2018</v>
      </c>
      <c r="CSA5" s="607">
        <v>2018</v>
      </c>
      <c r="CSB5" s="607">
        <v>2018</v>
      </c>
      <c r="CSC5" s="607">
        <v>2018</v>
      </c>
      <c r="CSD5" s="607">
        <v>2018</v>
      </c>
      <c r="CSE5" s="607">
        <v>2018</v>
      </c>
      <c r="CSF5" s="607">
        <v>2018</v>
      </c>
      <c r="CSG5" s="607">
        <v>2018</v>
      </c>
      <c r="CSH5" s="607">
        <v>2018</v>
      </c>
      <c r="CSI5" s="607">
        <v>2018</v>
      </c>
      <c r="CSJ5" s="607">
        <v>2018</v>
      </c>
      <c r="CSK5" s="607">
        <v>2018</v>
      </c>
      <c r="CSL5" s="607">
        <v>2018</v>
      </c>
      <c r="CSM5" s="607">
        <v>2018</v>
      </c>
      <c r="CSN5" s="607">
        <v>2018</v>
      </c>
      <c r="CSO5" s="607">
        <v>2018</v>
      </c>
      <c r="CSP5" s="607">
        <v>2018</v>
      </c>
      <c r="CSQ5" s="607">
        <v>2018</v>
      </c>
      <c r="CSR5" s="607">
        <v>2018</v>
      </c>
      <c r="CSS5" s="607">
        <v>2018</v>
      </c>
      <c r="CST5" s="607">
        <v>2018</v>
      </c>
      <c r="CSU5" s="607">
        <v>2018</v>
      </c>
      <c r="CSV5" s="607">
        <v>2018</v>
      </c>
      <c r="CSW5" s="607">
        <v>2018</v>
      </c>
      <c r="CSX5" s="607">
        <v>2018</v>
      </c>
      <c r="CSY5" s="607">
        <v>2018</v>
      </c>
      <c r="CSZ5" s="607">
        <v>2018</v>
      </c>
      <c r="CTA5" s="607">
        <v>2018</v>
      </c>
      <c r="CTB5" s="607">
        <v>2018</v>
      </c>
      <c r="CTC5" s="607">
        <v>2018</v>
      </c>
      <c r="CTD5" s="607">
        <v>2018</v>
      </c>
      <c r="CTE5" s="607">
        <v>2018</v>
      </c>
      <c r="CTF5" s="607">
        <v>2018</v>
      </c>
      <c r="CTG5" s="607">
        <v>2018</v>
      </c>
      <c r="CTH5" s="607">
        <v>2018</v>
      </c>
      <c r="CTI5" s="607">
        <v>2018</v>
      </c>
      <c r="CTJ5" s="607">
        <v>2018</v>
      </c>
      <c r="CTK5" s="607">
        <v>2018</v>
      </c>
      <c r="CTL5" s="607">
        <v>2018</v>
      </c>
      <c r="CTM5" s="607">
        <v>2018</v>
      </c>
      <c r="CTN5" s="607">
        <v>2018</v>
      </c>
      <c r="CTO5" s="607">
        <v>2018</v>
      </c>
      <c r="CTP5" s="607">
        <v>2018</v>
      </c>
      <c r="CTQ5" s="607">
        <v>2018</v>
      </c>
      <c r="CTR5" s="607">
        <v>2018</v>
      </c>
      <c r="CTS5" s="607">
        <v>2018</v>
      </c>
      <c r="CTT5" s="607">
        <v>2018</v>
      </c>
      <c r="CTU5" s="607">
        <v>2018</v>
      </c>
      <c r="CTV5" s="607">
        <v>2018</v>
      </c>
      <c r="CTW5" s="607">
        <v>2018</v>
      </c>
      <c r="CTX5" s="607">
        <v>2018</v>
      </c>
      <c r="CTY5" s="607">
        <v>2018</v>
      </c>
      <c r="CTZ5" s="607">
        <v>2018</v>
      </c>
      <c r="CUA5" s="607">
        <v>2018</v>
      </c>
      <c r="CUB5" s="607">
        <v>2018</v>
      </c>
      <c r="CUC5" s="607">
        <v>2018</v>
      </c>
      <c r="CUD5" s="607">
        <v>2018</v>
      </c>
      <c r="CUE5" s="607">
        <v>2018</v>
      </c>
      <c r="CUF5" s="607">
        <v>2018</v>
      </c>
      <c r="CUG5" s="607">
        <v>2018</v>
      </c>
      <c r="CUH5" s="607">
        <v>2018</v>
      </c>
      <c r="CUI5" s="607">
        <v>2018</v>
      </c>
      <c r="CUJ5" s="607">
        <v>2018</v>
      </c>
      <c r="CUK5" s="607">
        <v>2018</v>
      </c>
      <c r="CUL5" s="607">
        <v>2018</v>
      </c>
      <c r="CUM5" s="607">
        <v>2018</v>
      </c>
      <c r="CUN5" s="607">
        <v>2018</v>
      </c>
      <c r="CUO5" s="607">
        <v>2018</v>
      </c>
      <c r="CUP5" s="607">
        <v>2018</v>
      </c>
      <c r="CUQ5" s="607">
        <v>2018</v>
      </c>
      <c r="CUR5" s="607">
        <v>2018</v>
      </c>
      <c r="CUS5" s="607">
        <v>2018</v>
      </c>
      <c r="CUT5" s="607">
        <v>2018</v>
      </c>
      <c r="CUU5" s="607">
        <v>2018</v>
      </c>
      <c r="CUV5" s="607">
        <v>2018</v>
      </c>
      <c r="CUW5" s="607">
        <v>2018</v>
      </c>
      <c r="CUX5" s="607">
        <v>2018</v>
      </c>
      <c r="CUY5" s="607">
        <v>2018</v>
      </c>
      <c r="CUZ5" s="607">
        <v>2018</v>
      </c>
      <c r="CVA5" s="607">
        <v>2018</v>
      </c>
      <c r="CVB5" s="607">
        <v>2018</v>
      </c>
      <c r="CVC5" s="607">
        <v>2018</v>
      </c>
      <c r="CVD5" s="607">
        <v>2018</v>
      </c>
      <c r="CVE5" s="607">
        <v>2018</v>
      </c>
      <c r="CVF5" s="607">
        <v>2018</v>
      </c>
      <c r="CVG5" s="607">
        <v>2018</v>
      </c>
      <c r="CVH5" s="607">
        <v>2018</v>
      </c>
      <c r="CVI5" s="607">
        <v>2018</v>
      </c>
      <c r="CVJ5" s="607">
        <v>2018</v>
      </c>
      <c r="CVK5" s="607">
        <v>2018</v>
      </c>
      <c r="CVL5" s="607">
        <v>2018</v>
      </c>
      <c r="CVM5" s="607">
        <v>2018</v>
      </c>
      <c r="CVN5" s="607">
        <v>2018</v>
      </c>
      <c r="CVO5" s="607">
        <v>2018</v>
      </c>
      <c r="CVP5" s="607">
        <v>2018</v>
      </c>
      <c r="CVQ5" s="607">
        <v>2018</v>
      </c>
      <c r="CVR5" s="607">
        <v>2018</v>
      </c>
      <c r="CVS5" s="607">
        <v>2018</v>
      </c>
      <c r="CVT5" s="607">
        <v>2018</v>
      </c>
      <c r="CVU5" s="607">
        <v>2018</v>
      </c>
      <c r="CVV5" s="607">
        <v>2018</v>
      </c>
      <c r="CVW5" s="607">
        <v>2018</v>
      </c>
      <c r="CVX5" s="607">
        <v>2018</v>
      </c>
      <c r="CVY5" s="607">
        <v>2018</v>
      </c>
      <c r="CVZ5" s="607">
        <v>2018</v>
      </c>
      <c r="CWA5" s="607">
        <v>2018</v>
      </c>
      <c r="CWB5" s="607">
        <v>2018</v>
      </c>
      <c r="CWC5" s="607">
        <v>2018</v>
      </c>
      <c r="CWD5" s="607">
        <v>2018</v>
      </c>
      <c r="CWE5" s="607">
        <v>2018</v>
      </c>
      <c r="CWF5" s="607">
        <v>2018</v>
      </c>
      <c r="CWG5" s="607">
        <v>2018</v>
      </c>
      <c r="CWH5" s="607">
        <v>2018</v>
      </c>
      <c r="CWI5" s="607">
        <v>2018</v>
      </c>
      <c r="CWJ5" s="607">
        <v>2018</v>
      </c>
      <c r="CWK5" s="607">
        <v>2018</v>
      </c>
      <c r="CWL5" s="607">
        <v>2018</v>
      </c>
      <c r="CWM5" s="607">
        <v>2018</v>
      </c>
      <c r="CWN5" s="607">
        <v>2018</v>
      </c>
      <c r="CWO5" s="607">
        <v>2018</v>
      </c>
      <c r="CWP5" s="607">
        <v>2018</v>
      </c>
      <c r="CWQ5" s="607">
        <v>2018</v>
      </c>
      <c r="CWR5" s="607">
        <v>2018</v>
      </c>
      <c r="CWS5" s="607">
        <v>2018</v>
      </c>
      <c r="CWT5" s="607">
        <v>2018</v>
      </c>
      <c r="CWU5" s="607">
        <v>2018</v>
      </c>
      <c r="CWV5" s="607">
        <v>2018</v>
      </c>
      <c r="CWW5" s="607">
        <v>2018</v>
      </c>
      <c r="CWX5" s="607">
        <v>2018</v>
      </c>
      <c r="CWY5" s="607">
        <v>2018</v>
      </c>
      <c r="CWZ5" s="607">
        <v>2018</v>
      </c>
      <c r="CXA5" s="607">
        <v>2018</v>
      </c>
      <c r="CXB5" s="607">
        <v>2018</v>
      </c>
      <c r="CXC5" s="607">
        <v>2018</v>
      </c>
      <c r="CXD5" s="607">
        <v>2018</v>
      </c>
      <c r="CXE5" s="607">
        <v>2018</v>
      </c>
      <c r="CXF5" s="607">
        <v>2018</v>
      </c>
      <c r="CXG5" s="607">
        <v>2018</v>
      </c>
      <c r="CXH5" s="607">
        <v>2018</v>
      </c>
      <c r="CXI5" s="607">
        <v>2018</v>
      </c>
      <c r="CXJ5" s="607">
        <v>2018</v>
      </c>
      <c r="CXK5" s="607">
        <v>2018</v>
      </c>
      <c r="CXL5" s="607">
        <v>2018</v>
      </c>
      <c r="CXM5" s="607">
        <v>2018</v>
      </c>
      <c r="CXN5" s="607">
        <v>2018</v>
      </c>
      <c r="CXO5" s="607">
        <v>2018</v>
      </c>
      <c r="CXP5" s="607">
        <v>2018</v>
      </c>
      <c r="CXQ5" s="607">
        <v>2018</v>
      </c>
      <c r="CXR5" s="607">
        <v>2018</v>
      </c>
      <c r="CXS5" s="607">
        <v>2018</v>
      </c>
      <c r="CXT5" s="607">
        <v>2018</v>
      </c>
      <c r="CXU5" s="607">
        <v>2018</v>
      </c>
      <c r="CXV5" s="607">
        <v>2018</v>
      </c>
      <c r="CXW5" s="607">
        <v>2018</v>
      </c>
      <c r="CXX5" s="607">
        <v>2018</v>
      </c>
      <c r="CXY5" s="607">
        <v>2018</v>
      </c>
      <c r="CXZ5" s="607">
        <v>2018</v>
      </c>
      <c r="CYA5" s="607">
        <v>2018</v>
      </c>
      <c r="CYB5" s="607">
        <v>2018</v>
      </c>
      <c r="CYC5" s="607">
        <v>2018</v>
      </c>
      <c r="CYD5" s="607">
        <v>2018</v>
      </c>
      <c r="CYE5" s="607">
        <v>2018</v>
      </c>
      <c r="CYF5" s="607">
        <v>2018</v>
      </c>
      <c r="CYG5" s="607">
        <v>2018</v>
      </c>
      <c r="CYH5" s="607">
        <v>2018</v>
      </c>
      <c r="CYI5" s="607">
        <v>2018</v>
      </c>
      <c r="CYJ5" s="607">
        <v>2018</v>
      </c>
      <c r="CYK5" s="607">
        <v>2018</v>
      </c>
      <c r="CYL5" s="607">
        <v>2018</v>
      </c>
      <c r="CYM5" s="607">
        <v>2018</v>
      </c>
      <c r="CYN5" s="607">
        <v>2018</v>
      </c>
      <c r="CYO5" s="607">
        <v>2018</v>
      </c>
      <c r="CYP5" s="607">
        <v>2018</v>
      </c>
      <c r="CYQ5" s="607">
        <v>2018</v>
      </c>
      <c r="CYR5" s="607">
        <v>2018</v>
      </c>
      <c r="CYS5" s="607">
        <v>2018</v>
      </c>
      <c r="CYT5" s="607">
        <v>2018</v>
      </c>
      <c r="CYU5" s="607">
        <v>2018</v>
      </c>
      <c r="CYV5" s="607">
        <v>2018</v>
      </c>
      <c r="CYW5" s="607">
        <v>2018</v>
      </c>
      <c r="CYX5" s="607">
        <v>2018</v>
      </c>
      <c r="CYY5" s="607">
        <v>2018</v>
      </c>
      <c r="CYZ5" s="607">
        <v>2018</v>
      </c>
      <c r="CZA5" s="607">
        <v>2018</v>
      </c>
      <c r="CZB5" s="607">
        <v>2018</v>
      </c>
      <c r="CZC5" s="607">
        <v>2018</v>
      </c>
      <c r="CZD5" s="607">
        <v>2018</v>
      </c>
      <c r="CZE5" s="607">
        <v>2018</v>
      </c>
      <c r="CZF5" s="607">
        <v>2018</v>
      </c>
      <c r="CZG5" s="607">
        <v>2018</v>
      </c>
      <c r="CZH5" s="607">
        <v>2018</v>
      </c>
      <c r="CZI5" s="607">
        <v>2018</v>
      </c>
      <c r="CZJ5" s="607">
        <v>2018</v>
      </c>
      <c r="CZK5" s="607">
        <v>2018</v>
      </c>
      <c r="CZL5" s="607">
        <v>2018</v>
      </c>
      <c r="CZM5" s="607">
        <v>2018</v>
      </c>
      <c r="CZN5" s="607">
        <v>2018</v>
      </c>
      <c r="CZO5" s="607">
        <v>2018</v>
      </c>
      <c r="CZP5" s="607">
        <v>2018</v>
      </c>
      <c r="CZQ5" s="607">
        <v>2018</v>
      </c>
      <c r="CZR5" s="607">
        <v>2018</v>
      </c>
      <c r="CZS5" s="607">
        <v>2018</v>
      </c>
      <c r="CZT5" s="607">
        <v>2018</v>
      </c>
      <c r="CZU5" s="607">
        <v>2018</v>
      </c>
      <c r="CZV5" s="607">
        <v>2018</v>
      </c>
      <c r="CZW5" s="607">
        <v>2018</v>
      </c>
      <c r="CZX5" s="607">
        <v>2018</v>
      </c>
      <c r="CZY5" s="607">
        <v>2018</v>
      </c>
      <c r="CZZ5" s="607">
        <v>2018</v>
      </c>
      <c r="DAA5" s="607">
        <v>2018</v>
      </c>
      <c r="DAB5" s="607">
        <v>2018</v>
      </c>
      <c r="DAC5" s="607">
        <v>2018</v>
      </c>
      <c r="DAD5" s="607">
        <v>2018</v>
      </c>
      <c r="DAE5" s="607">
        <v>2018</v>
      </c>
      <c r="DAF5" s="607">
        <v>2018</v>
      </c>
      <c r="DAG5" s="607">
        <v>2018</v>
      </c>
      <c r="DAH5" s="607">
        <v>2018</v>
      </c>
      <c r="DAI5" s="607">
        <v>2018</v>
      </c>
      <c r="DAJ5" s="607">
        <v>2018</v>
      </c>
      <c r="DAK5" s="607">
        <v>2018</v>
      </c>
      <c r="DAL5" s="607">
        <v>2018</v>
      </c>
      <c r="DAM5" s="607">
        <v>2018</v>
      </c>
      <c r="DAN5" s="607">
        <v>2018</v>
      </c>
      <c r="DAO5" s="607">
        <v>2018</v>
      </c>
      <c r="DAP5" s="607">
        <v>2018</v>
      </c>
      <c r="DAQ5" s="607">
        <v>2018</v>
      </c>
      <c r="DAR5" s="607">
        <v>2018</v>
      </c>
      <c r="DAS5" s="607">
        <v>2018</v>
      </c>
      <c r="DAT5" s="607">
        <v>2018</v>
      </c>
      <c r="DAU5" s="607">
        <v>2018</v>
      </c>
      <c r="DAV5" s="607">
        <v>2018</v>
      </c>
      <c r="DAW5" s="607">
        <v>2018</v>
      </c>
      <c r="DAX5" s="607">
        <v>2018</v>
      </c>
      <c r="DAY5" s="607">
        <v>2018</v>
      </c>
      <c r="DAZ5" s="607">
        <v>2018</v>
      </c>
      <c r="DBA5" s="607">
        <v>2018</v>
      </c>
      <c r="DBB5" s="607">
        <v>2018</v>
      </c>
      <c r="DBC5" s="607">
        <v>2018</v>
      </c>
      <c r="DBD5" s="607">
        <v>2018</v>
      </c>
      <c r="DBE5" s="607">
        <v>2018</v>
      </c>
      <c r="DBF5" s="607">
        <v>2018</v>
      </c>
      <c r="DBG5" s="607">
        <v>2018</v>
      </c>
      <c r="DBH5" s="607">
        <v>2018</v>
      </c>
      <c r="DBI5" s="607">
        <v>2018</v>
      </c>
      <c r="DBJ5" s="607">
        <v>2018</v>
      </c>
      <c r="DBK5" s="607">
        <v>2018</v>
      </c>
      <c r="DBL5" s="607">
        <v>2018</v>
      </c>
      <c r="DBM5" s="607">
        <v>2018</v>
      </c>
      <c r="DBN5" s="607">
        <v>2018</v>
      </c>
      <c r="DBO5" s="607">
        <v>2018</v>
      </c>
      <c r="DBP5" s="607">
        <v>2018</v>
      </c>
      <c r="DBQ5" s="607">
        <v>2018</v>
      </c>
      <c r="DBR5" s="607">
        <v>2018</v>
      </c>
      <c r="DBS5" s="607">
        <v>2018</v>
      </c>
      <c r="DBT5" s="607">
        <v>2018</v>
      </c>
      <c r="DBU5" s="607">
        <v>2018</v>
      </c>
      <c r="DBV5" s="607">
        <v>2018</v>
      </c>
      <c r="DBW5" s="607">
        <v>2018</v>
      </c>
      <c r="DBX5" s="607">
        <v>2018</v>
      </c>
      <c r="DBY5" s="607">
        <v>2018</v>
      </c>
      <c r="DBZ5" s="607">
        <v>2018</v>
      </c>
      <c r="DCA5" s="607">
        <v>2018</v>
      </c>
      <c r="DCB5" s="607">
        <v>2018</v>
      </c>
      <c r="DCC5" s="607">
        <v>2018</v>
      </c>
      <c r="DCD5" s="607">
        <v>2018</v>
      </c>
      <c r="DCE5" s="607">
        <v>2018</v>
      </c>
      <c r="DCF5" s="607">
        <v>2018</v>
      </c>
      <c r="DCG5" s="607">
        <v>2018</v>
      </c>
      <c r="DCH5" s="607">
        <v>2018</v>
      </c>
      <c r="DCI5" s="607">
        <v>2018</v>
      </c>
      <c r="DCJ5" s="607">
        <v>2018</v>
      </c>
      <c r="DCK5" s="607">
        <v>2018</v>
      </c>
      <c r="DCL5" s="607">
        <v>2018</v>
      </c>
      <c r="DCM5" s="607">
        <v>2018</v>
      </c>
      <c r="DCN5" s="607">
        <v>2018</v>
      </c>
      <c r="DCO5" s="607">
        <v>2018</v>
      </c>
      <c r="DCP5" s="607">
        <v>2018</v>
      </c>
      <c r="DCQ5" s="607">
        <v>2018</v>
      </c>
      <c r="DCR5" s="607">
        <v>2018</v>
      </c>
      <c r="DCS5" s="607">
        <v>2018</v>
      </c>
      <c r="DCT5" s="607">
        <v>2018</v>
      </c>
      <c r="DCU5" s="607">
        <v>2018</v>
      </c>
      <c r="DCV5" s="607">
        <v>2018</v>
      </c>
      <c r="DCW5" s="607">
        <v>2018</v>
      </c>
      <c r="DCX5" s="607">
        <v>2018</v>
      </c>
      <c r="DCY5" s="607">
        <v>2018</v>
      </c>
      <c r="DCZ5" s="607">
        <v>2018</v>
      </c>
      <c r="DDA5" s="607">
        <v>2018</v>
      </c>
      <c r="DDB5" s="607">
        <v>2018</v>
      </c>
      <c r="DDC5" s="607">
        <v>2018</v>
      </c>
      <c r="DDD5" s="607">
        <v>2018</v>
      </c>
      <c r="DDE5" s="607">
        <v>2018</v>
      </c>
      <c r="DDF5" s="607">
        <v>2018</v>
      </c>
      <c r="DDG5" s="607">
        <v>2018</v>
      </c>
      <c r="DDH5" s="607">
        <v>2018</v>
      </c>
      <c r="DDI5" s="607">
        <v>2018</v>
      </c>
      <c r="DDJ5" s="607">
        <v>2018</v>
      </c>
      <c r="DDK5" s="607">
        <v>2018</v>
      </c>
      <c r="DDL5" s="607">
        <v>2018</v>
      </c>
      <c r="DDM5" s="607">
        <v>2018</v>
      </c>
      <c r="DDN5" s="607">
        <v>2018</v>
      </c>
      <c r="DDO5" s="607">
        <v>2018</v>
      </c>
      <c r="DDP5" s="607">
        <v>2018</v>
      </c>
      <c r="DDQ5" s="607">
        <v>2018</v>
      </c>
      <c r="DDR5" s="607">
        <v>2018</v>
      </c>
      <c r="DDS5" s="607">
        <v>2018</v>
      </c>
      <c r="DDT5" s="607">
        <v>2018</v>
      </c>
      <c r="DDU5" s="607">
        <v>2018</v>
      </c>
      <c r="DDV5" s="607">
        <v>2018</v>
      </c>
      <c r="DDW5" s="607">
        <v>2018</v>
      </c>
      <c r="DDX5" s="607">
        <v>2018</v>
      </c>
      <c r="DDY5" s="607">
        <v>2018</v>
      </c>
      <c r="DDZ5" s="607">
        <v>2018</v>
      </c>
      <c r="DEA5" s="607">
        <v>2018</v>
      </c>
      <c r="DEB5" s="607">
        <v>2018</v>
      </c>
      <c r="DEC5" s="607">
        <v>2018</v>
      </c>
      <c r="DED5" s="607">
        <v>2018</v>
      </c>
      <c r="DEE5" s="607">
        <v>2018</v>
      </c>
      <c r="DEF5" s="607">
        <v>2018</v>
      </c>
      <c r="DEG5" s="607">
        <v>2018</v>
      </c>
      <c r="DEH5" s="607">
        <v>2018</v>
      </c>
      <c r="DEI5" s="607">
        <v>2018</v>
      </c>
      <c r="DEJ5" s="607">
        <v>2018</v>
      </c>
      <c r="DEK5" s="607">
        <v>2018</v>
      </c>
      <c r="DEL5" s="607">
        <v>2018</v>
      </c>
      <c r="DEM5" s="607">
        <v>2018</v>
      </c>
      <c r="DEN5" s="607">
        <v>2018</v>
      </c>
      <c r="DEO5" s="607">
        <v>2018</v>
      </c>
      <c r="DEP5" s="607">
        <v>2018</v>
      </c>
      <c r="DEQ5" s="607">
        <v>2018</v>
      </c>
      <c r="DER5" s="607">
        <v>2018</v>
      </c>
      <c r="DES5" s="607">
        <v>2018</v>
      </c>
      <c r="DET5" s="607">
        <v>2018</v>
      </c>
      <c r="DEU5" s="607">
        <v>2018</v>
      </c>
      <c r="DEV5" s="607">
        <v>2018</v>
      </c>
      <c r="DEW5" s="607">
        <v>2018</v>
      </c>
      <c r="DEX5" s="607">
        <v>2018</v>
      </c>
      <c r="DEY5" s="607">
        <v>2018</v>
      </c>
      <c r="DEZ5" s="607">
        <v>2018</v>
      </c>
      <c r="DFA5" s="607">
        <v>2018</v>
      </c>
      <c r="DFB5" s="607">
        <v>2018</v>
      </c>
      <c r="DFC5" s="607">
        <v>2018</v>
      </c>
      <c r="DFD5" s="607">
        <v>2018</v>
      </c>
      <c r="DFE5" s="607">
        <v>2018</v>
      </c>
      <c r="DFF5" s="607">
        <v>2018</v>
      </c>
      <c r="DFG5" s="607">
        <v>2018</v>
      </c>
      <c r="DFH5" s="607">
        <v>2018</v>
      </c>
      <c r="DFI5" s="607">
        <v>2018</v>
      </c>
      <c r="DFJ5" s="607">
        <v>2018</v>
      </c>
      <c r="DFK5" s="607">
        <v>2018</v>
      </c>
      <c r="DFL5" s="607">
        <v>2018</v>
      </c>
      <c r="DFM5" s="607">
        <v>2018</v>
      </c>
      <c r="DFN5" s="607">
        <v>2018</v>
      </c>
      <c r="DFO5" s="607">
        <v>2018</v>
      </c>
      <c r="DFP5" s="607">
        <v>2018</v>
      </c>
      <c r="DFQ5" s="607">
        <v>2018</v>
      </c>
      <c r="DFR5" s="607">
        <v>2018</v>
      </c>
      <c r="DFS5" s="607">
        <v>2018</v>
      </c>
      <c r="DFT5" s="607">
        <v>2018</v>
      </c>
      <c r="DFU5" s="607">
        <v>2018</v>
      </c>
      <c r="DFV5" s="607">
        <v>2018</v>
      </c>
      <c r="DFW5" s="607">
        <v>2018</v>
      </c>
      <c r="DFX5" s="607">
        <v>2018</v>
      </c>
      <c r="DFY5" s="607">
        <v>2018</v>
      </c>
      <c r="DFZ5" s="607">
        <v>2018</v>
      </c>
      <c r="DGA5" s="607">
        <v>2018</v>
      </c>
      <c r="DGB5" s="607">
        <v>2018</v>
      </c>
      <c r="DGC5" s="607">
        <v>2018</v>
      </c>
      <c r="DGD5" s="607">
        <v>2018</v>
      </c>
      <c r="DGE5" s="607">
        <v>2018</v>
      </c>
      <c r="DGF5" s="607">
        <v>2018</v>
      </c>
      <c r="DGG5" s="607">
        <v>2018</v>
      </c>
      <c r="DGH5" s="607">
        <v>2018</v>
      </c>
      <c r="DGI5" s="607">
        <v>2018</v>
      </c>
      <c r="DGJ5" s="607">
        <v>2018</v>
      </c>
      <c r="DGK5" s="607">
        <v>2018</v>
      </c>
      <c r="DGL5" s="607">
        <v>2018</v>
      </c>
      <c r="DGM5" s="607">
        <v>2018</v>
      </c>
      <c r="DGN5" s="607">
        <v>2018</v>
      </c>
      <c r="DGO5" s="607">
        <v>2018</v>
      </c>
      <c r="DGP5" s="607">
        <v>2018</v>
      </c>
      <c r="DGQ5" s="607">
        <v>2018</v>
      </c>
      <c r="DGR5" s="607">
        <v>2018</v>
      </c>
      <c r="DGS5" s="607">
        <v>2018</v>
      </c>
      <c r="DGT5" s="607">
        <v>2018</v>
      </c>
      <c r="DGU5" s="607">
        <v>2018</v>
      </c>
      <c r="DGV5" s="607">
        <v>2018</v>
      </c>
      <c r="DGW5" s="607">
        <v>2018</v>
      </c>
      <c r="DGX5" s="607">
        <v>2018</v>
      </c>
      <c r="DGY5" s="607">
        <v>2018</v>
      </c>
      <c r="DGZ5" s="607">
        <v>2018</v>
      </c>
      <c r="DHA5" s="607">
        <v>2018</v>
      </c>
      <c r="DHB5" s="607">
        <v>2018</v>
      </c>
      <c r="DHC5" s="607">
        <v>2018</v>
      </c>
      <c r="DHD5" s="607">
        <v>2018</v>
      </c>
      <c r="DHE5" s="607">
        <v>2018</v>
      </c>
      <c r="DHF5" s="607">
        <v>2018</v>
      </c>
      <c r="DHG5" s="607">
        <v>2018</v>
      </c>
      <c r="DHH5" s="607">
        <v>2018</v>
      </c>
      <c r="DHI5" s="607">
        <v>2018</v>
      </c>
      <c r="DHJ5" s="607">
        <v>2018</v>
      </c>
      <c r="DHK5" s="607">
        <v>2018</v>
      </c>
      <c r="DHL5" s="607">
        <v>2018</v>
      </c>
      <c r="DHM5" s="607">
        <v>2018</v>
      </c>
      <c r="DHN5" s="607">
        <v>2018</v>
      </c>
      <c r="DHO5" s="607">
        <v>2018</v>
      </c>
      <c r="DHP5" s="607">
        <v>2018</v>
      </c>
      <c r="DHQ5" s="607">
        <v>2018</v>
      </c>
      <c r="DHR5" s="607">
        <v>2018</v>
      </c>
      <c r="DHS5" s="607">
        <v>2018</v>
      </c>
      <c r="DHT5" s="607">
        <v>2018</v>
      </c>
      <c r="DHU5" s="607">
        <v>2018</v>
      </c>
      <c r="DHV5" s="607">
        <v>2018</v>
      </c>
      <c r="DHW5" s="607">
        <v>2018</v>
      </c>
      <c r="DHX5" s="607">
        <v>2018</v>
      </c>
      <c r="DHY5" s="607">
        <v>2018</v>
      </c>
      <c r="DHZ5" s="607">
        <v>2018</v>
      </c>
      <c r="DIA5" s="607">
        <v>2018</v>
      </c>
      <c r="DIB5" s="607">
        <v>2018</v>
      </c>
      <c r="DIC5" s="607">
        <v>2018</v>
      </c>
      <c r="DID5" s="607">
        <v>2018</v>
      </c>
      <c r="DIE5" s="607">
        <v>2018</v>
      </c>
      <c r="DIF5" s="607">
        <v>2018</v>
      </c>
      <c r="DIG5" s="607">
        <v>2018</v>
      </c>
      <c r="DIH5" s="607">
        <v>2018</v>
      </c>
      <c r="DII5" s="607">
        <v>2018</v>
      </c>
      <c r="DIJ5" s="607">
        <v>2018</v>
      </c>
      <c r="DIK5" s="607">
        <v>2018</v>
      </c>
      <c r="DIL5" s="607">
        <v>2018</v>
      </c>
      <c r="DIM5" s="607">
        <v>2018</v>
      </c>
      <c r="DIN5" s="607">
        <v>2018</v>
      </c>
      <c r="DIO5" s="607">
        <v>2018</v>
      </c>
      <c r="DIP5" s="607">
        <v>2018</v>
      </c>
      <c r="DIQ5" s="607">
        <v>2018</v>
      </c>
      <c r="DIR5" s="607">
        <v>2018</v>
      </c>
      <c r="DIS5" s="607">
        <v>2018</v>
      </c>
      <c r="DIT5" s="607">
        <v>2018</v>
      </c>
      <c r="DIU5" s="607">
        <v>2018</v>
      </c>
      <c r="DIV5" s="607">
        <v>2018</v>
      </c>
      <c r="DIW5" s="607">
        <v>2018</v>
      </c>
      <c r="DIX5" s="607">
        <v>2018</v>
      </c>
      <c r="DIY5" s="607">
        <v>2018</v>
      </c>
      <c r="DIZ5" s="607">
        <v>2018</v>
      </c>
      <c r="DJA5" s="607">
        <v>2018</v>
      </c>
      <c r="DJB5" s="607">
        <v>2018</v>
      </c>
      <c r="DJC5" s="607">
        <v>2018</v>
      </c>
      <c r="DJD5" s="607">
        <v>2018</v>
      </c>
      <c r="DJE5" s="607">
        <v>2018</v>
      </c>
      <c r="DJF5" s="607">
        <v>2018</v>
      </c>
      <c r="DJG5" s="607">
        <v>2018</v>
      </c>
      <c r="DJH5" s="607">
        <v>2018</v>
      </c>
      <c r="DJI5" s="607">
        <v>2018</v>
      </c>
      <c r="DJJ5" s="607">
        <v>2018</v>
      </c>
      <c r="DJK5" s="607">
        <v>2018</v>
      </c>
      <c r="DJL5" s="607">
        <v>2018</v>
      </c>
      <c r="DJM5" s="607">
        <v>2018</v>
      </c>
      <c r="DJN5" s="607">
        <v>2018</v>
      </c>
      <c r="DJO5" s="607">
        <v>2018</v>
      </c>
      <c r="DJP5" s="607">
        <v>2018</v>
      </c>
      <c r="DJQ5" s="607">
        <v>2018</v>
      </c>
      <c r="DJR5" s="607">
        <v>2018</v>
      </c>
      <c r="DJS5" s="607">
        <v>2018</v>
      </c>
      <c r="DJT5" s="607">
        <v>2018</v>
      </c>
      <c r="DJU5" s="607">
        <v>2018</v>
      </c>
      <c r="DJV5" s="607">
        <v>2018</v>
      </c>
      <c r="DJW5" s="607">
        <v>2018</v>
      </c>
      <c r="DJX5" s="607">
        <v>2018</v>
      </c>
      <c r="DJY5" s="607">
        <v>2018</v>
      </c>
      <c r="DJZ5" s="607">
        <v>2018</v>
      </c>
      <c r="DKA5" s="607">
        <v>2018</v>
      </c>
      <c r="DKB5" s="607">
        <v>2018</v>
      </c>
      <c r="DKC5" s="607">
        <v>2018</v>
      </c>
      <c r="DKD5" s="607">
        <v>2018</v>
      </c>
      <c r="DKE5" s="607">
        <v>2018</v>
      </c>
      <c r="DKF5" s="607">
        <v>2018</v>
      </c>
      <c r="DKG5" s="607">
        <v>2018</v>
      </c>
      <c r="DKH5" s="607">
        <v>2018</v>
      </c>
      <c r="DKI5" s="607">
        <v>2018</v>
      </c>
      <c r="DKJ5" s="607">
        <v>2018</v>
      </c>
      <c r="DKK5" s="607">
        <v>2018</v>
      </c>
      <c r="DKL5" s="607">
        <v>2018</v>
      </c>
      <c r="DKM5" s="607">
        <v>2018</v>
      </c>
      <c r="DKN5" s="607">
        <v>2018</v>
      </c>
      <c r="DKO5" s="607">
        <v>2018</v>
      </c>
      <c r="DKP5" s="607">
        <v>2018</v>
      </c>
      <c r="DKQ5" s="607">
        <v>2018</v>
      </c>
      <c r="DKR5" s="607">
        <v>2018</v>
      </c>
      <c r="DKS5" s="607">
        <v>2018</v>
      </c>
      <c r="DKT5" s="607">
        <v>2018</v>
      </c>
      <c r="DKU5" s="607">
        <v>2018</v>
      </c>
      <c r="DKV5" s="607">
        <v>2018</v>
      </c>
      <c r="DKW5" s="607">
        <v>2018</v>
      </c>
      <c r="DKX5" s="607">
        <v>2018</v>
      </c>
      <c r="DKY5" s="607">
        <v>2018</v>
      </c>
      <c r="DKZ5" s="607">
        <v>2018</v>
      </c>
      <c r="DLA5" s="607">
        <v>2018</v>
      </c>
      <c r="DLB5" s="607">
        <v>2018</v>
      </c>
      <c r="DLC5" s="607">
        <v>2018</v>
      </c>
      <c r="DLD5" s="607">
        <v>2018</v>
      </c>
      <c r="DLE5" s="607">
        <v>2018</v>
      </c>
      <c r="DLF5" s="607">
        <v>2018</v>
      </c>
      <c r="DLG5" s="607">
        <v>2018</v>
      </c>
      <c r="DLH5" s="607">
        <v>2018</v>
      </c>
      <c r="DLI5" s="607">
        <v>2018</v>
      </c>
      <c r="DLJ5" s="607">
        <v>2018</v>
      </c>
      <c r="DLK5" s="607">
        <v>2018</v>
      </c>
      <c r="DLL5" s="607">
        <v>2018</v>
      </c>
      <c r="DLM5" s="607">
        <v>2018</v>
      </c>
      <c r="DLN5" s="607">
        <v>2018</v>
      </c>
      <c r="DLO5" s="607">
        <v>2018</v>
      </c>
      <c r="DLP5" s="607">
        <v>2018</v>
      </c>
      <c r="DLQ5" s="607">
        <v>2018</v>
      </c>
      <c r="DLR5" s="607">
        <v>2018</v>
      </c>
      <c r="DLS5" s="607">
        <v>2018</v>
      </c>
      <c r="DLT5" s="607">
        <v>2018</v>
      </c>
      <c r="DLU5" s="607">
        <v>2018</v>
      </c>
      <c r="DLV5" s="607">
        <v>2018</v>
      </c>
      <c r="DLW5" s="607">
        <v>2018</v>
      </c>
      <c r="DLX5" s="607">
        <v>2018</v>
      </c>
      <c r="DLY5" s="607">
        <v>2018</v>
      </c>
      <c r="DLZ5" s="607">
        <v>2018</v>
      </c>
      <c r="DMA5" s="607">
        <v>2018</v>
      </c>
      <c r="DMB5" s="607">
        <v>2018</v>
      </c>
      <c r="DMC5" s="607">
        <v>2018</v>
      </c>
      <c r="DMD5" s="607">
        <v>2018</v>
      </c>
      <c r="DME5" s="607">
        <v>2018</v>
      </c>
      <c r="DMF5" s="607">
        <v>2018</v>
      </c>
      <c r="DMG5" s="607">
        <v>2018</v>
      </c>
      <c r="DMH5" s="607">
        <v>2018</v>
      </c>
      <c r="DMI5" s="607">
        <v>2018</v>
      </c>
      <c r="DMJ5" s="607">
        <v>2018</v>
      </c>
      <c r="DMK5" s="607">
        <v>2018</v>
      </c>
      <c r="DML5" s="607">
        <v>2018</v>
      </c>
      <c r="DMM5" s="607">
        <v>2018</v>
      </c>
      <c r="DMN5" s="607">
        <v>2018</v>
      </c>
      <c r="DMO5" s="607">
        <v>2018</v>
      </c>
      <c r="DMP5" s="607">
        <v>2018</v>
      </c>
      <c r="DMQ5" s="607">
        <v>2018</v>
      </c>
      <c r="DMR5" s="607">
        <v>2018</v>
      </c>
      <c r="DMS5" s="607">
        <v>2018</v>
      </c>
      <c r="DMT5" s="607">
        <v>2018</v>
      </c>
      <c r="DMU5" s="607">
        <v>2018</v>
      </c>
      <c r="DMV5" s="607">
        <v>2018</v>
      </c>
      <c r="DMW5" s="607">
        <v>2018</v>
      </c>
      <c r="DMX5" s="607">
        <v>2018</v>
      </c>
      <c r="DMY5" s="607">
        <v>2018</v>
      </c>
      <c r="DMZ5" s="607">
        <v>2018</v>
      </c>
      <c r="DNA5" s="607">
        <v>2018</v>
      </c>
      <c r="DNB5" s="607">
        <v>2018</v>
      </c>
      <c r="DNC5" s="607">
        <v>2018</v>
      </c>
      <c r="DND5" s="607">
        <v>2018</v>
      </c>
      <c r="DNE5" s="607">
        <v>2018</v>
      </c>
      <c r="DNF5" s="607">
        <v>2018</v>
      </c>
      <c r="DNG5" s="607">
        <v>2018</v>
      </c>
      <c r="DNH5" s="607">
        <v>2018</v>
      </c>
      <c r="DNI5" s="607">
        <v>2018</v>
      </c>
      <c r="DNJ5" s="607">
        <v>2018</v>
      </c>
      <c r="DNK5" s="607">
        <v>2018</v>
      </c>
      <c r="DNL5" s="607">
        <v>2018</v>
      </c>
      <c r="DNM5" s="607">
        <v>2018</v>
      </c>
      <c r="DNN5" s="607">
        <v>2018</v>
      </c>
      <c r="DNO5" s="607">
        <v>2018</v>
      </c>
      <c r="DNP5" s="607">
        <v>2018</v>
      </c>
      <c r="DNQ5" s="607">
        <v>2018</v>
      </c>
      <c r="DNR5" s="607">
        <v>2018</v>
      </c>
      <c r="DNS5" s="607">
        <v>2018</v>
      </c>
      <c r="DNT5" s="607">
        <v>2018</v>
      </c>
      <c r="DNU5" s="607">
        <v>2018</v>
      </c>
      <c r="DNV5" s="607">
        <v>2018</v>
      </c>
      <c r="DNW5" s="607">
        <v>2018</v>
      </c>
      <c r="DNX5" s="607">
        <v>2018</v>
      </c>
      <c r="DNY5" s="607">
        <v>2018</v>
      </c>
      <c r="DNZ5" s="607">
        <v>2018</v>
      </c>
      <c r="DOA5" s="607">
        <v>2018</v>
      </c>
      <c r="DOB5" s="607">
        <v>2018</v>
      </c>
      <c r="DOC5" s="607">
        <v>2018</v>
      </c>
      <c r="DOD5" s="607">
        <v>2018</v>
      </c>
      <c r="DOE5" s="607">
        <v>2018</v>
      </c>
      <c r="DOF5" s="607">
        <v>2018</v>
      </c>
      <c r="DOG5" s="607">
        <v>2018</v>
      </c>
      <c r="DOH5" s="607">
        <v>2018</v>
      </c>
      <c r="DOI5" s="607">
        <v>2018</v>
      </c>
      <c r="DOJ5" s="607">
        <v>2018</v>
      </c>
      <c r="DOK5" s="607">
        <v>2018</v>
      </c>
      <c r="DOL5" s="607">
        <v>2018</v>
      </c>
      <c r="DOM5" s="607">
        <v>2018</v>
      </c>
      <c r="DON5" s="607">
        <v>2018</v>
      </c>
      <c r="DOO5" s="607">
        <v>2018</v>
      </c>
      <c r="DOP5" s="607">
        <v>2018</v>
      </c>
      <c r="DOQ5" s="607">
        <v>2018</v>
      </c>
      <c r="DOR5" s="607">
        <v>2018</v>
      </c>
      <c r="DOS5" s="607">
        <v>2018</v>
      </c>
      <c r="DOT5" s="607">
        <v>2018</v>
      </c>
      <c r="DOU5" s="607">
        <v>2018</v>
      </c>
      <c r="DOV5" s="607">
        <v>2018</v>
      </c>
      <c r="DOW5" s="607">
        <v>2018</v>
      </c>
      <c r="DOX5" s="607">
        <v>2018</v>
      </c>
      <c r="DOY5" s="607">
        <v>2018</v>
      </c>
      <c r="DOZ5" s="607">
        <v>2018</v>
      </c>
      <c r="DPA5" s="607">
        <v>2018</v>
      </c>
      <c r="DPB5" s="607">
        <v>2018</v>
      </c>
      <c r="DPC5" s="607">
        <v>2018</v>
      </c>
      <c r="DPD5" s="607">
        <v>2018</v>
      </c>
      <c r="DPE5" s="607">
        <v>2018</v>
      </c>
      <c r="DPF5" s="607">
        <v>2018</v>
      </c>
      <c r="DPG5" s="607">
        <v>2018</v>
      </c>
      <c r="DPH5" s="607">
        <v>2018</v>
      </c>
      <c r="DPI5" s="607">
        <v>2018</v>
      </c>
      <c r="DPJ5" s="607">
        <v>2018</v>
      </c>
      <c r="DPK5" s="607">
        <v>2018</v>
      </c>
      <c r="DPL5" s="607">
        <v>2018</v>
      </c>
      <c r="DPM5" s="607">
        <v>2018</v>
      </c>
      <c r="DPN5" s="607">
        <v>2018</v>
      </c>
      <c r="DPO5" s="607">
        <v>2018</v>
      </c>
      <c r="DPP5" s="607">
        <v>2018</v>
      </c>
      <c r="DPQ5" s="607">
        <v>2018</v>
      </c>
      <c r="DPR5" s="607">
        <v>2018</v>
      </c>
      <c r="DPS5" s="607">
        <v>2018</v>
      </c>
      <c r="DPT5" s="607">
        <v>2018</v>
      </c>
      <c r="DPU5" s="607">
        <v>2018</v>
      </c>
      <c r="DPV5" s="607">
        <v>2018</v>
      </c>
      <c r="DPW5" s="607">
        <v>2018</v>
      </c>
      <c r="DPX5" s="607">
        <v>2018</v>
      </c>
      <c r="DPY5" s="607">
        <v>2018</v>
      </c>
      <c r="DPZ5" s="607">
        <v>2018</v>
      </c>
      <c r="DQA5" s="607">
        <v>2018</v>
      </c>
      <c r="DQB5" s="607">
        <v>2018</v>
      </c>
      <c r="DQC5" s="607">
        <v>2018</v>
      </c>
      <c r="DQD5" s="607">
        <v>2018</v>
      </c>
      <c r="DQE5" s="607">
        <v>2018</v>
      </c>
      <c r="DQF5" s="607">
        <v>2018</v>
      </c>
      <c r="DQG5" s="607">
        <v>2018</v>
      </c>
      <c r="DQH5" s="607">
        <v>2018</v>
      </c>
      <c r="DQI5" s="607">
        <v>2018</v>
      </c>
      <c r="DQJ5" s="607">
        <v>2018</v>
      </c>
      <c r="DQK5" s="607">
        <v>2018</v>
      </c>
      <c r="DQL5" s="607">
        <v>2018</v>
      </c>
      <c r="DQM5" s="607">
        <v>2018</v>
      </c>
      <c r="DQN5" s="607">
        <v>2018</v>
      </c>
      <c r="DQO5" s="607">
        <v>2018</v>
      </c>
      <c r="DQP5" s="607">
        <v>2018</v>
      </c>
      <c r="DQQ5" s="607">
        <v>2018</v>
      </c>
      <c r="DQR5" s="607">
        <v>2018</v>
      </c>
      <c r="DQS5" s="607">
        <v>2018</v>
      </c>
      <c r="DQT5" s="607">
        <v>2018</v>
      </c>
      <c r="DQU5" s="607">
        <v>2018</v>
      </c>
      <c r="DQV5" s="607">
        <v>2018</v>
      </c>
      <c r="DQW5" s="607">
        <v>2018</v>
      </c>
      <c r="DQX5" s="607">
        <v>2018</v>
      </c>
      <c r="DQY5" s="607">
        <v>2018</v>
      </c>
      <c r="DQZ5" s="607">
        <v>2018</v>
      </c>
      <c r="DRA5" s="607">
        <v>2018</v>
      </c>
      <c r="DRB5" s="607">
        <v>2018</v>
      </c>
      <c r="DRC5" s="607">
        <v>2018</v>
      </c>
      <c r="DRD5" s="607">
        <v>2018</v>
      </c>
      <c r="DRE5" s="607">
        <v>2018</v>
      </c>
      <c r="DRF5" s="607">
        <v>2018</v>
      </c>
      <c r="DRG5" s="607">
        <v>2018</v>
      </c>
      <c r="DRH5" s="607">
        <v>2018</v>
      </c>
      <c r="DRI5" s="607">
        <v>2018</v>
      </c>
      <c r="DRJ5" s="607">
        <v>2018</v>
      </c>
      <c r="DRK5" s="607">
        <v>2018</v>
      </c>
      <c r="DRL5" s="607">
        <v>2018</v>
      </c>
      <c r="DRM5" s="607">
        <v>2018</v>
      </c>
      <c r="DRN5" s="607">
        <v>2018</v>
      </c>
      <c r="DRO5" s="607">
        <v>2018</v>
      </c>
      <c r="DRP5" s="607">
        <v>2018</v>
      </c>
      <c r="DRQ5" s="607">
        <v>2018</v>
      </c>
      <c r="DRR5" s="607">
        <v>2018</v>
      </c>
      <c r="DRS5" s="607">
        <v>2018</v>
      </c>
      <c r="DRT5" s="607">
        <v>2018</v>
      </c>
      <c r="DRU5" s="607">
        <v>2018</v>
      </c>
      <c r="DRV5" s="607">
        <v>2018</v>
      </c>
      <c r="DRW5" s="607">
        <v>2018</v>
      </c>
      <c r="DRX5" s="607">
        <v>2018</v>
      </c>
      <c r="DRY5" s="607">
        <v>2018</v>
      </c>
      <c r="DRZ5" s="607">
        <v>2018</v>
      </c>
      <c r="DSA5" s="607">
        <v>2018</v>
      </c>
      <c r="DSB5" s="607">
        <v>2018</v>
      </c>
      <c r="DSC5" s="607">
        <v>2018</v>
      </c>
      <c r="DSD5" s="607">
        <v>2018</v>
      </c>
      <c r="DSE5" s="607">
        <v>2018</v>
      </c>
      <c r="DSF5" s="607">
        <v>2018</v>
      </c>
      <c r="DSG5" s="607">
        <v>2018</v>
      </c>
      <c r="DSH5" s="607">
        <v>2018</v>
      </c>
      <c r="DSI5" s="607">
        <v>2018</v>
      </c>
      <c r="DSJ5" s="607">
        <v>2018</v>
      </c>
      <c r="DSK5" s="607">
        <v>2018</v>
      </c>
      <c r="DSL5" s="607">
        <v>2018</v>
      </c>
      <c r="DSM5" s="607">
        <v>2018</v>
      </c>
      <c r="DSN5" s="607">
        <v>2018</v>
      </c>
      <c r="DSO5" s="607">
        <v>2018</v>
      </c>
      <c r="DSP5" s="607">
        <v>2018</v>
      </c>
      <c r="DSQ5" s="607">
        <v>2018</v>
      </c>
      <c r="DSR5" s="607">
        <v>2018</v>
      </c>
      <c r="DSS5" s="607">
        <v>2018</v>
      </c>
      <c r="DST5" s="607">
        <v>2018</v>
      </c>
      <c r="DSU5" s="607">
        <v>2018</v>
      </c>
      <c r="DSV5" s="607">
        <v>2018</v>
      </c>
      <c r="DSW5" s="607">
        <v>2018</v>
      </c>
      <c r="DSX5" s="607">
        <v>2018</v>
      </c>
      <c r="DSY5" s="607">
        <v>2018</v>
      </c>
      <c r="DSZ5" s="607">
        <v>2018</v>
      </c>
      <c r="DTA5" s="607">
        <v>2018</v>
      </c>
      <c r="DTB5" s="607">
        <v>2018</v>
      </c>
      <c r="DTC5" s="607">
        <v>2018</v>
      </c>
      <c r="DTD5" s="607">
        <v>2018</v>
      </c>
      <c r="DTE5" s="607">
        <v>2018</v>
      </c>
      <c r="DTF5" s="607">
        <v>2018</v>
      </c>
      <c r="DTG5" s="607">
        <v>2018</v>
      </c>
      <c r="DTH5" s="607">
        <v>2018</v>
      </c>
      <c r="DTI5" s="607">
        <v>2018</v>
      </c>
      <c r="DTJ5" s="607">
        <v>2018</v>
      </c>
      <c r="DTK5" s="607">
        <v>2018</v>
      </c>
      <c r="DTL5" s="607">
        <v>2018</v>
      </c>
      <c r="DTM5" s="607">
        <v>2018</v>
      </c>
      <c r="DTN5" s="607">
        <v>2018</v>
      </c>
      <c r="DTO5" s="607">
        <v>2018</v>
      </c>
      <c r="DTP5" s="607">
        <v>2018</v>
      </c>
      <c r="DTQ5" s="607">
        <v>2018</v>
      </c>
      <c r="DTR5" s="607">
        <v>2018</v>
      </c>
      <c r="DTS5" s="607">
        <v>2018</v>
      </c>
      <c r="DTT5" s="607">
        <v>2018</v>
      </c>
      <c r="DTU5" s="607">
        <v>2018</v>
      </c>
      <c r="DTV5" s="607">
        <v>2018</v>
      </c>
      <c r="DTW5" s="607">
        <v>2018</v>
      </c>
      <c r="DTX5" s="607">
        <v>2018</v>
      </c>
      <c r="DTY5" s="607">
        <v>2018</v>
      </c>
      <c r="DTZ5" s="607">
        <v>2018</v>
      </c>
      <c r="DUA5" s="607">
        <v>2018</v>
      </c>
      <c r="DUB5" s="607">
        <v>2018</v>
      </c>
      <c r="DUC5" s="607">
        <v>2018</v>
      </c>
      <c r="DUD5" s="607">
        <v>2018</v>
      </c>
      <c r="DUE5" s="607">
        <v>2018</v>
      </c>
      <c r="DUF5" s="607">
        <v>2018</v>
      </c>
      <c r="DUG5" s="607">
        <v>2018</v>
      </c>
      <c r="DUH5" s="607">
        <v>2018</v>
      </c>
      <c r="DUI5" s="607">
        <v>2018</v>
      </c>
      <c r="DUJ5" s="607">
        <v>2018</v>
      </c>
      <c r="DUK5" s="607">
        <v>2018</v>
      </c>
      <c r="DUL5" s="607">
        <v>2018</v>
      </c>
      <c r="DUM5" s="607">
        <v>2018</v>
      </c>
      <c r="DUN5" s="607">
        <v>2018</v>
      </c>
      <c r="DUO5" s="607">
        <v>2018</v>
      </c>
      <c r="DUP5" s="607">
        <v>2018</v>
      </c>
      <c r="DUQ5" s="607">
        <v>2018</v>
      </c>
      <c r="DUR5" s="607">
        <v>2018</v>
      </c>
      <c r="DUS5" s="607">
        <v>2018</v>
      </c>
      <c r="DUT5" s="607">
        <v>2018</v>
      </c>
      <c r="DUU5" s="607">
        <v>2018</v>
      </c>
      <c r="DUV5" s="607">
        <v>2018</v>
      </c>
      <c r="DUW5" s="607">
        <v>2018</v>
      </c>
      <c r="DUX5" s="607">
        <v>2018</v>
      </c>
      <c r="DUY5" s="607">
        <v>2018</v>
      </c>
      <c r="DUZ5" s="607">
        <v>2018</v>
      </c>
      <c r="DVA5" s="607">
        <v>2018</v>
      </c>
      <c r="DVB5" s="607">
        <v>2018</v>
      </c>
      <c r="DVC5" s="607">
        <v>2018</v>
      </c>
      <c r="DVD5" s="607">
        <v>2018</v>
      </c>
      <c r="DVE5" s="607">
        <v>2018</v>
      </c>
      <c r="DVF5" s="607">
        <v>2018</v>
      </c>
      <c r="DVG5" s="607">
        <v>2018</v>
      </c>
      <c r="DVH5" s="607">
        <v>2018</v>
      </c>
      <c r="DVI5" s="607">
        <v>2018</v>
      </c>
      <c r="DVJ5" s="607">
        <v>2018</v>
      </c>
      <c r="DVK5" s="607">
        <v>2018</v>
      </c>
      <c r="DVL5" s="607">
        <v>2018</v>
      </c>
      <c r="DVM5" s="607">
        <v>2018</v>
      </c>
      <c r="DVN5" s="607">
        <v>2018</v>
      </c>
      <c r="DVO5" s="607">
        <v>2018</v>
      </c>
      <c r="DVP5" s="607">
        <v>2018</v>
      </c>
      <c r="DVQ5" s="607">
        <v>2018</v>
      </c>
      <c r="DVR5" s="607">
        <v>2018</v>
      </c>
      <c r="DVS5" s="607">
        <v>2018</v>
      </c>
      <c r="DVT5" s="607">
        <v>2018</v>
      </c>
      <c r="DVU5" s="607">
        <v>2018</v>
      </c>
      <c r="DVV5" s="607">
        <v>2018</v>
      </c>
      <c r="DVW5" s="607">
        <v>2018</v>
      </c>
      <c r="DVX5" s="607">
        <v>2018</v>
      </c>
      <c r="DVY5" s="607">
        <v>2018</v>
      </c>
      <c r="DVZ5" s="607">
        <v>2018</v>
      </c>
      <c r="DWA5" s="607">
        <v>2018</v>
      </c>
      <c r="DWB5" s="607">
        <v>2018</v>
      </c>
      <c r="DWC5" s="607">
        <v>2018</v>
      </c>
      <c r="DWD5" s="607">
        <v>2018</v>
      </c>
      <c r="DWE5" s="607">
        <v>2018</v>
      </c>
      <c r="DWF5" s="607">
        <v>2018</v>
      </c>
      <c r="DWG5" s="607">
        <v>2018</v>
      </c>
      <c r="DWH5" s="607">
        <v>2018</v>
      </c>
      <c r="DWI5" s="607">
        <v>2018</v>
      </c>
      <c r="DWJ5" s="607">
        <v>2018</v>
      </c>
      <c r="DWK5" s="607">
        <v>2018</v>
      </c>
      <c r="DWL5" s="607">
        <v>2018</v>
      </c>
      <c r="DWM5" s="607">
        <v>2018</v>
      </c>
      <c r="DWN5" s="607">
        <v>2018</v>
      </c>
      <c r="DWO5" s="607">
        <v>2018</v>
      </c>
      <c r="DWP5" s="607">
        <v>2018</v>
      </c>
      <c r="DWQ5" s="607">
        <v>2018</v>
      </c>
      <c r="DWR5" s="607">
        <v>2018</v>
      </c>
      <c r="DWS5" s="607">
        <v>2018</v>
      </c>
      <c r="DWT5" s="607">
        <v>2018</v>
      </c>
      <c r="DWU5" s="607">
        <v>2018</v>
      </c>
      <c r="DWV5" s="607">
        <v>2018</v>
      </c>
      <c r="DWW5" s="607">
        <v>2018</v>
      </c>
      <c r="DWX5" s="607">
        <v>2018</v>
      </c>
      <c r="DWY5" s="607">
        <v>2018</v>
      </c>
      <c r="DWZ5" s="607">
        <v>2018</v>
      </c>
      <c r="DXA5" s="607">
        <v>2018</v>
      </c>
      <c r="DXB5" s="607">
        <v>2018</v>
      </c>
      <c r="DXC5" s="607">
        <v>2018</v>
      </c>
      <c r="DXD5" s="607">
        <v>2018</v>
      </c>
      <c r="DXE5" s="607">
        <v>2018</v>
      </c>
      <c r="DXF5" s="607">
        <v>2018</v>
      </c>
      <c r="DXG5" s="607">
        <v>2018</v>
      </c>
      <c r="DXH5" s="607">
        <v>2018</v>
      </c>
      <c r="DXI5" s="607">
        <v>2018</v>
      </c>
      <c r="DXJ5" s="607">
        <v>2018</v>
      </c>
      <c r="DXK5" s="607">
        <v>2018</v>
      </c>
      <c r="DXL5" s="607">
        <v>2018</v>
      </c>
      <c r="DXM5" s="607">
        <v>2018</v>
      </c>
      <c r="DXN5" s="607">
        <v>2018</v>
      </c>
      <c r="DXO5" s="607">
        <v>2018</v>
      </c>
      <c r="DXP5" s="607">
        <v>2018</v>
      </c>
      <c r="DXQ5" s="607">
        <v>2018</v>
      </c>
      <c r="DXR5" s="607">
        <v>2018</v>
      </c>
      <c r="DXS5" s="607">
        <v>2018</v>
      </c>
      <c r="DXT5" s="607">
        <v>2018</v>
      </c>
      <c r="DXU5" s="607">
        <v>2018</v>
      </c>
      <c r="DXV5" s="607">
        <v>2018</v>
      </c>
      <c r="DXW5" s="607">
        <v>2018</v>
      </c>
      <c r="DXX5" s="607">
        <v>2018</v>
      </c>
      <c r="DXY5" s="607">
        <v>2018</v>
      </c>
      <c r="DXZ5" s="607">
        <v>2018</v>
      </c>
      <c r="DYA5" s="607">
        <v>2018</v>
      </c>
      <c r="DYB5" s="607">
        <v>2018</v>
      </c>
      <c r="DYC5" s="607">
        <v>2018</v>
      </c>
      <c r="DYD5" s="607">
        <v>2018</v>
      </c>
      <c r="DYE5" s="607">
        <v>2018</v>
      </c>
      <c r="DYF5" s="607">
        <v>2018</v>
      </c>
      <c r="DYG5" s="607">
        <v>2018</v>
      </c>
      <c r="DYH5" s="607">
        <v>2018</v>
      </c>
      <c r="DYI5" s="607">
        <v>2018</v>
      </c>
      <c r="DYJ5" s="607">
        <v>2018</v>
      </c>
      <c r="DYK5" s="607">
        <v>2018</v>
      </c>
      <c r="DYL5" s="607">
        <v>2018</v>
      </c>
      <c r="DYM5" s="607">
        <v>2018</v>
      </c>
      <c r="DYN5" s="607">
        <v>2018</v>
      </c>
      <c r="DYO5" s="607">
        <v>2018</v>
      </c>
      <c r="DYP5" s="607">
        <v>2018</v>
      </c>
      <c r="DYQ5" s="607">
        <v>2018</v>
      </c>
      <c r="DYR5" s="607">
        <v>2018</v>
      </c>
      <c r="DYS5" s="607">
        <v>2018</v>
      </c>
      <c r="DYT5" s="607">
        <v>2018</v>
      </c>
      <c r="DYU5" s="607">
        <v>2018</v>
      </c>
      <c r="DYV5" s="607">
        <v>2018</v>
      </c>
      <c r="DYW5" s="607">
        <v>2018</v>
      </c>
      <c r="DYX5" s="607">
        <v>2018</v>
      </c>
      <c r="DYY5" s="607">
        <v>2018</v>
      </c>
      <c r="DYZ5" s="607">
        <v>2018</v>
      </c>
      <c r="DZA5" s="607">
        <v>2018</v>
      </c>
      <c r="DZB5" s="607">
        <v>2018</v>
      </c>
      <c r="DZC5" s="607">
        <v>2018</v>
      </c>
      <c r="DZD5" s="607">
        <v>2018</v>
      </c>
      <c r="DZE5" s="607">
        <v>2018</v>
      </c>
      <c r="DZF5" s="607">
        <v>2018</v>
      </c>
      <c r="DZG5" s="607">
        <v>2018</v>
      </c>
      <c r="DZH5" s="607">
        <v>2018</v>
      </c>
      <c r="DZI5" s="607">
        <v>2018</v>
      </c>
      <c r="DZJ5" s="607">
        <v>2018</v>
      </c>
      <c r="DZK5" s="607">
        <v>2018</v>
      </c>
      <c r="DZL5" s="607">
        <v>2018</v>
      </c>
      <c r="DZM5" s="607">
        <v>2018</v>
      </c>
      <c r="DZN5" s="607">
        <v>2018</v>
      </c>
      <c r="DZO5" s="607">
        <v>2018</v>
      </c>
      <c r="DZP5" s="607">
        <v>2018</v>
      </c>
      <c r="DZQ5" s="607">
        <v>2018</v>
      </c>
      <c r="DZR5" s="607">
        <v>2018</v>
      </c>
      <c r="DZS5" s="607">
        <v>2018</v>
      </c>
      <c r="DZT5" s="607">
        <v>2018</v>
      </c>
      <c r="DZU5" s="607">
        <v>2018</v>
      </c>
      <c r="DZV5" s="607">
        <v>2018</v>
      </c>
      <c r="DZW5" s="607">
        <v>2018</v>
      </c>
      <c r="DZX5" s="607">
        <v>2018</v>
      </c>
      <c r="DZY5" s="607">
        <v>2018</v>
      </c>
      <c r="DZZ5" s="607">
        <v>2018</v>
      </c>
      <c r="EAA5" s="607">
        <v>2018</v>
      </c>
      <c r="EAB5" s="607">
        <v>2018</v>
      </c>
      <c r="EAC5" s="607">
        <v>2018</v>
      </c>
      <c r="EAD5" s="607">
        <v>2018</v>
      </c>
      <c r="EAE5" s="607">
        <v>2018</v>
      </c>
      <c r="EAF5" s="607">
        <v>2018</v>
      </c>
      <c r="EAG5" s="607">
        <v>2018</v>
      </c>
      <c r="EAH5" s="607">
        <v>2018</v>
      </c>
      <c r="EAI5" s="607">
        <v>2018</v>
      </c>
      <c r="EAJ5" s="607">
        <v>2018</v>
      </c>
      <c r="EAK5" s="607">
        <v>2018</v>
      </c>
      <c r="EAL5" s="607">
        <v>2018</v>
      </c>
      <c r="EAM5" s="607">
        <v>2018</v>
      </c>
      <c r="EAN5" s="607">
        <v>2018</v>
      </c>
      <c r="EAO5" s="607">
        <v>2018</v>
      </c>
      <c r="EAP5" s="607">
        <v>2018</v>
      </c>
      <c r="EAQ5" s="607">
        <v>2018</v>
      </c>
      <c r="EAR5" s="607">
        <v>2018</v>
      </c>
      <c r="EAS5" s="607">
        <v>2018</v>
      </c>
      <c r="EAT5" s="607">
        <v>2018</v>
      </c>
      <c r="EAU5" s="607">
        <v>2018</v>
      </c>
      <c r="EAV5" s="607">
        <v>2018</v>
      </c>
      <c r="EAW5" s="607">
        <v>2018</v>
      </c>
      <c r="EAX5" s="607">
        <v>2018</v>
      </c>
      <c r="EAY5" s="607">
        <v>2018</v>
      </c>
      <c r="EAZ5" s="607">
        <v>2018</v>
      </c>
      <c r="EBA5" s="607">
        <v>2018</v>
      </c>
      <c r="EBB5" s="607">
        <v>2018</v>
      </c>
      <c r="EBC5" s="607">
        <v>2018</v>
      </c>
      <c r="EBD5" s="607">
        <v>2018</v>
      </c>
      <c r="EBE5" s="607">
        <v>2018</v>
      </c>
      <c r="EBF5" s="607">
        <v>2018</v>
      </c>
      <c r="EBG5" s="607">
        <v>2018</v>
      </c>
      <c r="EBH5" s="607">
        <v>2018</v>
      </c>
      <c r="EBI5" s="607">
        <v>2018</v>
      </c>
      <c r="EBJ5" s="607">
        <v>2018</v>
      </c>
      <c r="EBK5" s="607">
        <v>2018</v>
      </c>
      <c r="EBL5" s="607">
        <v>2018</v>
      </c>
      <c r="EBM5" s="607">
        <v>2018</v>
      </c>
      <c r="EBN5" s="607">
        <v>2018</v>
      </c>
      <c r="EBO5" s="607">
        <v>2018</v>
      </c>
      <c r="EBP5" s="607">
        <v>2018</v>
      </c>
      <c r="EBQ5" s="607">
        <v>2018</v>
      </c>
      <c r="EBR5" s="607">
        <v>2018</v>
      </c>
      <c r="EBS5" s="607">
        <v>2018</v>
      </c>
      <c r="EBT5" s="607">
        <v>2018</v>
      </c>
      <c r="EBU5" s="607">
        <v>2018</v>
      </c>
      <c r="EBV5" s="607">
        <v>2018</v>
      </c>
      <c r="EBW5" s="607">
        <v>2018</v>
      </c>
      <c r="EBX5" s="607">
        <v>2018</v>
      </c>
      <c r="EBY5" s="607">
        <v>2018</v>
      </c>
      <c r="EBZ5" s="607">
        <v>2018</v>
      </c>
      <c r="ECA5" s="607">
        <v>2018</v>
      </c>
      <c r="ECB5" s="607">
        <v>2018</v>
      </c>
      <c r="ECC5" s="607">
        <v>2018</v>
      </c>
      <c r="ECD5" s="607">
        <v>2018</v>
      </c>
      <c r="ECE5" s="607">
        <v>2018</v>
      </c>
      <c r="ECF5" s="607">
        <v>2018</v>
      </c>
      <c r="ECG5" s="607">
        <v>2018</v>
      </c>
      <c r="ECH5" s="607">
        <v>2018</v>
      </c>
      <c r="ECI5" s="607">
        <v>2018</v>
      </c>
      <c r="ECJ5" s="607">
        <v>2018</v>
      </c>
      <c r="ECK5" s="607">
        <v>2018</v>
      </c>
      <c r="ECL5" s="607">
        <v>2018</v>
      </c>
      <c r="ECM5" s="607">
        <v>2018</v>
      </c>
      <c r="ECN5" s="607">
        <v>2018</v>
      </c>
      <c r="ECO5" s="607">
        <v>2018</v>
      </c>
      <c r="ECP5" s="607">
        <v>2018</v>
      </c>
      <c r="ECQ5" s="607">
        <v>2018</v>
      </c>
      <c r="ECR5" s="607">
        <v>2018</v>
      </c>
      <c r="ECS5" s="607">
        <v>2018</v>
      </c>
      <c r="ECT5" s="607">
        <v>2018</v>
      </c>
      <c r="ECU5" s="607">
        <v>2018</v>
      </c>
      <c r="ECV5" s="607">
        <v>2018</v>
      </c>
      <c r="ECW5" s="607">
        <v>2018</v>
      </c>
      <c r="ECX5" s="607">
        <v>2018</v>
      </c>
      <c r="ECY5" s="607">
        <v>2018</v>
      </c>
      <c r="ECZ5" s="607">
        <v>2018</v>
      </c>
      <c r="EDA5" s="607">
        <v>2018</v>
      </c>
      <c r="EDB5" s="607">
        <v>2018</v>
      </c>
      <c r="EDC5" s="607">
        <v>2018</v>
      </c>
      <c r="EDD5" s="607">
        <v>2018</v>
      </c>
      <c r="EDE5" s="607">
        <v>2018</v>
      </c>
      <c r="EDF5" s="607">
        <v>2018</v>
      </c>
      <c r="EDG5" s="607">
        <v>2018</v>
      </c>
      <c r="EDH5" s="607">
        <v>2018</v>
      </c>
      <c r="EDI5" s="607">
        <v>2018</v>
      </c>
      <c r="EDJ5" s="607">
        <v>2018</v>
      </c>
      <c r="EDK5" s="607">
        <v>2018</v>
      </c>
      <c r="EDL5" s="607">
        <v>2018</v>
      </c>
      <c r="EDM5" s="607">
        <v>2018</v>
      </c>
      <c r="EDN5" s="607">
        <v>2018</v>
      </c>
      <c r="EDO5" s="607">
        <v>2018</v>
      </c>
      <c r="EDP5" s="607">
        <v>2018</v>
      </c>
      <c r="EDQ5" s="607">
        <v>2018</v>
      </c>
      <c r="EDR5" s="607">
        <v>2018</v>
      </c>
      <c r="EDS5" s="607">
        <v>2018</v>
      </c>
      <c r="EDT5" s="607">
        <v>2018</v>
      </c>
      <c r="EDU5" s="607">
        <v>2018</v>
      </c>
      <c r="EDV5" s="607">
        <v>2018</v>
      </c>
      <c r="EDW5" s="607">
        <v>2018</v>
      </c>
      <c r="EDX5" s="607">
        <v>2018</v>
      </c>
      <c r="EDY5" s="607">
        <v>2018</v>
      </c>
      <c r="EDZ5" s="607">
        <v>2018</v>
      </c>
      <c r="EEA5" s="607">
        <v>2018</v>
      </c>
      <c r="EEB5" s="607">
        <v>2018</v>
      </c>
      <c r="EEC5" s="607">
        <v>2018</v>
      </c>
      <c r="EED5" s="607">
        <v>2018</v>
      </c>
      <c r="EEE5" s="607">
        <v>2018</v>
      </c>
      <c r="EEF5" s="607">
        <v>2018</v>
      </c>
      <c r="EEG5" s="607">
        <v>2018</v>
      </c>
      <c r="EEH5" s="607">
        <v>2018</v>
      </c>
      <c r="EEI5" s="607">
        <v>2018</v>
      </c>
      <c r="EEJ5" s="607">
        <v>2018</v>
      </c>
      <c r="EEK5" s="607">
        <v>2018</v>
      </c>
      <c r="EEL5" s="607">
        <v>2018</v>
      </c>
      <c r="EEM5" s="607">
        <v>2018</v>
      </c>
      <c r="EEN5" s="607">
        <v>2018</v>
      </c>
      <c r="EEO5" s="607">
        <v>2018</v>
      </c>
      <c r="EEP5" s="607">
        <v>2018</v>
      </c>
      <c r="EEQ5" s="607">
        <v>2018</v>
      </c>
      <c r="EER5" s="607">
        <v>2018</v>
      </c>
      <c r="EES5" s="607">
        <v>2018</v>
      </c>
      <c r="EET5" s="607">
        <v>2018</v>
      </c>
      <c r="EEU5" s="607">
        <v>2018</v>
      </c>
      <c r="EEV5" s="607">
        <v>2018</v>
      </c>
      <c r="EEW5" s="607">
        <v>2018</v>
      </c>
      <c r="EEX5" s="607">
        <v>2018</v>
      </c>
      <c r="EEY5" s="607">
        <v>2018</v>
      </c>
      <c r="EEZ5" s="607">
        <v>2018</v>
      </c>
      <c r="EFA5" s="607">
        <v>2018</v>
      </c>
      <c r="EFB5" s="607">
        <v>2018</v>
      </c>
      <c r="EFC5" s="607">
        <v>2018</v>
      </c>
      <c r="EFD5" s="607">
        <v>2018</v>
      </c>
      <c r="EFE5" s="607">
        <v>2018</v>
      </c>
      <c r="EFF5" s="607">
        <v>2018</v>
      </c>
      <c r="EFG5" s="607">
        <v>2018</v>
      </c>
      <c r="EFH5" s="607">
        <v>2018</v>
      </c>
      <c r="EFI5" s="607">
        <v>2018</v>
      </c>
      <c r="EFJ5" s="607">
        <v>2018</v>
      </c>
      <c r="EFK5" s="607">
        <v>2018</v>
      </c>
      <c r="EFL5" s="607">
        <v>2018</v>
      </c>
      <c r="EFM5" s="607">
        <v>2018</v>
      </c>
      <c r="EFN5" s="607">
        <v>2018</v>
      </c>
      <c r="EFO5" s="607">
        <v>2018</v>
      </c>
      <c r="EFP5" s="607">
        <v>2018</v>
      </c>
      <c r="EFQ5" s="607">
        <v>2018</v>
      </c>
      <c r="EFR5" s="607">
        <v>2018</v>
      </c>
      <c r="EFS5" s="607">
        <v>2018</v>
      </c>
      <c r="EFT5" s="607">
        <v>2018</v>
      </c>
      <c r="EFU5" s="607">
        <v>2018</v>
      </c>
      <c r="EFV5" s="607">
        <v>2018</v>
      </c>
      <c r="EFW5" s="607">
        <v>2018</v>
      </c>
      <c r="EFX5" s="607">
        <v>2018</v>
      </c>
      <c r="EFY5" s="607">
        <v>2018</v>
      </c>
      <c r="EFZ5" s="607">
        <v>2018</v>
      </c>
      <c r="EGA5" s="607">
        <v>2018</v>
      </c>
      <c r="EGB5" s="607">
        <v>2018</v>
      </c>
      <c r="EGC5" s="607">
        <v>2018</v>
      </c>
      <c r="EGD5" s="607">
        <v>2018</v>
      </c>
      <c r="EGE5" s="607">
        <v>2018</v>
      </c>
      <c r="EGF5" s="607">
        <v>2018</v>
      </c>
      <c r="EGG5" s="607">
        <v>2018</v>
      </c>
      <c r="EGH5" s="607">
        <v>2018</v>
      </c>
      <c r="EGI5" s="607">
        <v>2018</v>
      </c>
      <c r="EGJ5" s="607">
        <v>2018</v>
      </c>
      <c r="EGK5" s="607">
        <v>2018</v>
      </c>
      <c r="EGL5" s="607">
        <v>2018</v>
      </c>
      <c r="EGM5" s="607">
        <v>2018</v>
      </c>
      <c r="EGN5" s="607">
        <v>2018</v>
      </c>
      <c r="EGO5" s="607">
        <v>2018</v>
      </c>
      <c r="EGP5" s="607">
        <v>2018</v>
      </c>
      <c r="EGQ5" s="607">
        <v>2018</v>
      </c>
      <c r="EGR5" s="607">
        <v>2018</v>
      </c>
      <c r="EGS5" s="607">
        <v>2018</v>
      </c>
      <c r="EGT5" s="607">
        <v>2018</v>
      </c>
      <c r="EGU5" s="607">
        <v>2018</v>
      </c>
      <c r="EGV5" s="607">
        <v>2018</v>
      </c>
      <c r="EGW5" s="607">
        <v>2018</v>
      </c>
      <c r="EGX5" s="607">
        <v>2018</v>
      </c>
      <c r="EGY5" s="607">
        <v>2018</v>
      </c>
      <c r="EGZ5" s="607">
        <v>2018</v>
      </c>
      <c r="EHA5" s="607">
        <v>2018</v>
      </c>
      <c r="EHB5" s="607">
        <v>2018</v>
      </c>
      <c r="EHC5" s="607">
        <v>2018</v>
      </c>
      <c r="EHD5" s="607">
        <v>2018</v>
      </c>
      <c r="EHE5" s="607">
        <v>2018</v>
      </c>
      <c r="EHF5" s="607">
        <v>2018</v>
      </c>
      <c r="EHG5" s="607">
        <v>2018</v>
      </c>
      <c r="EHH5" s="607">
        <v>2018</v>
      </c>
      <c r="EHI5" s="607">
        <v>2018</v>
      </c>
      <c r="EHJ5" s="607">
        <v>2018</v>
      </c>
      <c r="EHK5" s="607">
        <v>2018</v>
      </c>
      <c r="EHL5" s="607">
        <v>2018</v>
      </c>
      <c r="EHM5" s="607">
        <v>2018</v>
      </c>
      <c r="EHN5" s="607">
        <v>2018</v>
      </c>
      <c r="EHO5" s="607">
        <v>2018</v>
      </c>
      <c r="EHP5" s="607">
        <v>2018</v>
      </c>
      <c r="EHQ5" s="607">
        <v>2018</v>
      </c>
      <c r="EHR5" s="607">
        <v>2018</v>
      </c>
      <c r="EHS5" s="607">
        <v>2018</v>
      </c>
      <c r="EHT5" s="607">
        <v>2018</v>
      </c>
      <c r="EHU5" s="607">
        <v>2018</v>
      </c>
      <c r="EHV5" s="607">
        <v>2018</v>
      </c>
      <c r="EHW5" s="607">
        <v>2018</v>
      </c>
      <c r="EHX5" s="607">
        <v>2018</v>
      </c>
      <c r="EHY5" s="607">
        <v>2018</v>
      </c>
      <c r="EHZ5" s="607">
        <v>2018</v>
      </c>
      <c r="EIA5" s="607">
        <v>2018</v>
      </c>
      <c r="EIB5" s="607">
        <v>2018</v>
      </c>
      <c r="EIC5" s="607">
        <v>2018</v>
      </c>
      <c r="EID5" s="607">
        <v>2018</v>
      </c>
      <c r="EIE5" s="607">
        <v>2018</v>
      </c>
      <c r="EIF5" s="607">
        <v>2018</v>
      </c>
      <c r="EIG5" s="607">
        <v>2018</v>
      </c>
      <c r="EIH5" s="607">
        <v>2018</v>
      </c>
      <c r="EII5" s="607">
        <v>2018</v>
      </c>
      <c r="EIJ5" s="607">
        <v>2018</v>
      </c>
      <c r="EIK5" s="607">
        <v>2018</v>
      </c>
      <c r="EIL5" s="607">
        <v>2018</v>
      </c>
      <c r="EIM5" s="607">
        <v>2018</v>
      </c>
      <c r="EIN5" s="607">
        <v>2018</v>
      </c>
      <c r="EIO5" s="607">
        <v>2018</v>
      </c>
      <c r="EIP5" s="607">
        <v>2018</v>
      </c>
      <c r="EIQ5" s="607">
        <v>2018</v>
      </c>
      <c r="EIR5" s="607">
        <v>2018</v>
      </c>
      <c r="EIS5" s="607">
        <v>2018</v>
      </c>
      <c r="EIT5" s="607">
        <v>2018</v>
      </c>
      <c r="EIU5" s="607">
        <v>2018</v>
      </c>
      <c r="EIV5" s="607">
        <v>2018</v>
      </c>
      <c r="EIW5" s="607">
        <v>2018</v>
      </c>
      <c r="EIX5" s="607">
        <v>2018</v>
      </c>
      <c r="EIY5" s="607">
        <v>2018</v>
      </c>
      <c r="EIZ5" s="607">
        <v>2018</v>
      </c>
      <c r="EJA5" s="607">
        <v>2018</v>
      </c>
      <c r="EJB5" s="607">
        <v>2018</v>
      </c>
      <c r="EJC5" s="607">
        <v>2018</v>
      </c>
      <c r="EJD5" s="607">
        <v>2018</v>
      </c>
      <c r="EJE5" s="607">
        <v>2018</v>
      </c>
      <c r="EJF5" s="607">
        <v>2018</v>
      </c>
      <c r="EJG5" s="607">
        <v>2018</v>
      </c>
      <c r="EJH5" s="607">
        <v>2018</v>
      </c>
      <c r="EJI5" s="607">
        <v>2018</v>
      </c>
      <c r="EJJ5" s="607">
        <v>2018</v>
      </c>
      <c r="EJK5" s="607">
        <v>2018</v>
      </c>
      <c r="EJL5" s="607">
        <v>2018</v>
      </c>
      <c r="EJM5" s="607">
        <v>2018</v>
      </c>
      <c r="EJN5" s="607">
        <v>2018</v>
      </c>
      <c r="EJO5" s="607">
        <v>2018</v>
      </c>
      <c r="EJP5" s="607">
        <v>2018</v>
      </c>
      <c r="EJQ5" s="607">
        <v>2018</v>
      </c>
      <c r="EJR5" s="607">
        <v>2018</v>
      </c>
      <c r="EJS5" s="607">
        <v>2018</v>
      </c>
      <c r="EJT5" s="607">
        <v>2018</v>
      </c>
      <c r="EJU5" s="607">
        <v>2018</v>
      </c>
      <c r="EJV5" s="607">
        <v>2018</v>
      </c>
      <c r="EJW5" s="607">
        <v>2018</v>
      </c>
      <c r="EJX5" s="607">
        <v>2018</v>
      </c>
      <c r="EJY5" s="607">
        <v>2018</v>
      </c>
      <c r="EJZ5" s="607">
        <v>2018</v>
      </c>
      <c r="EKA5" s="607">
        <v>2018</v>
      </c>
      <c r="EKB5" s="607">
        <v>2018</v>
      </c>
      <c r="EKC5" s="607">
        <v>2018</v>
      </c>
      <c r="EKD5" s="607">
        <v>2018</v>
      </c>
      <c r="EKE5" s="607">
        <v>2018</v>
      </c>
      <c r="EKF5" s="607">
        <v>2018</v>
      </c>
      <c r="EKG5" s="607">
        <v>2018</v>
      </c>
      <c r="EKH5" s="607">
        <v>2018</v>
      </c>
      <c r="EKI5" s="607">
        <v>2018</v>
      </c>
      <c r="EKJ5" s="607">
        <v>2018</v>
      </c>
      <c r="EKK5" s="607">
        <v>2018</v>
      </c>
      <c r="EKL5" s="607">
        <v>2018</v>
      </c>
      <c r="EKM5" s="607">
        <v>2018</v>
      </c>
      <c r="EKN5" s="607">
        <v>2018</v>
      </c>
      <c r="EKO5" s="607">
        <v>2018</v>
      </c>
      <c r="EKP5" s="607">
        <v>2018</v>
      </c>
      <c r="EKQ5" s="607">
        <v>2018</v>
      </c>
      <c r="EKR5" s="607">
        <v>2018</v>
      </c>
      <c r="EKS5" s="607">
        <v>2018</v>
      </c>
      <c r="EKT5" s="607">
        <v>2018</v>
      </c>
      <c r="EKU5" s="607">
        <v>2018</v>
      </c>
      <c r="EKV5" s="607">
        <v>2018</v>
      </c>
      <c r="EKW5" s="607">
        <v>2018</v>
      </c>
      <c r="EKX5" s="607">
        <v>2018</v>
      </c>
      <c r="EKY5" s="607">
        <v>2018</v>
      </c>
      <c r="EKZ5" s="607">
        <v>2018</v>
      </c>
      <c r="ELA5" s="607">
        <v>2018</v>
      </c>
      <c r="ELB5" s="607">
        <v>2018</v>
      </c>
      <c r="ELC5" s="607">
        <v>2018</v>
      </c>
      <c r="ELD5" s="607">
        <v>2018</v>
      </c>
      <c r="ELE5" s="607">
        <v>2018</v>
      </c>
      <c r="ELF5" s="607">
        <v>2018</v>
      </c>
      <c r="ELG5" s="607">
        <v>2018</v>
      </c>
      <c r="ELH5" s="607">
        <v>2018</v>
      </c>
      <c r="ELI5" s="607">
        <v>2018</v>
      </c>
      <c r="ELJ5" s="607">
        <v>2018</v>
      </c>
      <c r="ELK5" s="607">
        <v>2018</v>
      </c>
      <c r="ELL5" s="607">
        <v>2018</v>
      </c>
      <c r="ELM5" s="607">
        <v>2018</v>
      </c>
      <c r="ELN5" s="607">
        <v>2018</v>
      </c>
      <c r="ELO5" s="607">
        <v>2018</v>
      </c>
      <c r="ELP5" s="607">
        <v>2018</v>
      </c>
      <c r="ELQ5" s="607">
        <v>2018</v>
      </c>
      <c r="ELR5" s="607">
        <v>2018</v>
      </c>
      <c r="ELS5" s="607">
        <v>2018</v>
      </c>
      <c r="ELT5" s="607">
        <v>2018</v>
      </c>
      <c r="ELU5" s="607">
        <v>2018</v>
      </c>
      <c r="ELV5" s="607">
        <v>2018</v>
      </c>
      <c r="ELW5" s="607">
        <v>2018</v>
      </c>
      <c r="ELX5" s="607">
        <v>2018</v>
      </c>
      <c r="ELY5" s="607">
        <v>2018</v>
      </c>
      <c r="ELZ5" s="607">
        <v>2018</v>
      </c>
      <c r="EMA5" s="607">
        <v>2018</v>
      </c>
      <c r="EMB5" s="607">
        <v>2018</v>
      </c>
      <c r="EMC5" s="607">
        <v>2018</v>
      </c>
      <c r="EMD5" s="607">
        <v>2018</v>
      </c>
      <c r="EME5" s="607">
        <v>2018</v>
      </c>
      <c r="EMF5" s="607">
        <v>2018</v>
      </c>
      <c r="EMG5" s="607">
        <v>2018</v>
      </c>
      <c r="EMH5" s="607">
        <v>2018</v>
      </c>
      <c r="EMI5" s="607">
        <v>2018</v>
      </c>
      <c r="EMJ5" s="607">
        <v>2018</v>
      </c>
      <c r="EMK5" s="607">
        <v>2018</v>
      </c>
      <c r="EML5" s="607">
        <v>2018</v>
      </c>
      <c r="EMM5" s="607">
        <v>2018</v>
      </c>
      <c r="EMN5" s="607">
        <v>2018</v>
      </c>
      <c r="EMO5" s="607">
        <v>2018</v>
      </c>
      <c r="EMP5" s="607">
        <v>2018</v>
      </c>
      <c r="EMQ5" s="607">
        <v>2018</v>
      </c>
      <c r="EMR5" s="607">
        <v>2018</v>
      </c>
      <c r="EMS5" s="607">
        <v>2018</v>
      </c>
      <c r="EMT5" s="607">
        <v>2018</v>
      </c>
      <c r="EMU5" s="607">
        <v>2018</v>
      </c>
      <c r="EMV5" s="607">
        <v>2018</v>
      </c>
      <c r="EMW5" s="607">
        <v>2018</v>
      </c>
      <c r="EMX5" s="607">
        <v>2018</v>
      </c>
      <c r="EMY5" s="607">
        <v>2018</v>
      </c>
      <c r="EMZ5" s="607">
        <v>2018</v>
      </c>
      <c r="ENA5" s="607">
        <v>2018</v>
      </c>
      <c r="ENB5" s="607">
        <v>2018</v>
      </c>
      <c r="ENC5" s="607">
        <v>2018</v>
      </c>
      <c r="END5" s="607">
        <v>2018</v>
      </c>
      <c r="ENE5" s="607">
        <v>2018</v>
      </c>
      <c r="ENF5" s="607">
        <v>2018</v>
      </c>
      <c r="ENG5" s="607">
        <v>2018</v>
      </c>
      <c r="ENH5" s="607">
        <v>2018</v>
      </c>
      <c r="ENI5" s="607">
        <v>2018</v>
      </c>
      <c r="ENJ5" s="607">
        <v>2018</v>
      </c>
      <c r="ENK5" s="607">
        <v>2018</v>
      </c>
      <c r="ENL5" s="607">
        <v>2018</v>
      </c>
      <c r="ENM5" s="607">
        <v>2018</v>
      </c>
      <c r="ENN5" s="607">
        <v>2018</v>
      </c>
      <c r="ENO5" s="607">
        <v>2018</v>
      </c>
      <c r="ENP5" s="607">
        <v>2018</v>
      </c>
      <c r="ENQ5" s="607">
        <v>2018</v>
      </c>
      <c r="ENR5" s="607">
        <v>2018</v>
      </c>
      <c r="ENS5" s="607">
        <v>2018</v>
      </c>
      <c r="ENT5" s="607">
        <v>2018</v>
      </c>
      <c r="ENU5" s="607">
        <v>2018</v>
      </c>
      <c r="ENV5" s="607">
        <v>2018</v>
      </c>
      <c r="ENW5" s="607">
        <v>2018</v>
      </c>
      <c r="ENX5" s="607">
        <v>2018</v>
      </c>
      <c r="ENY5" s="607">
        <v>2018</v>
      </c>
      <c r="ENZ5" s="607">
        <v>2018</v>
      </c>
      <c r="EOA5" s="607">
        <v>2018</v>
      </c>
      <c r="EOB5" s="607">
        <v>2018</v>
      </c>
      <c r="EOC5" s="607">
        <v>2018</v>
      </c>
      <c r="EOD5" s="607">
        <v>2018</v>
      </c>
      <c r="EOE5" s="607">
        <v>2018</v>
      </c>
      <c r="EOF5" s="607">
        <v>2018</v>
      </c>
      <c r="EOG5" s="607">
        <v>2018</v>
      </c>
      <c r="EOH5" s="607">
        <v>2018</v>
      </c>
      <c r="EOI5" s="607">
        <v>2018</v>
      </c>
      <c r="EOJ5" s="607">
        <v>2018</v>
      </c>
      <c r="EOK5" s="607">
        <v>2018</v>
      </c>
      <c r="EOL5" s="607">
        <v>2018</v>
      </c>
      <c r="EOM5" s="607">
        <v>2018</v>
      </c>
      <c r="EON5" s="607">
        <v>2018</v>
      </c>
      <c r="EOO5" s="607">
        <v>2018</v>
      </c>
      <c r="EOP5" s="607">
        <v>2018</v>
      </c>
      <c r="EOQ5" s="607">
        <v>2018</v>
      </c>
      <c r="EOR5" s="607">
        <v>2018</v>
      </c>
      <c r="EOS5" s="607">
        <v>2018</v>
      </c>
      <c r="EOT5" s="607">
        <v>2018</v>
      </c>
      <c r="EOU5" s="607">
        <v>2018</v>
      </c>
      <c r="EOV5" s="607">
        <v>2018</v>
      </c>
      <c r="EOW5" s="607">
        <v>2018</v>
      </c>
      <c r="EOX5" s="607">
        <v>2018</v>
      </c>
      <c r="EOY5" s="607">
        <v>2018</v>
      </c>
      <c r="EOZ5" s="607">
        <v>2018</v>
      </c>
      <c r="EPA5" s="607">
        <v>2018</v>
      </c>
      <c r="EPB5" s="607">
        <v>2018</v>
      </c>
      <c r="EPC5" s="607">
        <v>2018</v>
      </c>
      <c r="EPD5" s="607">
        <v>2018</v>
      </c>
      <c r="EPE5" s="607">
        <v>2018</v>
      </c>
      <c r="EPF5" s="607">
        <v>2018</v>
      </c>
      <c r="EPG5" s="607">
        <v>2018</v>
      </c>
      <c r="EPH5" s="607">
        <v>2018</v>
      </c>
      <c r="EPI5" s="607">
        <v>2018</v>
      </c>
      <c r="EPJ5" s="607">
        <v>2018</v>
      </c>
      <c r="EPK5" s="607">
        <v>2018</v>
      </c>
      <c r="EPL5" s="607">
        <v>2018</v>
      </c>
      <c r="EPM5" s="607">
        <v>2018</v>
      </c>
      <c r="EPN5" s="607">
        <v>2018</v>
      </c>
      <c r="EPO5" s="607">
        <v>2018</v>
      </c>
      <c r="EPP5" s="607">
        <v>2018</v>
      </c>
      <c r="EPQ5" s="607">
        <v>2018</v>
      </c>
      <c r="EPR5" s="607">
        <v>2018</v>
      </c>
      <c r="EPS5" s="607">
        <v>2018</v>
      </c>
      <c r="EPT5" s="607">
        <v>2018</v>
      </c>
      <c r="EPU5" s="607">
        <v>2018</v>
      </c>
      <c r="EPV5" s="607">
        <v>2018</v>
      </c>
      <c r="EPW5" s="607">
        <v>2018</v>
      </c>
      <c r="EPX5" s="607">
        <v>2018</v>
      </c>
      <c r="EPY5" s="607">
        <v>2018</v>
      </c>
      <c r="EPZ5" s="607">
        <v>2018</v>
      </c>
      <c r="EQA5" s="607">
        <v>2018</v>
      </c>
      <c r="EQB5" s="607">
        <v>2018</v>
      </c>
      <c r="EQC5" s="607">
        <v>2018</v>
      </c>
      <c r="EQD5" s="607">
        <v>2018</v>
      </c>
      <c r="EQE5" s="607">
        <v>2018</v>
      </c>
      <c r="EQF5" s="607">
        <v>2018</v>
      </c>
      <c r="EQG5" s="607">
        <v>2018</v>
      </c>
      <c r="EQH5" s="607">
        <v>2018</v>
      </c>
      <c r="EQI5" s="607">
        <v>2018</v>
      </c>
      <c r="EQJ5" s="607">
        <v>2018</v>
      </c>
      <c r="EQK5" s="607">
        <v>2018</v>
      </c>
      <c r="EQL5" s="607">
        <v>2018</v>
      </c>
      <c r="EQM5" s="607">
        <v>2018</v>
      </c>
      <c r="EQN5" s="607">
        <v>2018</v>
      </c>
      <c r="EQO5" s="607">
        <v>2018</v>
      </c>
      <c r="EQP5" s="607">
        <v>2018</v>
      </c>
      <c r="EQQ5" s="607">
        <v>2018</v>
      </c>
      <c r="EQR5" s="607">
        <v>2018</v>
      </c>
      <c r="EQS5" s="607">
        <v>2018</v>
      </c>
      <c r="EQT5" s="607">
        <v>2018</v>
      </c>
      <c r="EQU5" s="607">
        <v>2018</v>
      </c>
      <c r="EQV5" s="607">
        <v>2018</v>
      </c>
      <c r="EQW5" s="607">
        <v>2018</v>
      </c>
      <c r="EQX5" s="607">
        <v>2018</v>
      </c>
      <c r="EQY5" s="607">
        <v>2018</v>
      </c>
      <c r="EQZ5" s="607">
        <v>2018</v>
      </c>
      <c r="ERA5" s="607">
        <v>2018</v>
      </c>
      <c r="ERB5" s="607">
        <v>2018</v>
      </c>
      <c r="ERC5" s="607">
        <v>2018</v>
      </c>
      <c r="ERD5" s="607">
        <v>2018</v>
      </c>
      <c r="ERE5" s="607">
        <v>2018</v>
      </c>
      <c r="ERF5" s="607">
        <v>2018</v>
      </c>
      <c r="ERG5" s="607">
        <v>2018</v>
      </c>
      <c r="ERH5" s="607">
        <v>2018</v>
      </c>
      <c r="ERI5" s="607">
        <v>2018</v>
      </c>
      <c r="ERJ5" s="607">
        <v>2018</v>
      </c>
      <c r="ERK5" s="607">
        <v>2018</v>
      </c>
      <c r="ERL5" s="607">
        <v>2018</v>
      </c>
      <c r="ERM5" s="607">
        <v>2018</v>
      </c>
      <c r="ERN5" s="607">
        <v>2018</v>
      </c>
      <c r="ERO5" s="607">
        <v>2018</v>
      </c>
      <c r="ERP5" s="607">
        <v>2018</v>
      </c>
      <c r="ERQ5" s="607">
        <v>2018</v>
      </c>
      <c r="ERR5" s="607">
        <v>2018</v>
      </c>
      <c r="ERS5" s="607">
        <v>2018</v>
      </c>
      <c r="ERT5" s="607">
        <v>2018</v>
      </c>
      <c r="ERU5" s="607">
        <v>2018</v>
      </c>
      <c r="ERV5" s="607">
        <v>2018</v>
      </c>
      <c r="ERW5" s="607">
        <v>2018</v>
      </c>
      <c r="ERX5" s="607">
        <v>2018</v>
      </c>
      <c r="ERY5" s="607">
        <v>2018</v>
      </c>
      <c r="ERZ5" s="607">
        <v>2018</v>
      </c>
      <c r="ESA5" s="607">
        <v>2018</v>
      </c>
      <c r="ESB5" s="607">
        <v>2018</v>
      </c>
      <c r="ESC5" s="607">
        <v>2018</v>
      </c>
      <c r="ESD5" s="607">
        <v>2018</v>
      </c>
      <c r="ESE5" s="607">
        <v>2018</v>
      </c>
      <c r="ESF5" s="607">
        <v>2018</v>
      </c>
      <c r="ESG5" s="607">
        <v>2018</v>
      </c>
      <c r="ESH5" s="607">
        <v>2018</v>
      </c>
      <c r="ESI5" s="607">
        <v>2018</v>
      </c>
      <c r="ESJ5" s="607">
        <v>2018</v>
      </c>
      <c r="ESK5" s="607">
        <v>2018</v>
      </c>
      <c r="ESL5" s="607">
        <v>2018</v>
      </c>
      <c r="ESM5" s="607">
        <v>2018</v>
      </c>
      <c r="ESN5" s="607">
        <v>2018</v>
      </c>
      <c r="ESO5" s="607">
        <v>2018</v>
      </c>
      <c r="ESP5" s="607">
        <v>2018</v>
      </c>
      <c r="ESQ5" s="607">
        <v>2018</v>
      </c>
      <c r="ESR5" s="607">
        <v>2018</v>
      </c>
      <c r="ESS5" s="607">
        <v>2018</v>
      </c>
      <c r="EST5" s="607">
        <v>2018</v>
      </c>
      <c r="ESU5" s="607">
        <v>2018</v>
      </c>
      <c r="ESV5" s="607">
        <v>2018</v>
      </c>
      <c r="ESW5" s="607">
        <v>2018</v>
      </c>
      <c r="ESX5" s="607">
        <v>2018</v>
      </c>
      <c r="ESY5" s="607">
        <v>2018</v>
      </c>
      <c r="ESZ5" s="607">
        <v>2018</v>
      </c>
      <c r="ETA5" s="607">
        <v>2018</v>
      </c>
      <c r="ETB5" s="607">
        <v>2018</v>
      </c>
      <c r="ETC5" s="607">
        <v>2018</v>
      </c>
      <c r="ETD5" s="607">
        <v>2018</v>
      </c>
      <c r="ETE5" s="607">
        <v>2018</v>
      </c>
      <c r="ETF5" s="607">
        <v>2018</v>
      </c>
      <c r="ETG5" s="607">
        <v>2018</v>
      </c>
      <c r="ETH5" s="607">
        <v>2018</v>
      </c>
      <c r="ETI5" s="607">
        <v>2018</v>
      </c>
      <c r="ETJ5" s="607">
        <v>2018</v>
      </c>
      <c r="ETK5" s="607">
        <v>2018</v>
      </c>
      <c r="ETL5" s="607">
        <v>2018</v>
      </c>
      <c r="ETM5" s="607">
        <v>2018</v>
      </c>
      <c r="ETN5" s="607">
        <v>2018</v>
      </c>
      <c r="ETO5" s="607">
        <v>2018</v>
      </c>
      <c r="ETP5" s="607">
        <v>2018</v>
      </c>
      <c r="ETQ5" s="607">
        <v>2018</v>
      </c>
      <c r="ETR5" s="607">
        <v>2018</v>
      </c>
      <c r="ETS5" s="607">
        <v>2018</v>
      </c>
      <c r="ETT5" s="607">
        <v>2018</v>
      </c>
      <c r="ETU5" s="607">
        <v>2018</v>
      </c>
      <c r="ETV5" s="607">
        <v>2018</v>
      </c>
      <c r="ETW5" s="607">
        <v>2018</v>
      </c>
      <c r="ETX5" s="607">
        <v>2018</v>
      </c>
      <c r="ETY5" s="607">
        <v>2018</v>
      </c>
      <c r="ETZ5" s="607">
        <v>2018</v>
      </c>
      <c r="EUA5" s="607">
        <v>2018</v>
      </c>
      <c r="EUB5" s="607">
        <v>2018</v>
      </c>
      <c r="EUC5" s="607">
        <v>2018</v>
      </c>
      <c r="EUD5" s="607">
        <v>2018</v>
      </c>
      <c r="EUE5" s="607">
        <v>2018</v>
      </c>
      <c r="EUF5" s="607">
        <v>2018</v>
      </c>
      <c r="EUG5" s="607">
        <v>2018</v>
      </c>
      <c r="EUH5" s="607">
        <v>2018</v>
      </c>
      <c r="EUI5" s="607">
        <v>2018</v>
      </c>
      <c r="EUJ5" s="607">
        <v>2018</v>
      </c>
      <c r="EUK5" s="607">
        <v>2018</v>
      </c>
      <c r="EUL5" s="607">
        <v>2018</v>
      </c>
      <c r="EUM5" s="607">
        <v>2018</v>
      </c>
      <c r="EUN5" s="607">
        <v>2018</v>
      </c>
      <c r="EUO5" s="607">
        <v>2018</v>
      </c>
      <c r="EUP5" s="607">
        <v>2018</v>
      </c>
      <c r="EUQ5" s="607">
        <v>2018</v>
      </c>
      <c r="EUR5" s="607">
        <v>2018</v>
      </c>
      <c r="EUS5" s="607">
        <v>2018</v>
      </c>
      <c r="EUT5" s="607">
        <v>2018</v>
      </c>
      <c r="EUU5" s="607">
        <v>2018</v>
      </c>
      <c r="EUV5" s="607">
        <v>2018</v>
      </c>
      <c r="EUW5" s="607">
        <v>2018</v>
      </c>
      <c r="EUX5" s="607">
        <v>2018</v>
      </c>
      <c r="EUY5" s="607">
        <v>2018</v>
      </c>
      <c r="EUZ5" s="607">
        <v>2018</v>
      </c>
      <c r="EVA5" s="607">
        <v>2018</v>
      </c>
      <c r="EVB5" s="607">
        <v>2018</v>
      </c>
      <c r="EVC5" s="607">
        <v>2018</v>
      </c>
      <c r="EVD5" s="607">
        <v>2018</v>
      </c>
      <c r="EVE5" s="607">
        <v>2018</v>
      </c>
      <c r="EVF5" s="607">
        <v>2018</v>
      </c>
      <c r="EVG5" s="607">
        <v>2018</v>
      </c>
      <c r="EVH5" s="607">
        <v>2018</v>
      </c>
      <c r="EVI5" s="607">
        <v>2018</v>
      </c>
      <c r="EVJ5" s="607">
        <v>2018</v>
      </c>
      <c r="EVK5" s="607">
        <v>2018</v>
      </c>
      <c r="EVL5" s="607">
        <v>2018</v>
      </c>
      <c r="EVM5" s="607">
        <v>2018</v>
      </c>
      <c r="EVN5" s="607">
        <v>2018</v>
      </c>
      <c r="EVO5" s="607">
        <v>2018</v>
      </c>
      <c r="EVP5" s="607">
        <v>2018</v>
      </c>
      <c r="EVQ5" s="607">
        <v>2018</v>
      </c>
      <c r="EVR5" s="607">
        <v>2018</v>
      </c>
      <c r="EVS5" s="607">
        <v>2018</v>
      </c>
      <c r="EVT5" s="607">
        <v>2018</v>
      </c>
      <c r="EVU5" s="607">
        <v>2018</v>
      </c>
      <c r="EVV5" s="607">
        <v>2018</v>
      </c>
      <c r="EVW5" s="607">
        <v>2018</v>
      </c>
      <c r="EVX5" s="607">
        <v>2018</v>
      </c>
      <c r="EVY5" s="607">
        <v>2018</v>
      </c>
      <c r="EVZ5" s="607">
        <v>2018</v>
      </c>
      <c r="EWA5" s="607">
        <v>2018</v>
      </c>
      <c r="EWB5" s="607">
        <v>2018</v>
      </c>
      <c r="EWC5" s="607">
        <v>2018</v>
      </c>
      <c r="EWD5" s="607">
        <v>2018</v>
      </c>
      <c r="EWE5" s="607">
        <v>2018</v>
      </c>
      <c r="EWF5" s="607">
        <v>2018</v>
      </c>
      <c r="EWG5" s="607">
        <v>2018</v>
      </c>
      <c r="EWH5" s="607">
        <v>2018</v>
      </c>
      <c r="EWI5" s="607">
        <v>2018</v>
      </c>
      <c r="EWJ5" s="607">
        <v>2018</v>
      </c>
      <c r="EWK5" s="607">
        <v>2018</v>
      </c>
      <c r="EWL5" s="607">
        <v>2018</v>
      </c>
      <c r="EWM5" s="607">
        <v>2018</v>
      </c>
      <c r="EWN5" s="607">
        <v>2018</v>
      </c>
      <c r="EWO5" s="607">
        <v>2018</v>
      </c>
      <c r="EWP5" s="607">
        <v>2018</v>
      </c>
      <c r="EWQ5" s="607">
        <v>2018</v>
      </c>
      <c r="EWR5" s="607">
        <v>2018</v>
      </c>
      <c r="EWS5" s="607">
        <v>2018</v>
      </c>
      <c r="EWT5" s="607">
        <v>2018</v>
      </c>
      <c r="EWU5" s="607">
        <v>2018</v>
      </c>
      <c r="EWV5" s="607">
        <v>2018</v>
      </c>
      <c r="EWW5" s="607">
        <v>2018</v>
      </c>
      <c r="EWX5" s="607">
        <v>2018</v>
      </c>
      <c r="EWY5" s="607">
        <v>2018</v>
      </c>
      <c r="EWZ5" s="607">
        <v>2018</v>
      </c>
      <c r="EXA5" s="607">
        <v>2018</v>
      </c>
      <c r="EXB5" s="607">
        <v>2018</v>
      </c>
      <c r="EXC5" s="607">
        <v>2018</v>
      </c>
      <c r="EXD5" s="607">
        <v>2018</v>
      </c>
      <c r="EXE5" s="607">
        <v>2018</v>
      </c>
      <c r="EXF5" s="607">
        <v>2018</v>
      </c>
      <c r="EXG5" s="607">
        <v>2018</v>
      </c>
      <c r="EXH5" s="607">
        <v>2018</v>
      </c>
      <c r="EXI5" s="607">
        <v>2018</v>
      </c>
      <c r="EXJ5" s="607">
        <v>2018</v>
      </c>
      <c r="EXK5" s="607">
        <v>2018</v>
      </c>
      <c r="EXL5" s="607">
        <v>2018</v>
      </c>
      <c r="EXM5" s="607">
        <v>2018</v>
      </c>
      <c r="EXN5" s="607">
        <v>2018</v>
      </c>
      <c r="EXO5" s="607">
        <v>2018</v>
      </c>
      <c r="EXP5" s="607">
        <v>2018</v>
      </c>
      <c r="EXQ5" s="607">
        <v>2018</v>
      </c>
      <c r="EXR5" s="607">
        <v>2018</v>
      </c>
      <c r="EXS5" s="607">
        <v>2018</v>
      </c>
      <c r="EXT5" s="607">
        <v>2018</v>
      </c>
      <c r="EXU5" s="607">
        <v>2018</v>
      </c>
      <c r="EXV5" s="607">
        <v>2018</v>
      </c>
      <c r="EXW5" s="607">
        <v>2018</v>
      </c>
      <c r="EXX5" s="607">
        <v>2018</v>
      </c>
      <c r="EXY5" s="607">
        <v>2018</v>
      </c>
      <c r="EXZ5" s="607">
        <v>2018</v>
      </c>
      <c r="EYA5" s="607">
        <v>2018</v>
      </c>
      <c r="EYB5" s="607">
        <v>2018</v>
      </c>
      <c r="EYC5" s="607">
        <v>2018</v>
      </c>
      <c r="EYD5" s="607">
        <v>2018</v>
      </c>
      <c r="EYE5" s="607">
        <v>2018</v>
      </c>
      <c r="EYF5" s="607">
        <v>2018</v>
      </c>
      <c r="EYG5" s="607">
        <v>2018</v>
      </c>
      <c r="EYH5" s="607">
        <v>2018</v>
      </c>
      <c r="EYI5" s="607">
        <v>2018</v>
      </c>
      <c r="EYJ5" s="607">
        <v>2018</v>
      </c>
      <c r="EYK5" s="607">
        <v>2018</v>
      </c>
      <c r="EYL5" s="607">
        <v>2018</v>
      </c>
      <c r="EYM5" s="607">
        <v>2018</v>
      </c>
      <c r="EYN5" s="607">
        <v>2018</v>
      </c>
      <c r="EYO5" s="607">
        <v>2018</v>
      </c>
      <c r="EYP5" s="607">
        <v>2018</v>
      </c>
      <c r="EYQ5" s="607">
        <v>2018</v>
      </c>
      <c r="EYR5" s="607">
        <v>2018</v>
      </c>
      <c r="EYS5" s="607">
        <v>2018</v>
      </c>
      <c r="EYT5" s="607">
        <v>2018</v>
      </c>
      <c r="EYU5" s="607">
        <v>2018</v>
      </c>
      <c r="EYV5" s="607">
        <v>2018</v>
      </c>
      <c r="EYW5" s="607">
        <v>2018</v>
      </c>
      <c r="EYX5" s="607">
        <v>2018</v>
      </c>
      <c r="EYY5" s="607">
        <v>2018</v>
      </c>
      <c r="EYZ5" s="607">
        <v>2018</v>
      </c>
      <c r="EZA5" s="607">
        <v>2018</v>
      </c>
      <c r="EZB5" s="607">
        <v>2018</v>
      </c>
      <c r="EZC5" s="607">
        <v>2018</v>
      </c>
      <c r="EZD5" s="607">
        <v>2018</v>
      </c>
      <c r="EZE5" s="607">
        <v>2018</v>
      </c>
      <c r="EZF5" s="607">
        <v>2018</v>
      </c>
      <c r="EZG5" s="607">
        <v>2018</v>
      </c>
      <c r="EZH5" s="607">
        <v>2018</v>
      </c>
      <c r="EZI5" s="607">
        <v>2018</v>
      </c>
      <c r="EZJ5" s="607">
        <v>2018</v>
      </c>
      <c r="EZK5" s="607">
        <v>2018</v>
      </c>
      <c r="EZL5" s="607">
        <v>2018</v>
      </c>
      <c r="EZM5" s="607">
        <v>2018</v>
      </c>
      <c r="EZN5" s="607">
        <v>2018</v>
      </c>
      <c r="EZO5" s="607">
        <v>2018</v>
      </c>
      <c r="EZP5" s="607">
        <v>2018</v>
      </c>
      <c r="EZQ5" s="607">
        <v>2018</v>
      </c>
      <c r="EZR5" s="607">
        <v>2018</v>
      </c>
      <c r="EZS5" s="607">
        <v>2018</v>
      </c>
      <c r="EZT5" s="607">
        <v>2018</v>
      </c>
      <c r="EZU5" s="607">
        <v>2018</v>
      </c>
      <c r="EZV5" s="607">
        <v>2018</v>
      </c>
      <c r="EZW5" s="607">
        <v>2018</v>
      </c>
      <c r="EZX5" s="607">
        <v>2018</v>
      </c>
      <c r="EZY5" s="607">
        <v>2018</v>
      </c>
      <c r="EZZ5" s="607">
        <v>2018</v>
      </c>
      <c r="FAA5" s="607">
        <v>2018</v>
      </c>
      <c r="FAB5" s="607">
        <v>2018</v>
      </c>
      <c r="FAC5" s="607">
        <v>2018</v>
      </c>
      <c r="FAD5" s="607">
        <v>2018</v>
      </c>
      <c r="FAE5" s="607">
        <v>2018</v>
      </c>
      <c r="FAF5" s="607">
        <v>2018</v>
      </c>
      <c r="FAG5" s="607">
        <v>2018</v>
      </c>
      <c r="FAH5" s="607">
        <v>2018</v>
      </c>
      <c r="FAI5" s="607">
        <v>2018</v>
      </c>
      <c r="FAJ5" s="607">
        <v>2018</v>
      </c>
      <c r="FAK5" s="607">
        <v>2018</v>
      </c>
      <c r="FAL5" s="607">
        <v>2018</v>
      </c>
      <c r="FAM5" s="607">
        <v>2018</v>
      </c>
      <c r="FAN5" s="607">
        <v>2018</v>
      </c>
      <c r="FAO5" s="607">
        <v>2018</v>
      </c>
      <c r="FAP5" s="607">
        <v>2018</v>
      </c>
      <c r="FAQ5" s="607">
        <v>2018</v>
      </c>
      <c r="FAR5" s="607">
        <v>2018</v>
      </c>
      <c r="FAS5" s="607">
        <v>2018</v>
      </c>
      <c r="FAT5" s="607">
        <v>2018</v>
      </c>
      <c r="FAU5" s="607">
        <v>2018</v>
      </c>
      <c r="FAV5" s="607">
        <v>2018</v>
      </c>
      <c r="FAW5" s="607">
        <v>2018</v>
      </c>
      <c r="FAX5" s="607">
        <v>2018</v>
      </c>
      <c r="FAY5" s="607">
        <v>2018</v>
      </c>
      <c r="FAZ5" s="607">
        <v>2018</v>
      </c>
      <c r="FBA5" s="607">
        <v>2018</v>
      </c>
      <c r="FBB5" s="607">
        <v>2018</v>
      </c>
      <c r="FBC5" s="607">
        <v>2018</v>
      </c>
      <c r="FBD5" s="607">
        <v>2018</v>
      </c>
      <c r="FBE5" s="607">
        <v>2018</v>
      </c>
      <c r="FBF5" s="607">
        <v>2018</v>
      </c>
      <c r="FBG5" s="607">
        <v>2018</v>
      </c>
      <c r="FBH5" s="607">
        <v>2018</v>
      </c>
      <c r="FBI5" s="607">
        <v>2018</v>
      </c>
      <c r="FBJ5" s="607">
        <v>2018</v>
      </c>
      <c r="FBK5" s="607">
        <v>2018</v>
      </c>
      <c r="FBL5" s="607">
        <v>2018</v>
      </c>
      <c r="FBM5" s="607">
        <v>2018</v>
      </c>
      <c r="FBN5" s="607">
        <v>2018</v>
      </c>
      <c r="FBO5" s="607">
        <v>2018</v>
      </c>
      <c r="FBP5" s="607">
        <v>2018</v>
      </c>
      <c r="FBQ5" s="607">
        <v>2018</v>
      </c>
      <c r="FBR5" s="607">
        <v>2018</v>
      </c>
      <c r="FBS5" s="607">
        <v>2018</v>
      </c>
      <c r="FBT5" s="607">
        <v>2018</v>
      </c>
      <c r="FBU5" s="607">
        <v>2018</v>
      </c>
      <c r="FBV5" s="607">
        <v>2018</v>
      </c>
      <c r="FBW5" s="607">
        <v>2018</v>
      </c>
      <c r="FBX5" s="607">
        <v>2018</v>
      </c>
      <c r="FBY5" s="607">
        <v>2018</v>
      </c>
      <c r="FBZ5" s="607">
        <v>2018</v>
      </c>
      <c r="FCA5" s="607">
        <v>2018</v>
      </c>
      <c r="FCB5" s="607">
        <v>2018</v>
      </c>
      <c r="FCC5" s="607">
        <v>2018</v>
      </c>
      <c r="FCD5" s="607">
        <v>2018</v>
      </c>
      <c r="FCE5" s="607">
        <v>2018</v>
      </c>
      <c r="FCF5" s="607">
        <v>2018</v>
      </c>
      <c r="FCG5" s="607">
        <v>2018</v>
      </c>
      <c r="FCH5" s="607">
        <v>2018</v>
      </c>
      <c r="FCI5" s="607">
        <v>2018</v>
      </c>
      <c r="FCJ5" s="607">
        <v>2018</v>
      </c>
      <c r="FCK5" s="607">
        <v>2018</v>
      </c>
      <c r="FCL5" s="607">
        <v>2018</v>
      </c>
      <c r="FCM5" s="607">
        <v>2018</v>
      </c>
      <c r="FCN5" s="607">
        <v>2018</v>
      </c>
      <c r="FCO5" s="607">
        <v>2018</v>
      </c>
      <c r="FCP5" s="607">
        <v>2018</v>
      </c>
      <c r="FCQ5" s="607">
        <v>2018</v>
      </c>
      <c r="FCR5" s="607">
        <v>2018</v>
      </c>
      <c r="FCS5" s="607">
        <v>2018</v>
      </c>
      <c r="FCT5" s="607">
        <v>2018</v>
      </c>
      <c r="FCU5" s="607">
        <v>2018</v>
      </c>
      <c r="FCV5" s="607">
        <v>2018</v>
      </c>
      <c r="FCW5" s="607">
        <v>2018</v>
      </c>
      <c r="FCX5" s="607">
        <v>2018</v>
      </c>
      <c r="FCY5" s="607">
        <v>2018</v>
      </c>
      <c r="FCZ5" s="607">
        <v>2018</v>
      </c>
      <c r="FDA5" s="607">
        <v>2018</v>
      </c>
      <c r="FDB5" s="607">
        <v>2018</v>
      </c>
      <c r="FDC5" s="607">
        <v>2018</v>
      </c>
      <c r="FDD5" s="607">
        <v>2018</v>
      </c>
      <c r="FDE5" s="607">
        <v>2018</v>
      </c>
      <c r="FDF5" s="607">
        <v>2018</v>
      </c>
      <c r="FDG5" s="607">
        <v>2018</v>
      </c>
      <c r="FDH5" s="607">
        <v>2018</v>
      </c>
      <c r="FDI5" s="607">
        <v>2018</v>
      </c>
      <c r="FDJ5" s="607">
        <v>2018</v>
      </c>
      <c r="FDK5" s="607">
        <v>2018</v>
      </c>
      <c r="FDL5" s="607">
        <v>2018</v>
      </c>
      <c r="FDM5" s="607">
        <v>2018</v>
      </c>
      <c r="FDN5" s="607">
        <v>2018</v>
      </c>
      <c r="FDO5" s="607">
        <v>2018</v>
      </c>
      <c r="FDP5" s="607">
        <v>2018</v>
      </c>
      <c r="FDQ5" s="607">
        <v>2018</v>
      </c>
      <c r="FDR5" s="607">
        <v>2018</v>
      </c>
      <c r="FDS5" s="607">
        <v>2018</v>
      </c>
      <c r="FDT5" s="607">
        <v>2018</v>
      </c>
      <c r="FDU5" s="607">
        <v>2018</v>
      </c>
      <c r="FDV5" s="607">
        <v>2018</v>
      </c>
      <c r="FDW5" s="607">
        <v>2018</v>
      </c>
      <c r="FDX5" s="607">
        <v>2018</v>
      </c>
      <c r="FDY5" s="607">
        <v>2018</v>
      </c>
      <c r="FDZ5" s="607">
        <v>2018</v>
      </c>
      <c r="FEA5" s="607">
        <v>2018</v>
      </c>
      <c r="FEB5" s="607">
        <v>2018</v>
      </c>
      <c r="FEC5" s="607">
        <v>2018</v>
      </c>
      <c r="FED5" s="607">
        <v>2018</v>
      </c>
      <c r="FEE5" s="607">
        <v>2018</v>
      </c>
      <c r="FEF5" s="607">
        <v>2018</v>
      </c>
      <c r="FEG5" s="607">
        <v>2018</v>
      </c>
      <c r="FEH5" s="607">
        <v>2018</v>
      </c>
      <c r="FEI5" s="607">
        <v>2018</v>
      </c>
      <c r="FEJ5" s="607">
        <v>2018</v>
      </c>
      <c r="FEK5" s="607">
        <v>2018</v>
      </c>
      <c r="FEL5" s="607">
        <v>2018</v>
      </c>
      <c r="FEM5" s="607">
        <v>2018</v>
      </c>
      <c r="FEN5" s="607">
        <v>2018</v>
      </c>
      <c r="FEO5" s="607">
        <v>2018</v>
      </c>
      <c r="FEP5" s="607">
        <v>2018</v>
      </c>
      <c r="FEQ5" s="607">
        <v>2018</v>
      </c>
      <c r="FER5" s="607">
        <v>2018</v>
      </c>
      <c r="FES5" s="607">
        <v>2018</v>
      </c>
      <c r="FET5" s="607">
        <v>2018</v>
      </c>
      <c r="FEU5" s="607">
        <v>2018</v>
      </c>
      <c r="FEV5" s="607">
        <v>2018</v>
      </c>
      <c r="FEW5" s="607">
        <v>2018</v>
      </c>
      <c r="FEX5" s="607">
        <v>2018</v>
      </c>
      <c r="FEY5" s="607">
        <v>2018</v>
      </c>
      <c r="FEZ5" s="607">
        <v>2018</v>
      </c>
      <c r="FFA5" s="607">
        <v>2018</v>
      </c>
      <c r="FFB5" s="607">
        <v>2018</v>
      </c>
      <c r="FFC5" s="607">
        <v>2018</v>
      </c>
      <c r="FFD5" s="607">
        <v>2018</v>
      </c>
      <c r="FFE5" s="607">
        <v>2018</v>
      </c>
      <c r="FFF5" s="607">
        <v>2018</v>
      </c>
      <c r="FFG5" s="607">
        <v>2018</v>
      </c>
      <c r="FFH5" s="607">
        <v>2018</v>
      </c>
      <c r="FFI5" s="607">
        <v>2018</v>
      </c>
      <c r="FFJ5" s="607">
        <v>2018</v>
      </c>
      <c r="FFK5" s="607">
        <v>2018</v>
      </c>
      <c r="FFL5" s="607">
        <v>2018</v>
      </c>
      <c r="FFM5" s="607">
        <v>2018</v>
      </c>
      <c r="FFN5" s="607">
        <v>2018</v>
      </c>
      <c r="FFO5" s="607">
        <v>2018</v>
      </c>
      <c r="FFP5" s="607">
        <v>2018</v>
      </c>
      <c r="FFQ5" s="607">
        <v>2018</v>
      </c>
      <c r="FFR5" s="607">
        <v>2018</v>
      </c>
      <c r="FFS5" s="607">
        <v>2018</v>
      </c>
      <c r="FFT5" s="607">
        <v>2018</v>
      </c>
      <c r="FFU5" s="607">
        <v>2018</v>
      </c>
      <c r="FFV5" s="607">
        <v>2018</v>
      </c>
      <c r="FFW5" s="607">
        <v>2018</v>
      </c>
      <c r="FFX5" s="607">
        <v>2018</v>
      </c>
      <c r="FFY5" s="607">
        <v>2018</v>
      </c>
      <c r="FFZ5" s="607">
        <v>2018</v>
      </c>
      <c r="FGA5" s="607">
        <v>2018</v>
      </c>
      <c r="FGB5" s="607">
        <v>2018</v>
      </c>
      <c r="FGC5" s="607">
        <v>2018</v>
      </c>
      <c r="FGD5" s="607">
        <v>2018</v>
      </c>
      <c r="FGE5" s="607">
        <v>2018</v>
      </c>
      <c r="FGF5" s="607">
        <v>2018</v>
      </c>
      <c r="FGG5" s="607">
        <v>2018</v>
      </c>
      <c r="FGH5" s="607">
        <v>2018</v>
      </c>
      <c r="FGI5" s="607">
        <v>2018</v>
      </c>
      <c r="FGJ5" s="607">
        <v>2018</v>
      </c>
      <c r="FGK5" s="607">
        <v>2018</v>
      </c>
      <c r="FGL5" s="607">
        <v>2018</v>
      </c>
      <c r="FGM5" s="607">
        <v>2018</v>
      </c>
      <c r="FGN5" s="607">
        <v>2018</v>
      </c>
      <c r="FGO5" s="607">
        <v>2018</v>
      </c>
      <c r="FGP5" s="607">
        <v>2018</v>
      </c>
      <c r="FGQ5" s="607">
        <v>2018</v>
      </c>
      <c r="FGR5" s="607">
        <v>2018</v>
      </c>
      <c r="FGS5" s="607">
        <v>2018</v>
      </c>
      <c r="FGT5" s="607">
        <v>2018</v>
      </c>
      <c r="FGU5" s="607">
        <v>2018</v>
      </c>
      <c r="FGV5" s="607">
        <v>2018</v>
      </c>
      <c r="FGW5" s="607">
        <v>2018</v>
      </c>
      <c r="FGX5" s="607">
        <v>2018</v>
      </c>
      <c r="FGY5" s="607">
        <v>2018</v>
      </c>
      <c r="FGZ5" s="607">
        <v>2018</v>
      </c>
      <c r="FHA5" s="607">
        <v>2018</v>
      </c>
      <c r="FHB5" s="607">
        <v>2018</v>
      </c>
      <c r="FHC5" s="607">
        <v>2018</v>
      </c>
      <c r="FHD5" s="607">
        <v>2018</v>
      </c>
      <c r="FHE5" s="607">
        <v>2018</v>
      </c>
      <c r="FHF5" s="607">
        <v>2018</v>
      </c>
      <c r="FHG5" s="607">
        <v>2018</v>
      </c>
      <c r="FHH5" s="607">
        <v>2018</v>
      </c>
      <c r="FHI5" s="607">
        <v>2018</v>
      </c>
      <c r="FHJ5" s="607">
        <v>2018</v>
      </c>
      <c r="FHK5" s="607">
        <v>2018</v>
      </c>
      <c r="FHL5" s="607">
        <v>2018</v>
      </c>
      <c r="FHM5" s="607">
        <v>2018</v>
      </c>
      <c r="FHN5" s="607">
        <v>2018</v>
      </c>
      <c r="FHO5" s="607">
        <v>2018</v>
      </c>
      <c r="FHP5" s="607">
        <v>2018</v>
      </c>
      <c r="FHQ5" s="607">
        <v>2018</v>
      </c>
      <c r="FHR5" s="607">
        <v>2018</v>
      </c>
      <c r="FHS5" s="607">
        <v>2018</v>
      </c>
      <c r="FHT5" s="607">
        <v>2018</v>
      </c>
      <c r="FHU5" s="607">
        <v>2018</v>
      </c>
      <c r="FHV5" s="607">
        <v>2018</v>
      </c>
      <c r="FHW5" s="607">
        <v>2018</v>
      </c>
      <c r="FHX5" s="607">
        <v>2018</v>
      </c>
      <c r="FHY5" s="607">
        <v>2018</v>
      </c>
      <c r="FHZ5" s="607">
        <v>2018</v>
      </c>
      <c r="FIA5" s="607">
        <v>2018</v>
      </c>
      <c r="FIB5" s="607">
        <v>2018</v>
      </c>
      <c r="FIC5" s="607">
        <v>2018</v>
      </c>
      <c r="FID5" s="607">
        <v>2018</v>
      </c>
      <c r="FIE5" s="607">
        <v>2018</v>
      </c>
      <c r="FIF5" s="607">
        <v>2018</v>
      </c>
      <c r="FIG5" s="607">
        <v>2018</v>
      </c>
      <c r="FIH5" s="607">
        <v>2018</v>
      </c>
      <c r="FII5" s="607">
        <v>2018</v>
      </c>
      <c r="FIJ5" s="607">
        <v>2018</v>
      </c>
      <c r="FIK5" s="607">
        <v>2018</v>
      </c>
      <c r="FIL5" s="607">
        <v>2018</v>
      </c>
      <c r="FIM5" s="607">
        <v>2018</v>
      </c>
      <c r="FIN5" s="607">
        <v>2018</v>
      </c>
      <c r="FIO5" s="607">
        <v>2018</v>
      </c>
      <c r="FIP5" s="607">
        <v>2018</v>
      </c>
      <c r="FIQ5" s="607">
        <v>2018</v>
      </c>
      <c r="FIR5" s="607">
        <v>2018</v>
      </c>
      <c r="FIS5" s="607">
        <v>2018</v>
      </c>
      <c r="FIT5" s="607">
        <v>2018</v>
      </c>
      <c r="FIU5" s="607">
        <v>2018</v>
      </c>
      <c r="FIV5" s="607">
        <v>2018</v>
      </c>
      <c r="FIW5" s="607">
        <v>2018</v>
      </c>
      <c r="FIX5" s="607">
        <v>2018</v>
      </c>
      <c r="FIY5" s="607">
        <v>2018</v>
      </c>
      <c r="FIZ5" s="607">
        <v>2018</v>
      </c>
      <c r="FJA5" s="607">
        <v>2018</v>
      </c>
      <c r="FJB5" s="607">
        <v>2018</v>
      </c>
      <c r="FJC5" s="607">
        <v>2018</v>
      </c>
      <c r="FJD5" s="607">
        <v>2018</v>
      </c>
      <c r="FJE5" s="607">
        <v>2018</v>
      </c>
      <c r="FJF5" s="607">
        <v>2018</v>
      </c>
      <c r="FJG5" s="607">
        <v>2018</v>
      </c>
      <c r="FJH5" s="607">
        <v>2018</v>
      </c>
      <c r="FJI5" s="607">
        <v>2018</v>
      </c>
      <c r="FJJ5" s="607">
        <v>2018</v>
      </c>
      <c r="FJK5" s="607">
        <v>2018</v>
      </c>
      <c r="FJL5" s="607">
        <v>2018</v>
      </c>
      <c r="FJM5" s="607">
        <v>2018</v>
      </c>
      <c r="FJN5" s="607">
        <v>2018</v>
      </c>
      <c r="FJO5" s="607">
        <v>2018</v>
      </c>
      <c r="FJP5" s="607">
        <v>2018</v>
      </c>
      <c r="FJQ5" s="607">
        <v>2018</v>
      </c>
      <c r="FJR5" s="607">
        <v>2018</v>
      </c>
      <c r="FJS5" s="607">
        <v>2018</v>
      </c>
      <c r="FJT5" s="607">
        <v>2018</v>
      </c>
      <c r="FJU5" s="607">
        <v>2018</v>
      </c>
      <c r="FJV5" s="607">
        <v>2018</v>
      </c>
      <c r="FJW5" s="607">
        <v>2018</v>
      </c>
      <c r="FJX5" s="607">
        <v>2018</v>
      </c>
      <c r="FJY5" s="607">
        <v>2018</v>
      </c>
      <c r="FJZ5" s="607">
        <v>2018</v>
      </c>
      <c r="FKA5" s="607">
        <v>2018</v>
      </c>
      <c r="FKB5" s="607">
        <v>2018</v>
      </c>
      <c r="FKC5" s="607">
        <v>2018</v>
      </c>
      <c r="FKD5" s="607">
        <v>2018</v>
      </c>
      <c r="FKE5" s="607">
        <v>2018</v>
      </c>
      <c r="FKF5" s="607">
        <v>2018</v>
      </c>
      <c r="FKG5" s="607">
        <v>2018</v>
      </c>
      <c r="FKH5" s="607">
        <v>2018</v>
      </c>
      <c r="FKI5" s="607">
        <v>2018</v>
      </c>
      <c r="FKJ5" s="607">
        <v>2018</v>
      </c>
      <c r="FKK5" s="607">
        <v>2018</v>
      </c>
      <c r="FKL5" s="607">
        <v>2018</v>
      </c>
      <c r="FKM5" s="607">
        <v>2018</v>
      </c>
      <c r="FKN5" s="607">
        <v>2018</v>
      </c>
      <c r="FKO5" s="607">
        <v>2018</v>
      </c>
      <c r="FKP5" s="607">
        <v>2018</v>
      </c>
      <c r="FKQ5" s="607">
        <v>2018</v>
      </c>
      <c r="FKR5" s="607">
        <v>2018</v>
      </c>
      <c r="FKS5" s="607">
        <v>2018</v>
      </c>
      <c r="FKT5" s="607">
        <v>2018</v>
      </c>
      <c r="FKU5" s="607">
        <v>2018</v>
      </c>
      <c r="FKV5" s="607">
        <v>2018</v>
      </c>
      <c r="FKW5" s="607">
        <v>2018</v>
      </c>
      <c r="FKX5" s="607">
        <v>2018</v>
      </c>
      <c r="FKY5" s="607">
        <v>2018</v>
      </c>
      <c r="FKZ5" s="607">
        <v>2018</v>
      </c>
      <c r="FLA5" s="607">
        <v>2018</v>
      </c>
      <c r="FLB5" s="607">
        <v>2018</v>
      </c>
      <c r="FLC5" s="607">
        <v>2018</v>
      </c>
      <c r="FLD5" s="607">
        <v>2018</v>
      </c>
      <c r="FLE5" s="607">
        <v>2018</v>
      </c>
      <c r="FLF5" s="607">
        <v>2018</v>
      </c>
      <c r="FLG5" s="607">
        <v>2018</v>
      </c>
      <c r="FLH5" s="607">
        <v>2018</v>
      </c>
      <c r="FLI5" s="607">
        <v>2018</v>
      </c>
      <c r="FLJ5" s="607">
        <v>2018</v>
      </c>
      <c r="FLK5" s="607">
        <v>2018</v>
      </c>
      <c r="FLL5" s="607">
        <v>2018</v>
      </c>
      <c r="FLM5" s="607">
        <v>2018</v>
      </c>
      <c r="FLN5" s="607">
        <v>2018</v>
      </c>
      <c r="FLO5" s="607">
        <v>2018</v>
      </c>
      <c r="FLP5" s="607">
        <v>2018</v>
      </c>
      <c r="FLQ5" s="607">
        <v>2018</v>
      </c>
      <c r="FLR5" s="607">
        <v>2018</v>
      </c>
      <c r="FLS5" s="607">
        <v>2018</v>
      </c>
      <c r="FLT5" s="607">
        <v>2018</v>
      </c>
      <c r="FLU5" s="607">
        <v>2018</v>
      </c>
      <c r="FLV5" s="607">
        <v>2018</v>
      </c>
      <c r="FLW5" s="607">
        <v>2018</v>
      </c>
      <c r="FLX5" s="607">
        <v>2018</v>
      </c>
      <c r="FLY5" s="607">
        <v>2018</v>
      </c>
      <c r="FLZ5" s="607">
        <v>2018</v>
      </c>
      <c r="FMA5" s="607">
        <v>2018</v>
      </c>
      <c r="FMB5" s="607">
        <v>2018</v>
      </c>
      <c r="FMC5" s="607">
        <v>2018</v>
      </c>
      <c r="FMD5" s="607">
        <v>2018</v>
      </c>
      <c r="FME5" s="607">
        <v>2018</v>
      </c>
      <c r="FMF5" s="607">
        <v>2018</v>
      </c>
      <c r="FMG5" s="607">
        <v>2018</v>
      </c>
      <c r="FMH5" s="607">
        <v>2018</v>
      </c>
      <c r="FMI5" s="607">
        <v>2018</v>
      </c>
      <c r="FMJ5" s="607">
        <v>2018</v>
      </c>
      <c r="FMK5" s="607">
        <v>2018</v>
      </c>
      <c r="FML5" s="607">
        <v>2018</v>
      </c>
      <c r="FMM5" s="607">
        <v>2018</v>
      </c>
      <c r="FMN5" s="607">
        <v>2018</v>
      </c>
      <c r="FMO5" s="607">
        <v>2018</v>
      </c>
      <c r="FMP5" s="607">
        <v>2018</v>
      </c>
      <c r="FMQ5" s="607">
        <v>2018</v>
      </c>
      <c r="FMR5" s="607">
        <v>2018</v>
      </c>
      <c r="FMS5" s="607">
        <v>2018</v>
      </c>
      <c r="FMT5" s="607">
        <v>2018</v>
      </c>
      <c r="FMU5" s="607">
        <v>2018</v>
      </c>
      <c r="FMV5" s="607">
        <v>2018</v>
      </c>
      <c r="FMW5" s="607">
        <v>2018</v>
      </c>
      <c r="FMX5" s="607">
        <v>2018</v>
      </c>
      <c r="FMY5" s="607">
        <v>2018</v>
      </c>
      <c r="FMZ5" s="607">
        <v>2018</v>
      </c>
      <c r="FNA5" s="607">
        <v>2018</v>
      </c>
      <c r="FNB5" s="607">
        <v>2018</v>
      </c>
      <c r="FNC5" s="607">
        <v>2018</v>
      </c>
      <c r="FND5" s="607">
        <v>2018</v>
      </c>
      <c r="FNE5" s="607">
        <v>2018</v>
      </c>
      <c r="FNF5" s="607">
        <v>2018</v>
      </c>
      <c r="FNG5" s="607">
        <v>2018</v>
      </c>
      <c r="FNH5" s="607">
        <v>2018</v>
      </c>
      <c r="FNI5" s="607">
        <v>2018</v>
      </c>
      <c r="FNJ5" s="607">
        <v>2018</v>
      </c>
      <c r="FNK5" s="607">
        <v>2018</v>
      </c>
      <c r="FNL5" s="607">
        <v>2018</v>
      </c>
      <c r="FNM5" s="607">
        <v>2018</v>
      </c>
      <c r="FNN5" s="607">
        <v>2018</v>
      </c>
      <c r="FNO5" s="607">
        <v>2018</v>
      </c>
      <c r="FNP5" s="607">
        <v>2018</v>
      </c>
      <c r="FNQ5" s="607">
        <v>2018</v>
      </c>
      <c r="FNR5" s="607">
        <v>2018</v>
      </c>
      <c r="FNS5" s="607">
        <v>2018</v>
      </c>
      <c r="FNT5" s="607">
        <v>2018</v>
      </c>
      <c r="FNU5" s="607">
        <v>2018</v>
      </c>
      <c r="FNV5" s="607">
        <v>2018</v>
      </c>
      <c r="FNW5" s="607">
        <v>2018</v>
      </c>
      <c r="FNX5" s="607">
        <v>2018</v>
      </c>
      <c r="FNY5" s="607">
        <v>2018</v>
      </c>
      <c r="FNZ5" s="607">
        <v>2018</v>
      </c>
      <c r="FOA5" s="607">
        <v>2018</v>
      </c>
      <c r="FOB5" s="607">
        <v>2018</v>
      </c>
      <c r="FOC5" s="607">
        <v>2018</v>
      </c>
      <c r="FOD5" s="607">
        <v>2018</v>
      </c>
      <c r="FOE5" s="607">
        <v>2018</v>
      </c>
      <c r="FOF5" s="607">
        <v>2018</v>
      </c>
      <c r="FOG5" s="607">
        <v>2018</v>
      </c>
      <c r="FOH5" s="607">
        <v>2018</v>
      </c>
      <c r="FOI5" s="607">
        <v>2018</v>
      </c>
      <c r="FOJ5" s="607">
        <v>2018</v>
      </c>
      <c r="FOK5" s="607">
        <v>2018</v>
      </c>
      <c r="FOL5" s="607">
        <v>2018</v>
      </c>
      <c r="FOM5" s="607">
        <v>2018</v>
      </c>
      <c r="FON5" s="607">
        <v>2018</v>
      </c>
      <c r="FOO5" s="607">
        <v>2018</v>
      </c>
      <c r="FOP5" s="607">
        <v>2018</v>
      </c>
      <c r="FOQ5" s="607">
        <v>2018</v>
      </c>
      <c r="FOR5" s="607">
        <v>2018</v>
      </c>
      <c r="FOS5" s="607">
        <v>2018</v>
      </c>
      <c r="FOT5" s="607">
        <v>2018</v>
      </c>
      <c r="FOU5" s="607">
        <v>2018</v>
      </c>
      <c r="FOV5" s="607">
        <v>2018</v>
      </c>
      <c r="FOW5" s="607">
        <v>2018</v>
      </c>
      <c r="FOX5" s="607">
        <v>2018</v>
      </c>
      <c r="FOY5" s="607">
        <v>2018</v>
      </c>
      <c r="FOZ5" s="607">
        <v>2018</v>
      </c>
      <c r="FPA5" s="607">
        <v>2018</v>
      </c>
      <c r="FPB5" s="607">
        <v>2018</v>
      </c>
      <c r="FPC5" s="607">
        <v>2018</v>
      </c>
      <c r="FPD5" s="607">
        <v>2018</v>
      </c>
      <c r="FPE5" s="607">
        <v>2018</v>
      </c>
      <c r="FPF5" s="607">
        <v>2018</v>
      </c>
      <c r="FPG5" s="607">
        <v>2018</v>
      </c>
      <c r="FPH5" s="607">
        <v>2018</v>
      </c>
      <c r="FPI5" s="607">
        <v>2018</v>
      </c>
      <c r="FPJ5" s="607">
        <v>2018</v>
      </c>
      <c r="FPK5" s="607">
        <v>2018</v>
      </c>
      <c r="FPL5" s="607">
        <v>2018</v>
      </c>
      <c r="FPM5" s="607">
        <v>2018</v>
      </c>
      <c r="FPN5" s="607">
        <v>2018</v>
      </c>
      <c r="FPO5" s="607">
        <v>2018</v>
      </c>
      <c r="FPP5" s="607">
        <v>2018</v>
      </c>
      <c r="FPQ5" s="607">
        <v>2018</v>
      </c>
      <c r="FPR5" s="607">
        <v>2018</v>
      </c>
      <c r="FPS5" s="607">
        <v>2018</v>
      </c>
      <c r="FPT5" s="607">
        <v>2018</v>
      </c>
      <c r="FPU5" s="607">
        <v>2018</v>
      </c>
      <c r="FPV5" s="607">
        <v>2018</v>
      </c>
      <c r="FPW5" s="607">
        <v>2018</v>
      </c>
      <c r="FPX5" s="607">
        <v>2018</v>
      </c>
      <c r="FPY5" s="607">
        <v>2018</v>
      </c>
      <c r="FPZ5" s="607">
        <v>2018</v>
      </c>
      <c r="FQA5" s="607">
        <v>2018</v>
      </c>
      <c r="FQB5" s="607">
        <v>2018</v>
      </c>
      <c r="FQC5" s="607">
        <v>2018</v>
      </c>
      <c r="FQD5" s="607">
        <v>2018</v>
      </c>
      <c r="FQE5" s="607">
        <v>2018</v>
      </c>
      <c r="FQF5" s="607">
        <v>2018</v>
      </c>
      <c r="FQG5" s="607">
        <v>2018</v>
      </c>
      <c r="FQH5" s="607">
        <v>2018</v>
      </c>
      <c r="FQI5" s="607">
        <v>2018</v>
      </c>
      <c r="FQJ5" s="607">
        <v>2018</v>
      </c>
      <c r="FQK5" s="607">
        <v>2018</v>
      </c>
      <c r="FQL5" s="607">
        <v>2018</v>
      </c>
      <c r="FQM5" s="607">
        <v>2018</v>
      </c>
      <c r="FQN5" s="607">
        <v>2018</v>
      </c>
      <c r="FQO5" s="607">
        <v>2018</v>
      </c>
      <c r="FQP5" s="607">
        <v>2018</v>
      </c>
      <c r="FQQ5" s="607">
        <v>2018</v>
      </c>
      <c r="FQR5" s="607">
        <v>2018</v>
      </c>
      <c r="FQS5" s="607">
        <v>2018</v>
      </c>
      <c r="FQT5" s="607">
        <v>2018</v>
      </c>
      <c r="FQU5" s="607">
        <v>2018</v>
      </c>
      <c r="FQV5" s="607">
        <v>2018</v>
      </c>
      <c r="FQW5" s="607">
        <v>2018</v>
      </c>
      <c r="FQX5" s="607">
        <v>2018</v>
      </c>
      <c r="FQY5" s="607">
        <v>2018</v>
      </c>
      <c r="FQZ5" s="607">
        <v>2018</v>
      </c>
      <c r="FRA5" s="607">
        <v>2018</v>
      </c>
      <c r="FRB5" s="607">
        <v>2018</v>
      </c>
      <c r="FRC5" s="607">
        <v>2018</v>
      </c>
      <c r="FRD5" s="607">
        <v>2018</v>
      </c>
      <c r="FRE5" s="607">
        <v>2018</v>
      </c>
      <c r="FRF5" s="607">
        <v>2018</v>
      </c>
      <c r="FRG5" s="607">
        <v>2018</v>
      </c>
      <c r="FRH5" s="607">
        <v>2018</v>
      </c>
      <c r="FRI5" s="607">
        <v>2018</v>
      </c>
      <c r="FRJ5" s="607">
        <v>2018</v>
      </c>
      <c r="FRK5" s="607">
        <v>2018</v>
      </c>
      <c r="FRL5" s="607">
        <v>2018</v>
      </c>
      <c r="FRM5" s="607">
        <v>2018</v>
      </c>
      <c r="FRN5" s="607">
        <v>2018</v>
      </c>
      <c r="FRO5" s="607">
        <v>2018</v>
      </c>
      <c r="FRP5" s="607">
        <v>2018</v>
      </c>
      <c r="FRQ5" s="607">
        <v>2018</v>
      </c>
      <c r="FRR5" s="607">
        <v>2018</v>
      </c>
      <c r="FRS5" s="607">
        <v>2018</v>
      </c>
      <c r="FRT5" s="607">
        <v>2018</v>
      </c>
      <c r="FRU5" s="607">
        <v>2018</v>
      </c>
      <c r="FRV5" s="607">
        <v>2018</v>
      </c>
      <c r="FRW5" s="607">
        <v>2018</v>
      </c>
      <c r="FRX5" s="607">
        <v>2018</v>
      </c>
      <c r="FRY5" s="607">
        <v>2018</v>
      </c>
      <c r="FRZ5" s="607">
        <v>2018</v>
      </c>
      <c r="FSA5" s="607">
        <v>2018</v>
      </c>
      <c r="FSB5" s="607">
        <v>2018</v>
      </c>
      <c r="FSC5" s="607">
        <v>2018</v>
      </c>
      <c r="FSD5" s="607">
        <v>2018</v>
      </c>
      <c r="FSE5" s="607">
        <v>2018</v>
      </c>
      <c r="FSF5" s="607">
        <v>2018</v>
      </c>
      <c r="FSG5" s="607">
        <v>2018</v>
      </c>
      <c r="FSH5" s="607">
        <v>2018</v>
      </c>
      <c r="FSI5" s="607">
        <v>2018</v>
      </c>
      <c r="FSJ5" s="607">
        <v>2018</v>
      </c>
      <c r="FSK5" s="607">
        <v>2018</v>
      </c>
      <c r="FSL5" s="607">
        <v>2018</v>
      </c>
      <c r="FSM5" s="607">
        <v>2018</v>
      </c>
      <c r="FSN5" s="607">
        <v>2018</v>
      </c>
      <c r="FSO5" s="607">
        <v>2018</v>
      </c>
      <c r="FSP5" s="607">
        <v>2018</v>
      </c>
      <c r="FSQ5" s="607">
        <v>2018</v>
      </c>
      <c r="FSR5" s="607">
        <v>2018</v>
      </c>
      <c r="FSS5" s="607">
        <v>2018</v>
      </c>
      <c r="FST5" s="607">
        <v>2018</v>
      </c>
      <c r="FSU5" s="607">
        <v>2018</v>
      </c>
      <c r="FSV5" s="607">
        <v>2018</v>
      </c>
      <c r="FSW5" s="607">
        <v>2018</v>
      </c>
      <c r="FSX5" s="607">
        <v>2018</v>
      </c>
      <c r="FSY5" s="607">
        <v>2018</v>
      </c>
      <c r="FSZ5" s="607">
        <v>2018</v>
      </c>
      <c r="FTA5" s="607">
        <v>2018</v>
      </c>
      <c r="FTB5" s="607">
        <v>2018</v>
      </c>
      <c r="FTC5" s="607">
        <v>2018</v>
      </c>
      <c r="FTD5" s="607">
        <v>2018</v>
      </c>
      <c r="FTE5" s="607">
        <v>2018</v>
      </c>
      <c r="FTF5" s="607">
        <v>2018</v>
      </c>
      <c r="FTG5" s="607">
        <v>2018</v>
      </c>
      <c r="FTH5" s="607">
        <v>2018</v>
      </c>
      <c r="FTI5" s="607">
        <v>2018</v>
      </c>
      <c r="FTJ5" s="607">
        <v>2018</v>
      </c>
      <c r="FTK5" s="607">
        <v>2018</v>
      </c>
      <c r="FTL5" s="607">
        <v>2018</v>
      </c>
      <c r="FTM5" s="607">
        <v>2018</v>
      </c>
      <c r="FTN5" s="607">
        <v>2018</v>
      </c>
      <c r="FTO5" s="607">
        <v>2018</v>
      </c>
      <c r="FTP5" s="607">
        <v>2018</v>
      </c>
      <c r="FTQ5" s="607">
        <v>2018</v>
      </c>
      <c r="FTR5" s="607">
        <v>2018</v>
      </c>
      <c r="FTS5" s="607">
        <v>2018</v>
      </c>
      <c r="FTT5" s="607">
        <v>2018</v>
      </c>
      <c r="FTU5" s="607">
        <v>2018</v>
      </c>
      <c r="FTV5" s="607">
        <v>2018</v>
      </c>
      <c r="FTW5" s="607">
        <v>2018</v>
      </c>
      <c r="FTX5" s="607">
        <v>2018</v>
      </c>
      <c r="FTY5" s="607">
        <v>2018</v>
      </c>
      <c r="FTZ5" s="607">
        <v>2018</v>
      </c>
      <c r="FUA5" s="607">
        <v>2018</v>
      </c>
      <c r="FUB5" s="607">
        <v>2018</v>
      </c>
      <c r="FUC5" s="607">
        <v>2018</v>
      </c>
      <c r="FUD5" s="607">
        <v>2018</v>
      </c>
      <c r="FUE5" s="607">
        <v>2018</v>
      </c>
      <c r="FUF5" s="607">
        <v>2018</v>
      </c>
      <c r="FUG5" s="607">
        <v>2018</v>
      </c>
      <c r="FUH5" s="607">
        <v>2018</v>
      </c>
      <c r="FUI5" s="607">
        <v>2018</v>
      </c>
      <c r="FUJ5" s="607">
        <v>2018</v>
      </c>
      <c r="FUK5" s="607">
        <v>2018</v>
      </c>
      <c r="FUL5" s="607">
        <v>2018</v>
      </c>
      <c r="FUM5" s="607">
        <v>2018</v>
      </c>
      <c r="FUN5" s="607">
        <v>2018</v>
      </c>
      <c r="FUO5" s="607">
        <v>2018</v>
      </c>
      <c r="FUP5" s="607">
        <v>2018</v>
      </c>
      <c r="FUQ5" s="607">
        <v>2018</v>
      </c>
      <c r="FUR5" s="607">
        <v>2018</v>
      </c>
      <c r="FUS5" s="607">
        <v>2018</v>
      </c>
      <c r="FUT5" s="607">
        <v>2018</v>
      </c>
      <c r="FUU5" s="607">
        <v>2018</v>
      </c>
      <c r="FUV5" s="607">
        <v>2018</v>
      </c>
      <c r="FUW5" s="607">
        <v>2018</v>
      </c>
      <c r="FUX5" s="607">
        <v>2018</v>
      </c>
      <c r="FUY5" s="607">
        <v>2018</v>
      </c>
      <c r="FUZ5" s="607">
        <v>2018</v>
      </c>
      <c r="FVA5" s="607">
        <v>2018</v>
      </c>
      <c r="FVB5" s="607">
        <v>2018</v>
      </c>
      <c r="FVC5" s="607">
        <v>2018</v>
      </c>
      <c r="FVD5" s="607">
        <v>2018</v>
      </c>
      <c r="FVE5" s="607">
        <v>2018</v>
      </c>
      <c r="FVF5" s="607">
        <v>2018</v>
      </c>
      <c r="FVG5" s="607">
        <v>2018</v>
      </c>
      <c r="FVH5" s="607">
        <v>2018</v>
      </c>
      <c r="FVI5" s="607">
        <v>2018</v>
      </c>
      <c r="FVJ5" s="607">
        <v>2018</v>
      </c>
      <c r="FVK5" s="607">
        <v>2018</v>
      </c>
      <c r="FVL5" s="607">
        <v>2018</v>
      </c>
      <c r="FVM5" s="607">
        <v>2018</v>
      </c>
      <c r="FVN5" s="607">
        <v>2018</v>
      </c>
      <c r="FVO5" s="607">
        <v>2018</v>
      </c>
      <c r="FVP5" s="607">
        <v>2018</v>
      </c>
      <c r="FVQ5" s="607">
        <v>2018</v>
      </c>
      <c r="FVR5" s="607">
        <v>2018</v>
      </c>
      <c r="FVS5" s="607">
        <v>2018</v>
      </c>
      <c r="FVT5" s="607">
        <v>2018</v>
      </c>
      <c r="FVU5" s="607">
        <v>2018</v>
      </c>
      <c r="FVV5" s="607">
        <v>2018</v>
      </c>
      <c r="FVW5" s="607">
        <v>2018</v>
      </c>
      <c r="FVX5" s="607">
        <v>2018</v>
      </c>
      <c r="FVY5" s="607">
        <v>2018</v>
      </c>
      <c r="FVZ5" s="607">
        <v>2018</v>
      </c>
      <c r="FWA5" s="607">
        <v>2018</v>
      </c>
      <c r="FWB5" s="607">
        <v>2018</v>
      </c>
      <c r="FWC5" s="607">
        <v>2018</v>
      </c>
      <c r="FWD5" s="607">
        <v>2018</v>
      </c>
      <c r="FWE5" s="607">
        <v>2018</v>
      </c>
      <c r="FWF5" s="607">
        <v>2018</v>
      </c>
      <c r="FWG5" s="607">
        <v>2018</v>
      </c>
      <c r="FWH5" s="607">
        <v>2018</v>
      </c>
      <c r="FWI5" s="607">
        <v>2018</v>
      </c>
      <c r="FWJ5" s="607">
        <v>2018</v>
      </c>
      <c r="FWK5" s="607">
        <v>2018</v>
      </c>
      <c r="FWL5" s="607">
        <v>2018</v>
      </c>
      <c r="FWM5" s="607">
        <v>2018</v>
      </c>
      <c r="FWN5" s="607">
        <v>2018</v>
      </c>
      <c r="FWO5" s="607">
        <v>2018</v>
      </c>
      <c r="FWP5" s="607">
        <v>2018</v>
      </c>
      <c r="FWQ5" s="607">
        <v>2018</v>
      </c>
      <c r="FWR5" s="607">
        <v>2018</v>
      </c>
      <c r="FWS5" s="607">
        <v>2018</v>
      </c>
      <c r="FWT5" s="607">
        <v>2018</v>
      </c>
      <c r="FWU5" s="607">
        <v>2018</v>
      </c>
      <c r="FWV5" s="607">
        <v>2018</v>
      </c>
      <c r="FWW5" s="607">
        <v>2018</v>
      </c>
      <c r="FWX5" s="607">
        <v>2018</v>
      </c>
      <c r="FWY5" s="607">
        <v>2018</v>
      </c>
      <c r="FWZ5" s="607">
        <v>2018</v>
      </c>
      <c r="FXA5" s="607">
        <v>2018</v>
      </c>
      <c r="FXB5" s="607">
        <v>2018</v>
      </c>
      <c r="FXC5" s="607">
        <v>2018</v>
      </c>
      <c r="FXD5" s="607">
        <v>2018</v>
      </c>
      <c r="FXE5" s="607">
        <v>2018</v>
      </c>
      <c r="FXF5" s="607">
        <v>2018</v>
      </c>
      <c r="FXG5" s="607">
        <v>2018</v>
      </c>
      <c r="FXH5" s="607">
        <v>2018</v>
      </c>
      <c r="FXI5" s="607">
        <v>2018</v>
      </c>
      <c r="FXJ5" s="607">
        <v>2018</v>
      </c>
      <c r="FXK5" s="607">
        <v>2018</v>
      </c>
      <c r="FXL5" s="607">
        <v>2018</v>
      </c>
      <c r="FXM5" s="607">
        <v>2018</v>
      </c>
      <c r="FXN5" s="607">
        <v>2018</v>
      </c>
      <c r="FXO5" s="607">
        <v>2018</v>
      </c>
      <c r="FXP5" s="607">
        <v>2018</v>
      </c>
      <c r="FXQ5" s="607">
        <v>2018</v>
      </c>
      <c r="FXR5" s="607">
        <v>2018</v>
      </c>
      <c r="FXS5" s="607">
        <v>2018</v>
      </c>
      <c r="FXT5" s="607">
        <v>2018</v>
      </c>
      <c r="FXU5" s="607">
        <v>2018</v>
      </c>
      <c r="FXV5" s="607">
        <v>2018</v>
      </c>
      <c r="FXW5" s="607">
        <v>2018</v>
      </c>
      <c r="FXX5" s="607">
        <v>2018</v>
      </c>
      <c r="FXY5" s="607">
        <v>2018</v>
      </c>
      <c r="FXZ5" s="607">
        <v>2018</v>
      </c>
      <c r="FYA5" s="607">
        <v>2018</v>
      </c>
      <c r="FYB5" s="607">
        <v>2018</v>
      </c>
      <c r="FYC5" s="607">
        <v>2018</v>
      </c>
      <c r="FYD5" s="607">
        <v>2018</v>
      </c>
      <c r="FYE5" s="607">
        <v>2018</v>
      </c>
      <c r="FYF5" s="607">
        <v>2018</v>
      </c>
      <c r="FYG5" s="607">
        <v>2018</v>
      </c>
      <c r="FYH5" s="607">
        <v>2018</v>
      </c>
      <c r="FYI5" s="607">
        <v>2018</v>
      </c>
      <c r="FYJ5" s="607">
        <v>2018</v>
      </c>
      <c r="FYK5" s="607">
        <v>2018</v>
      </c>
      <c r="FYL5" s="607">
        <v>2018</v>
      </c>
      <c r="FYM5" s="607">
        <v>2018</v>
      </c>
      <c r="FYN5" s="607">
        <v>2018</v>
      </c>
      <c r="FYO5" s="607">
        <v>2018</v>
      </c>
      <c r="FYP5" s="607">
        <v>2018</v>
      </c>
      <c r="FYQ5" s="607">
        <v>2018</v>
      </c>
      <c r="FYR5" s="607">
        <v>2018</v>
      </c>
      <c r="FYS5" s="607">
        <v>2018</v>
      </c>
      <c r="FYT5" s="607">
        <v>2018</v>
      </c>
      <c r="FYU5" s="607">
        <v>2018</v>
      </c>
      <c r="FYV5" s="607">
        <v>2018</v>
      </c>
      <c r="FYW5" s="607">
        <v>2018</v>
      </c>
      <c r="FYX5" s="607">
        <v>2018</v>
      </c>
      <c r="FYY5" s="607">
        <v>2018</v>
      </c>
      <c r="FYZ5" s="607">
        <v>2018</v>
      </c>
      <c r="FZA5" s="607">
        <v>2018</v>
      </c>
      <c r="FZB5" s="607">
        <v>2018</v>
      </c>
      <c r="FZC5" s="607">
        <v>2018</v>
      </c>
      <c r="FZD5" s="607">
        <v>2018</v>
      </c>
      <c r="FZE5" s="607">
        <v>2018</v>
      </c>
      <c r="FZF5" s="607">
        <v>2018</v>
      </c>
      <c r="FZG5" s="607">
        <v>2018</v>
      </c>
      <c r="FZH5" s="607">
        <v>2018</v>
      </c>
      <c r="FZI5" s="607">
        <v>2018</v>
      </c>
      <c r="FZJ5" s="607">
        <v>2018</v>
      </c>
      <c r="FZK5" s="607">
        <v>2018</v>
      </c>
      <c r="FZL5" s="607">
        <v>2018</v>
      </c>
      <c r="FZM5" s="607">
        <v>2018</v>
      </c>
      <c r="FZN5" s="607">
        <v>2018</v>
      </c>
      <c r="FZO5" s="607">
        <v>2018</v>
      </c>
      <c r="FZP5" s="607">
        <v>2018</v>
      </c>
      <c r="FZQ5" s="607">
        <v>2018</v>
      </c>
      <c r="FZR5" s="607">
        <v>2018</v>
      </c>
      <c r="FZS5" s="607">
        <v>2018</v>
      </c>
      <c r="FZT5" s="607">
        <v>2018</v>
      </c>
      <c r="FZU5" s="607">
        <v>2018</v>
      </c>
      <c r="FZV5" s="607">
        <v>2018</v>
      </c>
      <c r="FZW5" s="607">
        <v>2018</v>
      </c>
      <c r="FZX5" s="607">
        <v>2018</v>
      </c>
      <c r="FZY5" s="607">
        <v>2018</v>
      </c>
      <c r="FZZ5" s="607">
        <v>2018</v>
      </c>
      <c r="GAA5" s="607">
        <v>2018</v>
      </c>
      <c r="GAB5" s="607">
        <v>2018</v>
      </c>
      <c r="GAC5" s="607">
        <v>2018</v>
      </c>
      <c r="GAD5" s="607">
        <v>2018</v>
      </c>
      <c r="GAE5" s="607">
        <v>2018</v>
      </c>
      <c r="GAF5" s="607">
        <v>2018</v>
      </c>
      <c r="GAG5" s="607">
        <v>2018</v>
      </c>
      <c r="GAH5" s="607">
        <v>2018</v>
      </c>
      <c r="GAI5" s="607">
        <v>2018</v>
      </c>
      <c r="GAJ5" s="607">
        <v>2018</v>
      </c>
      <c r="GAK5" s="607">
        <v>2018</v>
      </c>
      <c r="GAL5" s="607">
        <v>2018</v>
      </c>
      <c r="GAM5" s="607">
        <v>2018</v>
      </c>
      <c r="GAN5" s="607">
        <v>2018</v>
      </c>
      <c r="GAO5" s="607">
        <v>2018</v>
      </c>
      <c r="GAP5" s="607">
        <v>2018</v>
      </c>
      <c r="GAQ5" s="607">
        <v>2018</v>
      </c>
      <c r="GAR5" s="607">
        <v>2018</v>
      </c>
      <c r="GAS5" s="607">
        <v>2018</v>
      </c>
      <c r="GAT5" s="607">
        <v>2018</v>
      </c>
      <c r="GAU5" s="607">
        <v>2018</v>
      </c>
      <c r="GAV5" s="607">
        <v>2018</v>
      </c>
      <c r="GAW5" s="607">
        <v>2018</v>
      </c>
      <c r="GAX5" s="607">
        <v>2018</v>
      </c>
      <c r="GAY5" s="607">
        <v>2018</v>
      </c>
      <c r="GAZ5" s="607">
        <v>2018</v>
      </c>
      <c r="GBA5" s="607">
        <v>2018</v>
      </c>
      <c r="GBB5" s="607">
        <v>2018</v>
      </c>
      <c r="GBC5" s="607">
        <v>2018</v>
      </c>
      <c r="GBD5" s="607">
        <v>2018</v>
      </c>
      <c r="GBE5" s="607">
        <v>2018</v>
      </c>
      <c r="GBF5" s="607">
        <v>2018</v>
      </c>
      <c r="GBG5" s="607">
        <v>2018</v>
      </c>
      <c r="GBH5" s="607">
        <v>2018</v>
      </c>
      <c r="GBI5" s="607">
        <v>2018</v>
      </c>
      <c r="GBJ5" s="607">
        <v>2018</v>
      </c>
      <c r="GBK5" s="607">
        <v>2018</v>
      </c>
      <c r="GBL5" s="607">
        <v>2018</v>
      </c>
      <c r="GBM5" s="607">
        <v>2018</v>
      </c>
      <c r="GBN5" s="607">
        <v>2018</v>
      </c>
      <c r="GBO5" s="607">
        <v>2018</v>
      </c>
      <c r="GBP5" s="607">
        <v>2018</v>
      </c>
      <c r="GBQ5" s="607">
        <v>2018</v>
      </c>
      <c r="GBR5" s="607">
        <v>2018</v>
      </c>
      <c r="GBS5" s="607">
        <v>2018</v>
      </c>
      <c r="GBT5" s="607">
        <v>2018</v>
      </c>
      <c r="GBU5" s="607">
        <v>2018</v>
      </c>
      <c r="GBV5" s="607">
        <v>2018</v>
      </c>
      <c r="GBW5" s="607">
        <v>2018</v>
      </c>
      <c r="GBX5" s="607">
        <v>2018</v>
      </c>
      <c r="GBY5" s="607">
        <v>2018</v>
      </c>
      <c r="GBZ5" s="607">
        <v>2018</v>
      </c>
      <c r="GCA5" s="607">
        <v>2018</v>
      </c>
      <c r="GCB5" s="607">
        <v>2018</v>
      </c>
      <c r="GCC5" s="607">
        <v>2018</v>
      </c>
      <c r="GCD5" s="607">
        <v>2018</v>
      </c>
      <c r="GCE5" s="607">
        <v>2018</v>
      </c>
      <c r="GCF5" s="607">
        <v>2018</v>
      </c>
      <c r="GCG5" s="607">
        <v>2018</v>
      </c>
      <c r="GCH5" s="607">
        <v>2018</v>
      </c>
      <c r="GCI5" s="607">
        <v>2018</v>
      </c>
      <c r="GCJ5" s="607">
        <v>2018</v>
      </c>
      <c r="GCK5" s="607">
        <v>2018</v>
      </c>
      <c r="GCL5" s="607">
        <v>2018</v>
      </c>
      <c r="GCM5" s="607">
        <v>2018</v>
      </c>
      <c r="GCN5" s="607">
        <v>2018</v>
      </c>
      <c r="GCO5" s="607">
        <v>2018</v>
      </c>
      <c r="GCP5" s="607">
        <v>2018</v>
      </c>
      <c r="GCQ5" s="607">
        <v>2018</v>
      </c>
      <c r="GCR5" s="607">
        <v>2018</v>
      </c>
      <c r="GCS5" s="607">
        <v>2018</v>
      </c>
      <c r="GCT5" s="607">
        <v>2018</v>
      </c>
      <c r="GCU5" s="607">
        <v>2018</v>
      </c>
      <c r="GCV5" s="607">
        <v>2018</v>
      </c>
      <c r="GCW5" s="607">
        <v>2018</v>
      </c>
      <c r="GCX5" s="607">
        <v>2018</v>
      </c>
      <c r="GCY5" s="607">
        <v>2018</v>
      </c>
      <c r="GCZ5" s="607">
        <v>2018</v>
      </c>
      <c r="GDA5" s="607">
        <v>2018</v>
      </c>
      <c r="GDB5" s="607">
        <v>2018</v>
      </c>
      <c r="GDC5" s="607">
        <v>2018</v>
      </c>
      <c r="GDD5" s="607">
        <v>2018</v>
      </c>
      <c r="GDE5" s="607">
        <v>2018</v>
      </c>
      <c r="GDF5" s="607">
        <v>2018</v>
      </c>
      <c r="GDG5" s="607">
        <v>2018</v>
      </c>
      <c r="GDH5" s="607">
        <v>2018</v>
      </c>
      <c r="GDI5" s="607">
        <v>2018</v>
      </c>
      <c r="GDJ5" s="607">
        <v>2018</v>
      </c>
      <c r="GDK5" s="607">
        <v>2018</v>
      </c>
      <c r="GDL5" s="607">
        <v>2018</v>
      </c>
      <c r="GDM5" s="607">
        <v>2018</v>
      </c>
      <c r="GDN5" s="607">
        <v>2018</v>
      </c>
      <c r="GDO5" s="607">
        <v>2018</v>
      </c>
      <c r="GDP5" s="607">
        <v>2018</v>
      </c>
      <c r="GDQ5" s="607">
        <v>2018</v>
      </c>
      <c r="GDR5" s="607">
        <v>2018</v>
      </c>
      <c r="GDS5" s="607">
        <v>2018</v>
      </c>
      <c r="GDT5" s="607">
        <v>2018</v>
      </c>
      <c r="GDU5" s="607">
        <v>2018</v>
      </c>
      <c r="GDV5" s="607">
        <v>2018</v>
      </c>
      <c r="GDW5" s="607">
        <v>2018</v>
      </c>
      <c r="GDX5" s="607">
        <v>2018</v>
      </c>
      <c r="GDY5" s="607">
        <v>2018</v>
      </c>
      <c r="GDZ5" s="607">
        <v>2018</v>
      </c>
      <c r="GEA5" s="607">
        <v>2018</v>
      </c>
      <c r="GEB5" s="607">
        <v>2018</v>
      </c>
      <c r="GEC5" s="607">
        <v>2018</v>
      </c>
      <c r="GED5" s="607">
        <v>2018</v>
      </c>
      <c r="GEE5" s="607">
        <v>2018</v>
      </c>
      <c r="GEF5" s="607">
        <v>2018</v>
      </c>
      <c r="GEG5" s="607">
        <v>2018</v>
      </c>
      <c r="GEH5" s="607">
        <v>2018</v>
      </c>
      <c r="GEI5" s="607">
        <v>2018</v>
      </c>
      <c r="GEJ5" s="607">
        <v>2018</v>
      </c>
      <c r="GEK5" s="607">
        <v>2018</v>
      </c>
      <c r="GEL5" s="607">
        <v>2018</v>
      </c>
      <c r="GEM5" s="607">
        <v>2018</v>
      </c>
      <c r="GEN5" s="607">
        <v>2018</v>
      </c>
      <c r="GEO5" s="607">
        <v>2018</v>
      </c>
      <c r="GEP5" s="607">
        <v>2018</v>
      </c>
      <c r="GEQ5" s="607">
        <v>2018</v>
      </c>
      <c r="GER5" s="607">
        <v>2018</v>
      </c>
      <c r="GES5" s="607">
        <v>2018</v>
      </c>
      <c r="GET5" s="607">
        <v>2018</v>
      </c>
      <c r="GEU5" s="607">
        <v>2018</v>
      </c>
      <c r="GEV5" s="607">
        <v>2018</v>
      </c>
      <c r="GEW5" s="607">
        <v>2018</v>
      </c>
      <c r="GEX5" s="607">
        <v>2018</v>
      </c>
      <c r="GEY5" s="607">
        <v>2018</v>
      </c>
      <c r="GEZ5" s="607">
        <v>2018</v>
      </c>
      <c r="GFA5" s="607">
        <v>2018</v>
      </c>
      <c r="GFB5" s="607">
        <v>2018</v>
      </c>
      <c r="GFC5" s="607">
        <v>2018</v>
      </c>
      <c r="GFD5" s="607">
        <v>2018</v>
      </c>
      <c r="GFE5" s="607">
        <v>2018</v>
      </c>
      <c r="GFF5" s="607">
        <v>2018</v>
      </c>
      <c r="GFG5" s="607">
        <v>2018</v>
      </c>
      <c r="GFH5" s="607">
        <v>2018</v>
      </c>
      <c r="GFI5" s="607">
        <v>2018</v>
      </c>
      <c r="GFJ5" s="607">
        <v>2018</v>
      </c>
      <c r="GFK5" s="607">
        <v>2018</v>
      </c>
      <c r="GFL5" s="607">
        <v>2018</v>
      </c>
      <c r="GFM5" s="607">
        <v>2018</v>
      </c>
      <c r="GFN5" s="607">
        <v>2018</v>
      </c>
      <c r="GFO5" s="607">
        <v>2018</v>
      </c>
      <c r="GFP5" s="607">
        <v>2018</v>
      </c>
      <c r="GFQ5" s="607">
        <v>2018</v>
      </c>
      <c r="GFR5" s="607">
        <v>2018</v>
      </c>
      <c r="GFS5" s="607">
        <v>2018</v>
      </c>
      <c r="GFT5" s="607">
        <v>2018</v>
      </c>
      <c r="GFU5" s="607">
        <v>2018</v>
      </c>
      <c r="GFV5" s="607">
        <v>2018</v>
      </c>
      <c r="GFW5" s="607">
        <v>2018</v>
      </c>
      <c r="GFX5" s="607">
        <v>2018</v>
      </c>
      <c r="GFY5" s="607">
        <v>2018</v>
      </c>
      <c r="GFZ5" s="607">
        <v>2018</v>
      </c>
      <c r="GGA5" s="607">
        <v>2018</v>
      </c>
      <c r="GGB5" s="607">
        <v>2018</v>
      </c>
      <c r="GGC5" s="607">
        <v>2018</v>
      </c>
      <c r="GGD5" s="607">
        <v>2018</v>
      </c>
      <c r="GGE5" s="607">
        <v>2018</v>
      </c>
      <c r="GGF5" s="607">
        <v>2018</v>
      </c>
      <c r="GGG5" s="607">
        <v>2018</v>
      </c>
      <c r="GGH5" s="607">
        <v>2018</v>
      </c>
      <c r="GGI5" s="607">
        <v>2018</v>
      </c>
      <c r="GGJ5" s="607">
        <v>2018</v>
      </c>
      <c r="GGK5" s="607">
        <v>2018</v>
      </c>
      <c r="GGL5" s="607">
        <v>2018</v>
      </c>
      <c r="GGM5" s="607">
        <v>2018</v>
      </c>
      <c r="GGN5" s="607">
        <v>2018</v>
      </c>
      <c r="GGO5" s="607">
        <v>2018</v>
      </c>
      <c r="GGP5" s="607">
        <v>2018</v>
      </c>
      <c r="GGQ5" s="607">
        <v>2018</v>
      </c>
      <c r="GGR5" s="607">
        <v>2018</v>
      </c>
      <c r="GGS5" s="607">
        <v>2018</v>
      </c>
      <c r="GGT5" s="607">
        <v>2018</v>
      </c>
      <c r="GGU5" s="607">
        <v>2018</v>
      </c>
      <c r="GGV5" s="607">
        <v>2018</v>
      </c>
      <c r="GGW5" s="607">
        <v>2018</v>
      </c>
      <c r="GGX5" s="607">
        <v>2018</v>
      </c>
      <c r="GGY5" s="607">
        <v>2018</v>
      </c>
      <c r="GGZ5" s="607">
        <v>2018</v>
      </c>
      <c r="GHA5" s="607">
        <v>2018</v>
      </c>
      <c r="GHB5" s="607">
        <v>2018</v>
      </c>
      <c r="GHC5" s="607">
        <v>2018</v>
      </c>
      <c r="GHD5" s="607">
        <v>2018</v>
      </c>
      <c r="GHE5" s="607">
        <v>2018</v>
      </c>
      <c r="GHF5" s="607">
        <v>2018</v>
      </c>
      <c r="GHG5" s="607">
        <v>2018</v>
      </c>
      <c r="GHH5" s="607">
        <v>2018</v>
      </c>
      <c r="GHI5" s="607">
        <v>2018</v>
      </c>
      <c r="GHJ5" s="607">
        <v>2018</v>
      </c>
      <c r="GHK5" s="607">
        <v>2018</v>
      </c>
      <c r="GHL5" s="607">
        <v>2018</v>
      </c>
      <c r="GHM5" s="607">
        <v>2018</v>
      </c>
      <c r="GHN5" s="607">
        <v>2018</v>
      </c>
      <c r="GHO5" s="607">
        <v>2018</v>
      </c>
      <c r="GHP5" s="607">
        <v>2018</v>
      </c>
      <c r="GHQ5" s="607">
        <v>2018</v>
      </c>
      <c r="GHR5" s="607">
        <v>2018</v>
      </c>
      <c r="GHS5" s="607">
        <v>2018</v>
      </c>
      <c r="GHT5" s="607">
        <v>2018</v>
      </c>
      <c r="GHU5" s="607">
        <v>2018</v>
      </c>
      <c r="GHV5" s="607">
        <v>2018</v>
      </c>
      <c r="GHW5" s="607">
        <v>2018</v>
      </c>
      <c r="GHX5" s="607">
        <v>2018</v>
      </c>
      <c r="GHY5" s="607">
        <v>2018</v>
      </c>
      <c r="GHZ5" s="607">
        <v>2018</v>
      </c>
      <c r="GIA5" s="607">
        <v>2018</v>
      </c>
      <c r="GIB5" s="607">
        <v>2018</v>
      </c>
      <c r="GIC5" s="607">
        <v>2018</v>
      </c>
      <c r="GID5" s="607">
        <v>2018</v>
      </c>
      <c r="GIE5" s="607">
        <v>2018</v>
      </c>
      <c r="GIF5" s="607">
        <v>2018</v>
      </c>
      <c r="GIG5" s="607">
        <v>2018</v>
      </c>
      <c r="GIH5" s="607">
        <v>2018</v>
      </c>
      <c r="GII5" s="607">
        <v>2018</v>
      </c>
      <c r="GIJ5" s="607">
        <v>2018</v>
      </c>
      <c r="GIK5" s="607">
        <v>2018</v>
      </c>
      <c r="GIL5" s="607">
        <v>2018</v>
      </c>
      <c r="GIM5" s="607">
        <v>2018</v>
      </c>
      <c r="GIN5" s="607">
        <v>2018</v>
      </c>
      <c r="GIO5" s="607">
        <v>2018</v>
      </c>
      <c r="GIP5" s="607">
        <v>2018</v>
      </c>
      <c r="GIQ5" s="607">
        <v>2018</v>
      </c>
      <c r="GIR5" s="607">
        <v>2018</v>
      </c>
      <c r="GIS5" s="607">
        <v>2018</v>
      </c>
      <c r="GIT5" s="607">
        <v>2018</v>
      </c>
      <c r="GIU5" s="607">
        <v>2018</v>
      </c>
      <c r="GIV5" s="607">
        <v>2018</v>
      </c>
      <c r="GIW5" s="607">
        <v>2018</v>
      </c>
      <c r="GIX5" s="607">
        <v>2018</v>
      </c>
      <c r="GIY5" s="607">
        <v>2018</v>
      </c>
      <c r="GIZ5" s="607">
        <v>2018</v>
      </c>
      <c r="GJA5" s="607">
        <v>2018</v>
      </c>
      <c r="GJB5" s="607">
        <v>2018</v>
      </c>
      <c r="GJC5" s="607">
        <v>2018</v>
      </c>
      <c r="GJD5" s="607">
        <v>2018</v>
      </c>
      <c r="GJE5" s="607">
        <v>2018</v>
      </c>
      <c r="GJF5" s="607">
        <v>2018</v>
      </c>
      <c r="GJG5" s="607">
        <v>2018</v>
      </c>
      <c r="GJH5" s="607">
        <v>2018</v>
      </c>
      <c r="GJI5" s="607">
        <v>2018</v>
      </c>
      <c r="GJJ5" s="607">
        <v>2018</v>
      </c>
      <c r="GJK5" s="607">
        <v>2018</v>
      </c>
      <c r="GJL5" s="607">
        <v>2018</v>
      </c>
      <c r="GJM5" s="607">
        <v>2018</v>
      </c>
      <c r="GJN5" s="607">
        <v>2018</v>
      </c>
      <c r="GJO5" s="607">
        <v>2018</v>
      </c>
      <c r="GJP5" s="607">
        <v>2018</v>
      </c>
      <c r="GJQ5" s="607">
        <v>2018</v>
      </c>
      <c r="GJR5" s="607">
        <v>2018</v>
      </c>
      <c r="GJS5" s="607">
        <v>2018</v>
      </c>
      <c r="GJT5" s="607">
        <v>2018</v>
      </c>
      <c r="GJU5" s="607">
        <v>2018</v>
      </c>
      <c r="GJV5" s="607">
        <v>2018</v>
      </c>
      <c r="GJW5" s="607">
        <v>2018</v>
      </c>
      <c r="GJX5" s="607">
        <v>2018</v>
      </c>
      <c r="GJY5" s="607">
        <v>2018</v>
      </c>
      <c r="GJZ5" s="607">
        <v>2018</v>
      </c>
      <c r="GKA5" s="607">
        <v>2018</v>
      </c>
      <c r="GKB5" s="607">
        <v>2018</v>
      </c>
      <c r="GKC5" s="607">
        <v>2018</v>
      </c>
      <c r="GKD5" s="607">
        <v>2018</v>
      </c>
      <c r="GKE5" s="607">
        <v>2018</v>
      </c>
      <c r="GKF5" s="607">
        <v>2018</v>
      </c>
      <c r="GKG5" s="607">
        <v>2018</v>
      </c>
      <c r="GKH5" s="607">
        <v>2018</v>
      </c>
      <c r="GKI5" s="607">
        <v>2018</v>
      </c>
      <c r="GKJ5" s="607">
        <v>2018</v>
      </c>
      <c r="GKK5" s="607">
        <v>2018</v>
      </c>
      <c r="GKL5" s="607">
        <v>2018</v>
      </c>
      <c r="GKM5" s="607">
        <v>2018</v>
      </c>
      <c r="GKN5" s="607">
        <v>2018</v>
      </c>
      <c r="GKO5" s="607">
        <v>2018</v>
      </c>
      <c r="GKP5" s="607">
        <v>2018</v>
      </c>
      <c r="GKQ5" s="607">
        <v>2018</v>
      </c>
      <c r="GKR5" s="607">
        <v>2018</v>
      </c>
      <c r="GKS5" s="607">
        <v>2018</v>
      </c>
      <c r="GKT5" s="607">
        <v>2018</v>
      </c>
      <c r="GKU5" s="607">
        <v>2018</v>
      </c>
      <c r="GKV5" s="607">
        <v>2018</v>
      </c>
      <c r="GKW5" s="607">
        <v>2018</v>
      </c>
      <c r="GKX5" s="607">
        <v>2018</v>
      </c>
      <c r="GKY5" s="607">
        <v>2018</v>
      </c>
      <c r="GKZ5" s="607">
        <v>2018</v>
      </c>
      <c r="GLA5" s="607">
        <v>2018</v>
      </c>
      <c r="GLB5" s="607">
        <v>2018</v>
      </c>
      <c r="GLC5" s="607">
        <v>2018</v>
      </c>
      <c r="GLD5" s="607">
        <v>2018</v>
      </c>
      <c r="GLE5" s="607">
        <v>2018</v>
      </c>
      <c r="GLF5" s="607">
        <v>2018</v>
      </c>
      <c r="GLG5" s="607">
        <v>2018</v>
      </c>
      <c r="GLH5" s="607">
        <v>2018</v>
      </c>
      <c r="GLI5" s="607">
        <v>2018</v>
      </c>
      <c r="GLJ5" s="607">
        <v>2018</v>
      </c>
      <c r="GLK5" s="607">
        <v>2018</v>
      </c>
      <c r="GLL5" s="607">
        <v>2018</v>
      </c>
      <c r="GLM5" s="607">
        <v>2018</v>
      </c>
      <c r="GLN5" s="607">
        <v>2018</v>
      </c>
      <c r="GLO5" s="607">
        <v>2018</v>
      </c>
      <c r="GLP5" s="607">
        <v>2018</v>
      </c>
      <c r="GLQ5" s="607">
        <v>2018</v>
      </c>
      <c r="GLR5" s="607">
        <v>2018</v>
      </c>
      <c r="GLS5" s="607">
        <v>2018</v>
      </c>
      <c r="GLT5" s="607">
        <v>2018</v>
      </c>
      <c r="GLU5" s="607">
        <v>2018</v>
      </c>
      <c r="GLV5" s="607">
        <v>2018</v>
      </c>
      <c r="GLW5" s="607">
        <v>2018</v>
      </c>
      <c r="GLX5" s="607">
        <v>2018</v>
      </c>
      <c r="GLY5" s="607">
        <v>2018</v>
      </c>
      <c r="GLZ5" s="607">
        <v>2018</v>
      </c>
      <c r="GMA5" s="607">
        <v>2018</v>
      </c>
      <c r="GMB5" s="607">
        <v>2018</v>
      </c>
      <c r="GMC5" s="607">
        <v>2018</v>
      </c>
      <c r="GMD5" s="607">
        <v>2018</v>
      </c>
      <c r="GME5" s="607">
        <v>2018</v>
      </c>
      <c r="GMF5" s="607">
        <v>2018</v>
      </c>
      <c r="GMG5" s="607">
        <v>2018</v>
      </c>
      <c r="GMH5" s="607">
        <v>2018</v>
      </c>
      <c r="GMI5" s="607">
        <v>2018</v>
      </c>
      <c r="GMJ5" s="607">
        <v>2018</v>
      </c>
      <c r="GMK5" s="607">
        <v>2018</v>
      </c>
      <c r="GML5" s="607">
        <v>2018</v>
      </c>
      <c r="GMM5" s="607">
        <v>2018</v>
      </c>
      <c r="GMN5" s="607">
        <v>2018</v>
      </c>
      <c r="GMO5" s="607">
        <v>2018</v>
      </c>
      <c r="GMP5" s="607">
        <v>2018</v>
      </c>
      <c r="GMQ5" s="607">
        <v>2018</v>
      </c>
      <c r="GMR5" s="607">
        <v>2018</v>
      </c>
      <c r="GMS5" s="607">
        <v>2018</v>
      </c>
      <c r="GMT5" s="607">
        <v>2018</v>
      </c>
      <c r="GMU5" s="607">
        <v>2018</v>
      </c>
      <c r="GMV5" s="607">
        <v>2018</v>
      </c>
      <c r="GMW5" s="607">
        <v>2018</v>
      </c>
      <c r="GMX5" s="607">
        <v>2018</v>
      </c>
      <c r="GMY5" s="607">
        <v>2018</v>
      </c>
      <c r="GMZ5" s="607">
        <v>2018</v>
      </c>
      <c r="GNA5" s="607">
        <v>2018</v>
      </c>
      <c r="GNB5" s="607">
        <v>2018</v>
      </c>
      <c r="GNC5" s="607">
        <v>2018</v>
      </c>
      <c r="GND5" s="607">
        <v>2018</v>
      </c>
      <c r="GNE5" s="607">
        <v>2018</v>
      </c>
      <c r="GNF5" s="607">
        <v>2018</v>
      </c>
      <c r="GNG5" s="607">
        <v>2018</v>
      </c>
      <c r="GNH5" s="607">
        <v>2018</v>
      </c>
      <c r="GNI5" s="607">
        <v>2018</v>
      </c>
      <c r="GNJ5" s="607">
        <v>2018</v>
      </c>
      <c r="GNK5" s="607">
        <v>2018</v>
      </c>
      <c r="GNL5" s="607">
        <v>2018</v>
      </c>
      <c r="GNM5" s="607">
        <v>2018</v>
      </c>
      <c r="GNN5" s="607">
        <v>2018</v>
      </c>
      <c r="GNO5" s="607">
        <v>2018</v>
      </c>
      <c r="GNP5" s="607">
        <v>2018</v>
      </c>
      <c r="GNQ5" s="607">
        <v>2018</v>
      </c>
      <c r="GNR5" s="607">
        <v>2018</v>
      </c>
      <c r="GNS5" s="607">
        <v>2018</v>
      </c>
      <c r="GNT5" s="607">
        <v>2018</v>
      </c>
      <c r="GNU5" s="607">
        <v>2018</v>
      </c>
      <c r="GNV5" s="607">
        <v>2018</v>
      </c>
      <c r="GNW5" s="607">
        <v>2018</v>
      </c>
      <c r="GNX5" s="607">
        <v>2018</v>
      </c>
      <c r="GNY5" s="607">
        <v>2018</v>
      </c>
      <c r="GNZ5" s="607">
        <v>2018</v>
      </c>
      <c r="GOA5" s="607">
        <v>2018</v>
      </c>
      <c r="GOB5" s="607">
        <v>2018</v>
      </c>
      <c r="GOC5" s="607">
        <v>2018</v>
      </c>
      <c r="GOD5" s="607">
        <v>2018</v>
      </c>
      <c r="GOE5" s="607">
        <v>2018</v>
      </c>
      <c r="GOF5" s="607">
        <v>2018</v>
      </c>
      <c r="GOG5" s="607">
        <v>2018</v>
      </c>
      <c r="GOH5" s="607">
        <v>2018</v>
      </c>
      <c r="GOI5" s="607">
        <v>2018</v>
      </c>
      <c r="GOJ5" s="607">
        <v>2018</v>
      </c>
      <c r="GOK5" s="607">
        <v>2018</v>
      </c>
      <c r="GOL5" s="607">
        <v>2018</v>
      </c>
      <c r="GOM5" s="607">
        <v>2018</v>
      </c>
      <c r="GON5" s="607">
        <v>2018</v>
      </c>
      <c r="GOO5" s="607">
        <v>2018</v>
      </c>
      <c r="GOP5" s="607">
        <v>2018</v>
      </c>
      <c r="GOQ5" s="607">
        <v>2018</v>
      </c>
      <c r="GOR5" s="607">
        <v>2018</v>
      </c>
      <c r="GOS5" s="607">
        <v>2018</v>
      </c>
      <c r="GOT5" s="607">
        <v>2018</v>
      </c>
      <c r="GOU5" s="607">
        <v>2018</v>
      </c>
      <c r="GOV5" s="607">
        <v>2018</v>
      </c>
      <c r="GOW5" s="607">
        <v>2018</v>
      </c>
      <c r="GOX5" s="607">
        <v>2018</v>
      </c>
      <c r="GOY5" s="607">
        <v>2018</v>
      </c>
      <c r="GOZ5" s="607">
        <v>2018</v>
      </c>
      <c r="GPA5" s="607">
        <v>2018</v>
      </c>
      <c r="GPB5" s="607">
        <v>2018</v>
      </c>
      <c r="GPC5" s="607">
        <v>2018</v>
      </c>
      <c r="GPD5" s="607">
        <v>2018</v>
      </c>
      <c r="GPE5" s="607">
        <v>2018</v>
      </c>
      <c r="GPF5" s="607">
        <v>2018</v>
      </c>
      <c r="GPG5" s="607">
        <v>2018</v>
      </c>
      <c r="GPH5" s="607">
        <v>2018</v>
      </c>
      <c r="GPI5" s="607">
        <v>2018</v>
      </c>
      <c r="GPJ5" s="607">
        <v>2018</v>
      </c>
      <c r="GPK5" s="607">
        <v>2018</v>
      </c>
      <c r="GPL5" s="607">
        <v>2018</v>
      </c>
      <c r="GPM5" s="607">
        <v>2018</v>
      </c>
      <c r="GPN5" s="607">
        <v>2018</v>
      </c>
      <c r="GPO5" s="607">
        <v>2018</v>
      </c>
      <c r="GPP5" s="607">
        <v>2018</v>
      </c>
      <c r="GPQ5" s="607">
        <v>2018</v>
      </c>
      <c r="GPR5" s="607">
        <v>2018</v>
      </c>
      <c r="GPS5" s="607">
        <v>2018</v>
      </c>
      <c r="GPT5" s="607">
        <v>2018</v>
      </c>
      <c r="GPU5" s="607">
        <v>2018</v>
      </c>
      <c r="GPV5" s="607">
        <v>2018</v>
      </c>
      <c r="GPW5" s="607">
        <v>2018</v>
      </c>
      <c r="GPX5" s="607">
        <v>2018</v>
      </c>
      <c r="GPY5" s="607">
        <v>2018</v>
      </c>
      <c r="GPZ5" s="607">
        <v>2018</v>
      </c>
      <c r="GQA5" s="607">
        <v>2018</v>
      </c>
      <c r="GQB5" s="607">
        <v>2018</v>
      </c>
      <c r="GQC5" s="607">
        <v>2018</v>
      </c>
      <c r="GQD5" s="607">
        <v>2018</v>
      </c>
      <c r="GQE5" s="607">
        <v>2018</v>
      </c>
      <c r="GQF5" s="607">
        <v>2018</v>
      </c>
      <c r="GQG5" s="607">
        <v>2018</v>
      </c>
      <c r="GQH5" s="607">
        <v>2018</v>
      </c>
      <c r="GQI5" s="607">
        <v>2018</v>
      </c>
      <c r="GQJ5" s="607">
        <v>2018</v>
      </c>
      <c r="GQK5" s="607">
        <v>2018</v>
      </c>
      <c r="GQL5" s="607">
        <v>2018</v>
      </c>
      <c r="GQM5" s="607">
        <v>2018</v>
      </c>
      <c r="GQN5" s="607">
        <v>2018</v>
      </c>
      <c r="GQO5" s="607">
        <v>2018</v>
      </c>
      <c r="GQP5" s="607">
        <v>2018</v>
      </c>
      <c r="GQQ5" s="607">
        <v>2018</v>
      </c>
      <c r="GQR5" s="607">
        <v>2018</v>
      </c>
      <c r="GQS5" s="607">
        <v>2018</v>
      </c>
      <c r="GQT5" s="607">
        <v>2018</v>
      </c>
      <c r="GQU5" s="607">
        <v>2018</v>
      </c>
      <c r="GQV5" s="607">
        <v>2018</v>
      </c>
      <c r="GQW5" s="607">
        <v>2018</v>
      </c>
      <c r="GQX5" s="607">
        <v>2018</v>
      </c>
      <c r="GQY5" s="607">
        <v>2018</v>
      </c>
      <c r="GQZ5" s="607">
        <v>2018</v>
      </c>
      <c r="GRA5" s="607">
        <v>2018</v>
      </c>
      <c r="GRB5" s="607">
        <v>2018</v>
      </c>
      <c r="GRC5" s="607">
        <v>2018</v>
      </c>
      <c r="GRD5" s="607">
        <v>2018</v>
      </c>
      <c r="GRE5" s="607">
        <v>2018</v>
      </c>
      <c r="GRF5" s="607">
        <v>2018</v>
      </c>
      <c r="GRG5" s="607">
        <v>2018</v>
      </c>
      <c r="GRH5" s="607">
        <v>2018</v>
      </c>
      <c r="GRI5" s="607">
        <v>2018</v>
      </c>
      <c r="GRJ5" s="607">
        <v>2018</v>
      </c>
      <c r="GRK5" s="607">
        <v>2018</v>
      </c>
      <c r="GRL5" s="607">
        <v>2018</v>
      </c>
      <c r="GRM5" s="607">
        <v>2018</v>
      </c>
      <c r="GRN5" s="607">
        <v>2018</v>
      </c>
      <c r="GRO5" s="607">
        <v>2018</v>
      </c>
      <c r="GRP5" s="607">
        <v>2018</v>
      </c>
      <c r="GRQ5" s="607">
        <v>2018</v>
      </c>
      <c r="GRR5" s="607">
        <v>2018</v>
      </c>
      <c r="GRS5" s="607">
        <v>2018</v>
      </c>
      <c r="GRT5" s="607">
        <v>2018</v>
      </c>
      <c r="GRU5" s="607">
        <v>2018</v>
      </c>
      <c r="GRV5" s="607">
        <v>2018</v>
      </c>
      <c r="GRW5" s="607">
        <v>2018</v>
      </c>
      <c r="GRX5" s="607">
        <v>2018</v>
      </c>
      <c r="GRY5" s="607">
        <v>2018</v>
      </c>
      <c r="GRZ5" s="607">
        <v>2018</v>
      </c>
      <c r="GSA5" s="607">
        <v>2018</v>
      </c>
      <c r="GSB5" s="607">
        <v>2018</v>
      </c>
      <c r="GSC5" s="607">
        <v>2018</v>
      </c>
      <c r="GSD5" s="607">
        <v>2018</v>
      </c>
      <c r="GSE5" s="607">
        <v>2018</v>
      </c>
      <c r="GSF5" s="607">
        <v>2018</v>
      </c>
      <c r="GSG5" s="607">
        <v>2018</v>
      </c>
      <c r="GSH5" s="607">
        <v>2018</v>
      </c>
      <c r="GSI5" s="607">
        <v>2018</v>
      </c>
      <c r="GSJ5" s="607">
        <v>2018</v>
      </c>
      <c r="GSK5" s="607">
        <v>2018</v>
      </c>
      <c r="GSL5" s="607">
        <v>2018</v>
      </c>
      <c r="GSM5" s="607">
        <v>2018</v>
      </c>
      <c r="GSN5" s="607">
        <v>2018</v>
      </c>
      <c r="GSO5" s="607">
        <v>2018</v>
      </c>
      <c r="GSP5" s="607">
        <v>2018</v>
      </c>
      <c r="GSQ5" s="607">
        <v>2018</v>
      </c>
      <c r="GSR5" s="607">
        <v>2018</v>
      </c>
      <c r="GSS5" s="607">
        <v>2018</v>
      </c>
      <c r="GST5" s="607">
        <v>2018</v>
      </c>
      <c r="GSU5" s="607">
        <v>2018</v>
      </c>
      <c r="GSV5" s="607">
        <v>2018</v>
      </c>
      <c r="GSW5" s="607">
        <v>2018</v>
      </c>
      <c r="GSX5" s="607">
        <v>2018</v>
      </c>
      <c r="GSY5" s="607">
        <v>2018</v>
      </c>
      <c r="GSZ5" s="607">
        <v>2018</v>
      </c>
      <c r="GTA5" s="607">
        <v>2018</v>
      </c>
      <c r="GTB5" s="607">
        <v>2018</v>
      </c>
      <c r="GTC5" s="607">
        <v>2018</v>
      </c>
      <c r="GTD5" s="607">
        <v>2018</v>
      </c>
      <c r="GTE5" s="607">
        <v>2018</v>
      </c>
      <c r="GTF5" s="607">
        <v>2018</v>
      </c>
      <c r="GTG5" s="607">
        <v>2018</v>
      </c>
      <c r="GTH5" s="607">
        <v>2018</v>
      </c>
      <c r="GTI5" s="607">
        <v>2018</v>
      </c>
      <c r="GTJ5" s="607">
        <v>2018</v>
      </c>
      <c r="GTK5" s="607">
        <v>2018</v>
      </c>
      <c r="GTL5" s="607">
        <v>2018</v>
      </c>
      <c r="GTM5" s="607">
        <v>2018</v>
      </c>
      <c r="GTN5" s="607">
        <v>2018</v>
      </c>
      <c r="GTO5" s="607">
        <v>2018</v>
      </c>
      <c r="GTP5" s="607">
        <v>2018</v>
      </c>
      <c r="GTQ5" s="607">
        <v>2018</v>
      </c>
      <c r="GTR5" s="607">
        <v>2018</v>
      </c>
      <c r="GTS5" s="607">
        <v>2018</v>
      </c>
      <c r="GTT5" s="607">
        <v>2018</v>
      </c>
      <c r="GTU5" s="607">
        <v>2018</v>
      </c>
      <c r="GTV5" s="607">
        <v>2018</v>
      </c>
      <c r="GTW5" s="607">
        <v>2018</v>
      </c>
      <c r="GTX5" s="607">
        <v>2018</v>
      </c>
      <c r="GTY5" s="607">
        <v>2018</v>
      </c>
      <c r="GTZ5" s="607">
        <v>2018</v>
      </c>
      <c r="GUA5" s="607">
        <v>2018</v>
      </c>
      <c r="GUB5" s="607">
        <v>2018</v>
      </c>
      <c r="GUC5" s="607">
        <v>2018</v>
      </c>
      <c r="GUD5" s="607">
        <v>2018</v>
      </c>
      <c r="GUE5" s="607">
        <v>2018</v>
      </c>
      <c r="GUF5" s="607">
        <v>2018</v>
      </c>
      <c r="GUG5" s="607">
        <v>2018</v>
      </c>
      <c r="GUH5" s="607">
        <v>2018</v>
      </c>
      <c r="GUI5" s="607">
        <v>2018</v>
      </c>
      <c r="GUJ5" s="607">
        <v>2018</v>
      </c>
      <c r="GUK5" s="607">
        <v>2018</v>
      </c>
      <c r="GUL5" s="607">
        <v>2018</v>
      </c>
      <c r="GUM5" s="607">
        <v>2018</v>
      </c>
      <c r="GUN5" s="607">
        <v>2018</v>
      </c>
      <c r="GUO5" s="607">
        <v>2018</v>
      </c>
      <c r="GUP5" s="607">
        <v>2018</v>
      </c>
      <c r="GUQ5" s="607">
        <v>2018</v>
      </c>
      <c r="GUR5" s="607">
        <v>2018</v>
      </c>
      <c r="GUS5" s="607">
        <v>2018</v>
      </c>
      <c r="GUT5" s="607">
        <v>2018</v>
      </c>
      <c r="GUU5" s="607">
        <v>2018</v>
      </c>
      <c r="GUV5" s="607">
        <v>2018</v>
      </c>
      <c r="GUW5" s="607">
        <v>2018</v>
      </c>
      <c r="GUX5" s="607">
        <v>2018</v>
      </c>
      <c r="GUY5" s="607">
        <v>2018</v>
      </c>
      <c r="GUZ5" s="607">
        <v>2018</v>
      </c>
      <c r="GVA5" s="607">
        <v>2018</v>
      </c>
      <c r="GVB5" s="607">
        <v>2018</v>
      </c>
      <c r="GVC5" s="607">
        <v>2018</v>
      </c>
      <c r="GVD5" s="607">
        <v>2018</v>
      </c>
      <c r="GVE5" s="607">
        <v>2018</v>
      </c>
      <c r="GVF5" s="607">
        <v>2018</v>
      </c>
      <c r="GVG5" s="607">
        <v>2018</v>
      </c>
      <c r="GVH5" s="607">
        <v>2018</v>
      </c>
      <c r="GVI5" s="607">
        <v>2018</v>
      </c>
      <c r="GVJ5" s="607">
        <v>2018</v>
      </c>
      <c r="GVK5" s="607">
        <v>2018</v>
      </c>
      <c r="GVL5" s="607">
        <v>2018</v>
      </c>
      <c r="GVM5" s="607">
        <v>2018</v>
      </c>
      <c r="GVN5" s="607">
        <v>2018</v>
      </c>
      <c r="GVO5" s="607">
        <v>2018</v>
      </c>
      <c r="GVP5" s="607">
        <v>2018</v>
      </c>
      <c r="GVQ5" s="607">
        <v>2018</v>
      </c>
      <c r="GVR5" s="607">
        <v>2018</v>
      </c>
      <c r="GVS5" s="607">
        <v>2018</v>
      </c>
      <c r="GVT5" s="607">
        <v>2018</v>
      </c>
      <c r="GVU5" s="607">
        <v>2018</v>
      </c>
      <c r="GVV5" s="607">
        <v>2018</v>
      </c>
      <c r="GVW5" s="607">
        <v>2018</v>
      </c>
      <c r="GVX5" s="607">
        <v>2018</v>
      </c>
      <c r="GVY5" s="607">
        <v>2018</v>
      </c>
      <c r="GVZ5" s="607">
        <v>2018</v>
      </c>
      <c r="GWA5" s="607">
        <v>2018</v>
      </c>
      <c r="GWB5" s="607">
        <v>2018</v>
      </c>
      <c r="GWC5" s="607">
        <v>2018</v>
      </c>
      <c r="GWD5" s="607">
        <v>2018</v>
      </c>
      <c r="GWE5" s="607">
        <v>2018</v>
      </c>
      <c r="GWF5" s="607">
        <v>2018</v>
      </c>
      <c r="GWG5" s="607">
        <v>2018</v>
      </c>
      <c r="GWH5" s="607">
        <v>2018</v>
      </c>
      <c r="GWI5" s="607">
        <v>2018</v>
      </c>
      <c r="GWJ5" s="607">
        <v>2018</v>
      </c>
      <c r="GWK5" s="607">
        <v>2018</v>
      </c>
      <c r="GWL5" s="607">
        <v>2018</v>
      </c>
      <c r="GWM5" s="607">
        <v>2018</v>
      </c>
      <c r="GWN5" s="607">
        <v>2018</v>
      </c>
      <c r="GWO5" s="607">
        <v>2018</v>
      </c>
      <c r="GWP5" s="607">
        <v>2018</v>
      </c>
      <c r="GWQ5" s="607">
        <v>2018</v>
      </c>
      <c r="GWR5" s="607">
        <v>2018</v>
      </c>
      <c r="GWS5" s="607">
        <v>2018</v>
      </c>
      <c r="GWT5" s="607">
        <v>2018</v>
      </c>
      <c r="GWU5" s="607">
        <v>2018</v>
      </c>
      <c r="GWV5" s="607">
        <v>2018</v>
      </c>
      <c r="GWW5" s="607">
        <v>2018</v>
      </c>
      <c r="GWX5" s="607">
        <v>2018</v>
      </c>
      <c r="GWY5" s="607">
        <v>2018</v>
      </c>
      <c r="GWZ5" s="607">
        <v>2018</v>
      </c>
      <c r="GXA5" s="607">
        <v>2018</v>
      </c>
      <c r="GXB5" s="607">
        <v>2018</v>
      </c>
      <c r="GXC5" s="607">
        <v>2018</v>
      </c>
      <c r="GXD5" s="607">
        <v>2018</v>
      </c>
      <c r="GXE5" s="607">
        <v>2018</v>
      </c>
      <c r="GXF5" s="607">
        <v>2018</v>
      </c>
      <c r="GXG5" s="607">
        <v>2018</v>
      </c>
      <c r="GXH5" s="607">
        <v>2018</v>
      </c>
      <c r="GXI5" s="607">
        <v>2018</v>
      </c>
      <c r="GXJ5" s="607">
        <v>2018</v>
      </c>
      <c r="GXK5" s="607">
        <v>2018</v>
      </c>
      <c r="GXL5" s="607">
        <v>2018</v>
      </c>
      <c r="GXM5" s="607">
        <v>2018</v>
      </c>
      <c r="GXN5" s="607">
        <v>2018</v>
      </c>
      <c r="GXO5" s="607">
        <v>2018</v>
      </c>
      <c r="GXP5" s="607">
        <v>2018</v>
      </c>
      <c r="GXQ5" s="607">
        <v>2018</v>
      </c>
      <c r="GXR5" s="607">
        <v>2018</v>
      </c>
      <c r="GXS5" s="607">
        <v>2018</v>
      </c>
      <c r="GXT5" s="607">
        <v>2018</v>
      </c>
      <c r="GXU5" s="607">
        <v>2018</v>
      </c>
      <c r="GXV5" s="607">
        <v>2018</v>
      </c>
      <c r="GXW5" s="607">
        <v>2018</v>
      </c>
      <c r="GXX5" s="607">
        <v>2018</v>
      </c>
      <c r="GXY5" s="607">
        <v>2018</v>
      </c>
      <c r="GXZ5" s="607">
        <v>2018</v>
      </c>
      <c r="GYA5" s="607">
        <v>2018</v>
      </c>
      <c r="GYB5" s="607">
        <v>2018</v>
      </c>
      <c r="GYC5" s="607">
        <v>2018</v>
      </c>
      <c r="GYD5" s="607">
        <v>2018</v>
      </c>
      <c r="GYE5" s="607">
        <v>2018</v>
      </c>
      <c r="GYF5" s="607">
        <v>2018</v>
      </c>
      <c r="GYG5" s="607">
        <v>2018</v>
      </c>
      <c r="GYH5" s="607">
        <v>2018</v>
      </c>
      <c r="GYI5" s="607">
        <v>2018</v>
      </c>
      <c r="GYJ5" s="607">
        <v>2018</v>
      </c>
      <c r="GYK5" s="607">
        <v>2018</v>
      </c>
      <c r="GYL5" s="607">
        <v>2018</v>
      </c>
      <c r="GYM5" s="607">
        <v>2018</v>
      </c>
      <c r="GYN5" s="607">
        <v>2018</v>
      </c>
      <c r="GYO5" s="607">
        <v>2018</v>
      </c>
      <c r="GYP5" s="607">
        <v>2018</v>
      </c>
      <c r="GYQ5" s="607">
        <v>2018</v>
      </c>
      <c r="GYR5" s="607">
        <v>2018</v>
      </c>
      <c r="GYS5" s="607">
        <v>2018</v>
      </c>
      <c r="GYT5" s="607">
        <v>2018</v>
      </c>
      <c r="GYU5" s="607">
        <v>2018</v>
      </c>
      <c r="GYV5" s="607">
        <v>2018</v>
      </c>
      <c r="GYW5" s="607">
        <v>2018</v>
      </c>
      <c r="GYX5" s="607">
        <v>2018</v>
      </c>
      <c r="GYY5" s="607">
        <v>2018</v>
      </c>
      <c r="GYZ5" s="607">
        <v>2018</v>
      </c>
      <c r="GZA5" s="607">
        <v>2018</v>
      </c>
      <c r="GZB5" s="607">
        <v>2018</v>
      </c>
      <c r="GZC5" s="607">
        <v>2018</v>
      </c>
      <c r="GZD5" s="607">
        <v>2018</v>
      </c>
      <c r="GZE5" s="607">
        <v>2018</v>
      </c>
      <c r="GZF5" s="607">
        <v>2018</v>
      </c>
      <c r="GZG5" s="607">
        <v>2018</v>
      </c>
      <c r="GZH5" s="607">
        <v>2018</v>
      </c>
      <c r="GZI5" s="607">
        <v>2018</v>
      </c>
      <c r="GZJ5" s="607">
        <v>2018</v>
      </c>
      <c r="GZK5" s="607">
        <v>2018</v>
      </c>
      <c r="GZL5" s="607">
        <v>2018</v>
      </c>
      <c r="GZM5" s="607">
        <v>2018</v>
      </c>
      <c r="GZN5" s="607">
        <v>2018</v>
      </c>
      <c r="GZO5" s="607">
        <v>2018</v>
      </c>
      <c r="GZP5" s="607">
        <v>2018</v>
      </c>
      <c r="GZQ5" s="607">
        <v>2018</v>
      </c>
      <c r="GZR5" s="607">
        <v>2018</v>
      </c>
      <c r="GZS5" s="607">
        <v>2018</v>
      </c>
      <c r="GZT5" s="607">
        <v>2018</v>
      </c>
      <c r="GZU5" s="607">
        <v>2018</v>
      </c>
      <c r="GZV5" s="607">
        <v>2018</v>
      </c>
      <c r="GZW5" s="607">
        <v>2018</v>
      </c>
      <c r="GZX5" s="607">
        <v>2018</v>
      </c>
      <c r="GZY5" s="607">
        <v>2018</v>
      </c>
      <c r="GZZ5" s="607">
        <v>2018</v>
      </c>
      <c r="HAA5" s="607">
        <v>2018</v>
      </c>
      <c r="HAB5" s="607">
        <v>2018</v>
      </c>
      <c r="HAC5" s="607">
        <v>2018</v>
      </c>
      <c r="HAD5" s="607">
        <v>2018</v>
      </c>
      <c r="HAE5" s="607">
        <v>2018</v>
      </c>
      <c r="HAF5" s="607">
        <v>2018</v>
      </c>
      <c r="HAG5" s="607">
        <v>2018</v>
      </c>
      <c r="HAH5" s="607">
        <v>2018</v>
      </c>
      <c r="HAI5" s="607">
        <v>2018</v>
      </c>
      <c r="HAJ5" s="607">
        <v>2018</v>
      </c>
      <c r="HAK5" s="607">
        <v>2018</v>
      </c>
      <c r="HAL5" s="607">
        <v>2018</v>
      </c>
      <c r="HAM5" s="607">
        <v>2018</v>
      </c>
      <c r="HAN5" s="607">
        <v>2018</v>
      </c>
      <c r="HAO5" s="607">
        <v>2018</v>
      </c>
      <c r="HAP5" s="607">
        <v>2018</v>
      </c>
      <c r="HAQ5" s="607">
        <v>2018</v>
      </c>
      <c r="HAR5" s="607">
        <v>2018</v>
      </c>
      <c r="HAS5" s="607">
        <v>2018</v>
      </c>
      <c r="HAT5" s="607">
        <v>2018</v>
      </c>
      <c r="HAU5" s="607">
        <v>2018</v>
      </c>
      <c r="HAV5" s="607">
        <v>2018</v>
      </c>
      <c r="HAW5" s="607">
        <v>2018</v>
      </c>
      <c r="HAX5" s="607">
        <v>2018</v>
      </c>
      <c r="HAY5" s="607">
        <v>2018</v>
      </c>
      <c r="HAZ5" s="607">
        <v>2018</v>
      </c>
      <c r="HBA5" s="607">
        <v>2018</v>
      </c>
      <c r="HBB5" s="607">
        <v>2018</v>
      </c>
      <c r="HBC5" s="607">
        <v>2018</v>
      </c>
      <c r="HBD5" s="607">
        <v>2018</v>
      </c>
      <c r="HBE5" s="607">
        <v>2018</v>
      </c>
      <c r="HBF5" s="607">
        <v>2018</v>
      </c>
      <c r="HBG5" s="607">
        <v>2018</v>
      </c>
      <c r="HBH5" s="607">
        <v>2018</v>
      </c>
      <c r="HBI5" s="607">
        <v>2018</v>
      </c>
      <c r="HBJ5" s="607">
        <v>2018</v>
      </c>
      <c r="HBK5" s="607">
        <v>2018</v>
      </c>
      <c r="HBL5" s="607">
        <v>2018</v>
      </c>
      <c r="HBM5" s="607">
        <v>2018</v>
      </c>
      <c r="HBN5" s="607">
        <v>2018</v>
      </c>
      <c r="HBO5" s="607">
        <v>2018</v>
      </c>
      <c r="HBP5" s="607">
        <v>2018</v>
      </c>
      <c r="HBQ5" s="607">
        <v>2018</v>
      </c>
      <c r="HBR5" s="607">
        <v>2018</v>
      </c>
      <c r="HBS5" s="607">
        <v>2018</v>
      </c>
      <c r="HBT5" s="607">
        <v>2018</v>
      </c>
      <c r="HBU5" s="607">
        <v>2018</v>
      </c>
      <c r="HBV5" s="607">
        <v>2018</v>
      </c>
      <c r="HBW5" s="607">
        <v>2018</v>
      </c>
      <c r="HBX5" s="607">
        <v>2018</v>
      </c>
      <c r="HBY5" s="607">
        <v>2018</v>
      </c>
      <c r="HBZ5" s="607">
        <v>2018</v>
      </c>
      <c r="HCA5" s="607">
        <v>2018</v>
      </c>
      <c r="HCB5" s="607">
        <v>2018</v>
      </c>
      <c r="HCC5" s="607">
        <v>2018</v>
      </c>
      <c r="HCD5" s="607">
        <v>2018</v>
      </c>
      <c r="HCE5" s="607">
        <v>2018</v>
      </c>
      <c r="HCF5" s="607">
        <v>2018</v>
      </c>
      <c r="HCG5" s="607">
        <v>2018</v>
      </c>
      <c r="HCH5" s="607">
        <v>2018</v>
      </c>
      <c r="HCI5" s="607">
        <v>2018</v>
      </c>
      <c r="HCJ5" s="607">
        <v>2018</v>
      </c>
      <c r="HCK5" s="607">
        <v>2018</v>
      </c>
      <c r="HCL5" s="607">
        <v>2018</v>
      </c>
      <c r="HCM5" s="607">
        <v>2018</v>
      </c>
      <c r="HCN5" s="607">
        <v>2018</v>
      </c>
      <c r="HCO5" s="607">
        <v>2018</v>
      </c>
      <c r="HCP5" s="607">
        <v>2018</v>
      </c>
      <c r="HCQ5" s="607">
        <v>2018</v>
      </c>
      <c r="HCR5" s="607">
        <v>2018</v>
      </c>
      <c r="HCS5" s="607">
        <v>2018</v>
      </c>
      <c r="HCT5" s="607">
        <v>2018</v>
      </c>
      <c r="HCU5" s="607">
        <v>2018</v>
      </c>
      <c r="HCV5" s="607">
        <v>2018</v>
      </c>
      <c r="HCW5" s="607">
        <v>2018</v>
      </c>
      <c r="HCX5" s="607">
        <v>2018</v>
      </c>
      <c r="HCY5" s="607">
        <v>2018</v>
      </c>
      <c r="HCZ5" s="607">
        <v>2018</v>
      </c>
      <c r="HDA5" s="607">
        <v>2018</v>
      </c>
      <c r="HDB5" s="607">
        <v>2018</v>
      </c>
      <c r="HDC5" s="607">
        <v>2018</v>
      </c>
      <c r="HDD5" s="607">
        <v>2018</v>
      </c>
      <c r="HDE5" s="607">
        <v>2018</v>
      </c>
      <c r="HDF5" s="607">
        <v>2018</v>
      </c>
      <c r="HDG5" s="607">
        <v>2018</v>
      </c>
      <c r="HDH5" s="607">
        <v>2018</v>
      </c>
      <c r="HDI5" s="607">
        <v>2018</v>
      </c>
      <c r="HDJ5" s="607">
        <v>2018</v>
      </c>
      <c r="HDK5" s="607">
        <v>2018</v>
      </c>
      <c r="HDL5" s="607">
        <v>2018</v>
      </c>
      <c r="HDM5" s="607">
        <v>2018</v>
      </c>
      <c r="HDN5" s="607">
        <v>2018</v>
      </c>
      <c r="HDO5" s="607">
        <v>2018</v>
      </c>
      <c r="HDP5" s="607">
        <v>2018</v>
      </c>
      <c r="HDQ5" s="607">
        <v>2018</v>
      </c>
      <c r="HDR5" s="607">
        <v>2018</v>
      </c>
      <c r="HDS5" s="607">
        <v>2018</v>
      </c>
      <c r="HDT5" s="607">
        <v>2018</v>
      </c>
      <c r="HDU5" s="607">
        <v>2018</v>
      </c>
      <c r="HDV5" s="607">
        <v>2018</v>
      </c>
      <c r="HDW5" s="607">
        <v>2018</v>
      </c>
      <c r="HDX5" s="607">
        <v>2018</v>
      </c>
      <c r="HDY5" s="607">
        <v>2018</v>
      </c>
      <c r="HDZ5" s="607">
        <v>2018</v>
      </c>
      <c r="HEA5" s="607">
        <v>2018</v>
      </c>
      <c r="HEB5" s="607">
        <v>2018</v>
      </c>
      <c r="HEC5" s="607">
        <v>2018</v>
      </c>
      <c r="HED5" s="607">
        <v>2018</v>
      </c>
      <c r="HEE5" s="607">
        <v>2018</v>
      </c>
      <c r="HEF5" s="607">
        <v>2018</v>
      </c>
      <c r="HEG5" s="607">
        <v>2018</v>
      </c>
      <c r="HEH5" s="607">
        <v>2018</v>
      </c>
      <c r="HEI5" s="607">
        <v>2018</v>
      </c>
      <c r="HEJ5" s="607">
        <v>2018</v>
      </c>
      <c r="HEK5" s="607">
        <v>2018</v>
      </c>
      <c r="HEL5" s="607">
        <v>2018</v>
      </c>
      <c r="HEM5" s="607">
        <v>2018</v>
      </c>
      <c r="HEN5" s="607">
        <v>2018</v>
      </c>
      <c r="HEO5" s="607">
        <v>2018</v>
      </c>
      <c r="HEP5" s="607">
        <v>2018</v>
      </c>
      <c r="HEQ5" s="607">
        <v>2018</v>
      </c>
      <c r="HER5" s="607">
        <v>2018</v>
      </c>
      <c r="HES5" s="607">
        <v>2018</v>
      </c>
      <c r="HET5" s="607">
        <v>2018</v>
      </c>
      <c r="HEU5" s="607">
        <v>2018</v>
      </c>
      <c r="HEV5" s="607">
        <v>2018</v>
      </c>
      <c r="HEW5" s="607">
        <v>2018</v>
      </c>
      <c r="HEX5" s="607">
        <v>2018</v>
      </c>
      <c r="HEY5" s="607">
        <v>2018</v>
      </c>
      <c r="HEZ5" s="607">
        <v>2018</v>
      </c>
      <c r="HFA5" s="607">
        <v>2018</v>
      </c>
      <c r="HFB5" s="607">
        <v>2018</v>
      </c>
      <c r="HFC5" s="607">
        <v>2018</v>
      </c>
      <c r="HFD5" s="607">
        <v>2018</v>
      </c>
      <c r="HFE5" s="607">
        <v>2018</v>
      </c>
      <c r="HFF5" s="607">
        <v>2018</v>
      </c>
      <c r="HFG5" s="607">
        <v>2018</v>
      </c>
      <c r="HFH5" s="607">
        <v>2018</v>
      </c>
      <c r="HFI5" s="607">
        <v>2018</v>
      </c>
      <c r="HFJ5" s="607">
        <v>2018</v>
      </c>
      <c r="HFK5" s="607">
        <v>2018</v>
      </c>
      <c r="HFL5" s="607">
        <v>2018</v>
      </c>
      <c r="HFM5" s="607">
        <v>2018</v>
      </c>
      <c r="HFN5" s="607">
        <v>2018</v>
      </c>
      <c r="HFO5" s="607">
        <v>2018</v>
      </c>
      <c r="HFP5" s="607">
        <v>2018</v>
      </c>
      <c r="HFQ5" s="607">
        <v>2018</v>
      </c>
      <c r="HFR5" s="607">
        <v>2018</v>
      </c>
      <c r="HFS5" s="607">
        <v>2018</v>
      </c>
      <c r="HFT5" s="607">
        <v>2018</v>
      </c>
      <c r="HFU5" s="607">
        <v>2018</v>
      </c>
      <c r="HFV5" s="607">
        <v>2018</v>
      </c>
      <c r="HFW5" s="607">
        <v>2018</v>
      </c>
      <c r="HFX5" s="607">
        <v>2018</v>
      </c>
      <c r="HFY5" s="607">
        <v>2018</v>
      </c>
      <c r="HFZ5" s="607">
        <v>2018</v>
      </c>
      <c r="HGA5" s="607">
        <v>2018</v>
      </c>
      <c r="HGB5" s="607">
        <v>2018</v>
      </c>
      <c r="HGC5" s="607">
        <v>2018</v>
      </c>
      <c r="HGD5" s="607">
        <v>2018</v>
      </c>
      <c r="HGE5" s="607">
        <v>2018</v>
      </c>
      <c r="HGF5" s="607">
        <v>2018</v>
      </c>
      <c r="HGG5" s="607">
        <v>2018</v>
      </c>
      <c r="HGH5" s="607">
        <v>2018</v>
      </c>
      <c r="HGI5" s="607">
        <v>2018</v>
      </c>
      <c r="HGJ5" s="607">
        <v>2018</v>
      </c>
      <c r="HGK5" s="607">
        <v>2018</v>
      </c>
      <c r="HGL5" s="607">
        <v>2018</v>
      </c>
      <c r="HGM5" s="607">
        <v>2018</v>
      </c>
      <c r="HGN5" s="607">
        <v>2018</v>
      </c>
      <c r="HGO5" s="607">
        <v>2018</v>
      </c>
      <c r="HGP5" s="607">
        <v>2018</v>
      </c>
      <c r="HGQ5" s="607">
        <v>2018</v>
      </c>
      <c r="HGR5" s="607">
        <v>2018</v>
      </c>
      <c r="HGS5" s="607">
        <v>2018</v>
      </c>
      <c r="HGT5" s="607">
        <v>2018</v>
      </c>
      <c r="HGU5" s="607">
        <v>2018</v>
      </c>
      <c r="HGV5" s="607">
        <v>2018</v>
      </c>
      <c r="HGW5" s="607">
        <v>2018</v>
      </c>
      <c r="HGX5" s="607">
        <v>2018</v>
      </c>
      <c r="HGY5" s="607">
        <v>2018</v>
      </c>
      <c r="HGZ5" s="607">
        <v>2018</v>
      </c>
      <c r="HHA5" s="607">
        <v>2018</v>
      </c>
      <c r="HHB5" s="607">
        <v>2018</v>
      </c>
      <c r="HHC5" s="607">
        <v>2018</v>
      </c>
      <c r="HHD5" s="607">
        <v>2018</v>
      </c>
      <c r="HHE5" s="607">
        <v>2018</v>
      </c>
      <c r="HHF5" s="607">
        <v>2018</v>
      </c>
      <c r="HHG5" s="607">
        <v>2018</v>
      </c>
      <c r="HHH5" s="607">
        <v>2018</v>
      </c>
      <c r="HHI5" s="607">
        <v>2018</v>
      </c>
      <c r="HHJ5" s="607">
        <v>2018</v>
      </c>
      <c r="HHK5" s="607">
        <v>2018</v>
      </c>
      <c r="HHL5" s="607">
        <v>2018</v>
      </c>
      <c r="HHM5" s="607">
        <v>2018</v>
      </c>
      <c r="HHN5" s="607">
        <v>2018</v>
      </c>
      <c r="HHO5" s="607">
        <v>2018</v>
      </c>
      <c r="HHP5" s="607">
        <v>2018</v>
      </c>
      <c r="HHQ5" s="607">
        <v>2018</v>
      </c>
      <c r="HHR5" s="607">
        <v>2018</v>
      </c>
      <c r="HHS5" s="607">
        <v>2018</v>
      </c>
      <c r="HHT5" s="607">
        <v>2018</v>
      </c>
      <c r="HHU5" s="607">
        <v>2018</v>
      </c>
      <c r="HHV5" s="607">
        <v>2018</v>
      </c>
      <c r="HHW5" s="607">
        <v>2018</v>
      </c>
      <c r="HHX5" s="607">
        <v>2018</v>
      </c>
      <c r="HHY5" s="607">
        <v>2018</v>
      </c>
      <c r="HHZ5" s="607">
        <v>2018</v>
      </c>
      <c r="HIA5" s="607">
        <v>2018</v>
      </c>
      <c r="HIB5" s="607">
        <v>2018</v>
      </c>
      <c r="HIC5" s="607">
        <v>2018</v>
      </c>
      <c r="HID5" s="607">
        <v>2018</v>
      </c>
      <c r="HIE5" s="607">
        <v>2018</v>
      </c>
      <c r="HIF5" s="607">
        <v>2018</v>
      </c>
      <c r="HIG5" s="607">
        <v>2018</v>
      </c>
      <c r="HIH5" s="607">
        <v>2018</v>
      </c>
      <c r="HII5" s="607">
        <v>2018</v>
      </c>
      <c r="HIJ5" s="607">
        <v>2018</v>
      </c>
      <c r="HIK5" s="607">
        <v>2018</v>
      </c>
      <c r="HIL5" s="607">
        <v>2018</v>
      </c>
      <c r="HIM5" s="607">
        <v>2018</v>
      </c>
      <c r="HIN5" s="607">
        <v>2018</v>
      </c>
      <c r="HIO5" s="607">
        <v>2018</v>
      </c>
      <c r="HIP5" s="607">
        <v>2018</v>
      </c>
      <c r="HIQ5" s="607">
        <v>2018</v>
      </c>
      <c r="HIR5" s="607">
        <v>2018</v>
      </c>
      <c r="HIS5" s="607">
        <v>2018</v>
      </c>
      <c r="HIT5" s="607">
        <v>2018</v>
      </c>
      <c r="HIU5" s="607">
        <v>2018</v>
      </c>
      <c r="HIV5" s="607">
        <v>2018</v>
      </c>
      <c r="HIW5" s="607">
        <v>2018</v>
      </c>
      <c r="HIX5" s="607">
        <v>2018</v>
      </c>
      <c r="HIY5" s="607">
        <v>2018</v>
      </c>
      <c r="HIZ5" s="607">
        <v>2018</v>
      </c>
      <c r="HJA5" s="607">
        <v>2018</v>
      </c>
      <c r="HJB5" s="607">
        <v>2018</v>
      </c>
      <c r="HJC5" s="607">
        <v>2018</v>
      </c>
      <c r="HJD5" s="607">
        <v>2018</v>
      </c>
      <c r="HJE5" s="607">
        <v>2018</v>
      </c>
      <c r="HJF5" s="607">
        <v>2018</v>
      </c>
      <c r="HJG5" s="607">
        <v>2018</v>
      </c>
      <c r="HJH5" s="607">
        <v>2018</v>
      </c>
      <c r="HJI5" s="607">
        <v>2018</v>
      </c>
      <c r="HJJ5" s="607">
        <v>2018</v>
      </c>
      <c r="HJK5" s="607">
        <v>2018</v>
      </c>
      <c r="HJL5" s="607">
        <v>2018</v>
      </c>
      <c r="HJM5" s="607">
        <v>2018</v>
      </c>
      <c r="HJN5" s="607">
        <v>2018</v>
      </c>
      <c r="HJO5" s="607">
        <v>2018</v>
      </c>
      <c r="HJP5" s="607">
        <v>2018</v>
      </c>
      <c r="HJQ5" s="607">
        <v>2018</v>
      </c>
      <c r="HJR5" s="607">
        <v>2018</v>
      </c>
      <c r="HJS5" s="607">
        <v>2018</v>
      </c>
      <c r="HJT5" s="607">
        <v>2018</v>
      </c>
      <c r="HJU5" s="607">
        <v>2018</v>
      </c>
      <c r="HJV5" s="607">
        <v>2018</v>
      </c>
      <c r="HJW5" s="607">
        <v>2018</v>
      </c>
      <c r="HJX5" s="607">
        <v>2018</v>
      </c>
      <c r="HJY5" s="607">
        <v>2018</v>
      </c>
      <c r="HJZ5" s="607">
        <v>2018</v>
      </c>
      <c r="HKA5" s="607">
        <v>2018</v>
      </c>
      <c r="HKB5" s="607">
        <v>2018</v>
      </c>
      <c r="HKC5" s="607">
        <v>2018</v>
      </c>
      <c r="HKD5" s="607">
        <v>2018</v>
      </c>
      <c r="HKE5" s="607">
        <v>2018</v>
      </c>
      <c r="HKF5" s="607">
        <v>2018</v>
      </c>
      <c r="HKG5" s="607">
        <v>2018</v>
      </c>
      <c r="HKH5" s="607">
        <v>2018</v>
      </c>
      <c r="HKI5" s="607">
        <v>2018</v>
      </c>
      <c r="HKJ5" s="607">
        <v>2018</v>
      </c>
      <c r="HKK5" s="607">
        <v>2018</v>
      </c>
      <c r="HKL5" s="607">
        <v>2018</v>
      </c>
      <c r="HKM5" s="607">
        <v>2018</v>
      </c>
      <c r="HKN5" s="607">
        <v>2018</v>
      </c>
      <c r="HKO5" s="607">
        <v>2018</v>
      </c>
      <c r="HKP5" s="607">
        <v>2018</v>
      </c>
      <c r="HKQ5" s="607">
        <v>2018</v>
      </c>
      <c r="HKR5" s="607">
        <v>2018</v>
      </c>
      <c r="HKS5" s="607">
        <v>2018</v>
      </c>
      <c r="HKT5" s="607">
        <v>2018</v>
      </c>
      <c r="HKU5" s="607">
        <v>2018</v>
      </c>
      <c r="HKV5" s="607">
        <v>2018</v>
      </c>
      <c r="HKW5" s="607">
        <v>2018</v>
      </c>
      <c r="HKX5" s="607">
        <v>2018</v>
      </c>
      <c r="HKY5" s="607">
        <v>2018</v>
      </c>
      <c r="HKZ5" s="607">
        <v>2018</v>
      </c>
      <c r="HLA5" s="607">
        <v>2018</v>
      </c>
      <c r="HLB5" s="607">
        <v>2018</v>
      </c>
      <c r="HLC5" s="607">
        <v>2018</v>
      </c>
      <c r="HLD5" s="607">
        <v>2018</v>
      </c>
      <c r="HLE5" s="607">
        <v>2018</v>
      </c>
      <c r="HLF5" s="607">
        <v>2018</v>
      </c>
      <c r="HLG5" s="607">
        <v>2018</v>
      </c>
      <c r="HLH5" s="607">
        <v>2018</v>
      </c>
      <c r="HLI5" s="607">
        <v>2018</v>
      </c>
      <c r="HLJ5" s="607">
        <v>2018</v>
      </c>
      <c r="HLK5" s="607">
        <v>2018</v>
      </c>
      <c r="HLL5" s="607">
        <v>2018</v>
      </c>
      <c r="HLM5" s="607">
        <v>2018</v>
      </c>
      <c r="HLN5" s="607">
        <v>2018</v>
      </c>
      <c r="HLO5" s="607">
        <v>2018</v>
      </c>
      <c r="HLP5" s="607">
        <v>2018</v>
      </c>
      <c r="HLQ5" s="607">
        <v>2018</v>
      </c>
      <c r="HLR5" s="607">
        <v>2018</v>
      </c>
      <c r="HLS5" s="607">
        <v>2018</v>
      </c>
      <c r="HLT5" s="607">
        <v>2018</v>
      </c>
      <c r="HLU5" s="607">
        <v>2018</v>
      </c>
      <c r="HLV5" s="607">
        <v>2018</v>
      </c>
      <c r="HLW5" s="607">
        <v>2018</v>
      </c>
      <c r="HLX5" s="607">
        <v>2018</v>
      </c>
      <c r="HLY5" s="607">
        <v>2018</v>
      </c>
      <c r="HLZ5" s="607">
        <v>2018</v>
      </c>
      <c r="HMA5" s="607">
        <v>2018</v>
      </c>
      <c r="HMB5" s="607">
        <v>2018</v>
      </c>
      <c r="HMC5" s="607">
        <v>2018</v>
      </c>
      <c r="HMD5" s="607">
        <v>2018</v>
      </c>
      <c r="HME5" s="607">
        <v>2018</v>
      </c>
      <c r="HMF5" s="607">
        <v>2018</v>
      </c>
      <c r="HMG5" s="607">
        <v>2018</v>
      </c>
      <c r="HMH5" s="607">
        <v>2018</v>
      </c>
      <c r="HMI5" s="607">
        <v>2018</v>
      </c>
      <c r="HMJ5" s="607">
        <v>2018</v>
      </c>
      <c r="HMK5" s="607">
        <v>2018</v>
      </c>
      <c r="HML5" s="607">
        <v>2018</v>
      </c>
      <c r="HMM5" s="607">
        <v>2018</v>
      </c>
      <c r="HMN5" s="607">
        <v>2018</v>
      </c>
      <c r="HMO5" s="607">
        <v>2018</v>
      </c>
      <c r="HMP5" s="607">
        <v>2018</v>
      </c>
      <c r="HMQ5" s="607">
        <v>2018</v>
      </c>
      <c r="HMR5" s="607">
        <v>2018</v>
      </c>
      <c r="HMS5" s="607">
        <v>2018</v>
      </c>
      <c r="HMT5" s="607">
        <v>2018</v>
      </c>
      <c r="HMU5" s="607">
        <v>2018</v>
      </c>
      <c r="HMV5" s="607">
        <v>2018</v>
      </c>
      <c r="HMW5" s="607">
        <v>2018</v>
      </c>
      <c r="HMX5" s="607">
        <v>2018</v>
      </c>
      <c r="HMY5" s="607">
        <v>2018</v>
      </c>
      <c r="HMZ5" s="607">
        <v>2018</v>
      </c>
      <c r="HNA5" s="607">
        <v>2018</v>
      </c>
      <c r="HNB5" s="607">
        <v>2018</v>
      </c>
      <c r="HNC5" s="607">
        <v>2018</v>
      </c>
      <c r="HND5" s="607">
        <v>2018</v>
      </c>
      <c r="HNE5" s="607">
        <v>2018</v>
      </c>
      <c r="HNF5" s="607">
        <v>2018</v>
      </c>
      <c r="HNG5" s="607">
        <v>2018</v>
      </c>
      <c r="HNH5" s="607">
        <v>2018</v>
      </c>
      <c r="HNI5" s="607">
        <v>2018</v>
      </c>
      <c r="HNJ5" s="607">
        <v>2018</v>
      </c>
      <c r="HNK5" s="607">
        <v>2018</v>
      </c>
      <c r="HNL5" s="607">
        <v>2018</v>
      </c>
      <c r="HNM5" s="607">
        <v>2018</v>
      </c>
      <c r="HNN5" s="607">
        <v>2018</v>
      </c>
      <c r="HNO5" s="607">
        <v>2018</v>
      </c>
      <c r="HNP5" s="607">
        <v>2018</v>
      </c>
      <c r="HNQ5" s="607">
        <v>2018</v>
      </c>
      <c r="HNR5" s="607">
        <v>2018</v>
      </c>
      <c r="HNS5" s="607">
        <v>2018</v>
      </c>
      <c r="HNT5" s="607">
        <v>2018</v>
      </c>
      <c r="HNU5" s="607">
        <v>2018</v>
      </c>
      <c r="HNV5" s="607">
        <v>2018</v>
      </c>
      <c r="HNW5" s="607">
        <v>2018</v>
      </c>
      <c r="HNX5" s="607">
        <v>2018</v>
      </c>
      <c r="HNY5" s="607">
        <v>2018</v>
      </c>
      <c r="HNZ5" s="607">
        <v>2018</v>
      </c>
      <c r="HOA5" s="607">
        <v>2018</v>
      </c>
      <c r="HOB5" s="607">
        <v>2018</v>
      </c>
      <c r="HOC5" s="607">
        <v>2018</v>
      </c>
      <c r="HOD5" s="607">
        <v>2018</v>
      </c>
      <c r="HOE5" s="607">
        <v>2018</v>
      </c>
      <c r="HOF5" s="607">
        <v>2018</v>
      </c>
      <c r="HOG5" s="607">
        <v>2018</v>
      </c>
      <c r="HOH5" s="607">
        <v>2018</v>
      </c>
      <c r="HOI5" s="607">
        <v>2018</v>
      </c>
      <c r="HOJ5" s="607">
        <v>2018</v>
      </c>
      <c r="HOK5" s="607">
        <v>2018</v>
      </c>
      <c r="HOL5" s="607">
        <v>2018</v>
      </c>
      <c r="HOM5" s="607">
        <v>2018</v>
      </c>
      <c r="HON5" s="607">
        <v>2018</v>
      </c>
      <c r="HOO5" s="607">
        <v>2018</v>
      </c>
      <c r="HOP5" s="607">
        <v>2018</v>
      </c>
      <c r="HOQ5" s="607">
        <v>2018</v>
      </c>
      <c r="HOR5" s="607">
        <v>2018</v>
      </c>
      <c r="HOS5" s="607">
        <v>2018</v>
      </c>
      <c r="HOT5" s="607">
        <v>2018</v>
      </c>
      <c r="HOU5" s="607">
        <v>2018</v>
      </c>
      <c r="HOV5" s="607">
        <v>2018</v>
      </c>
      <c r="HOW5" s="607">
        <v>2018</v>
      </c>
      <c r="HOX5" s="607">
        <v>2018</v>
      </c>
      <c r="HOY5" s="607">
        <v>2018</v>
      </c>
      <c r="HOZ5" s="607">
        <v>2018</v>
      </c>
      <c r="HPA5" s="607">
        <v>2018</v>
      </c>
      <c r="HPB5" s="607">
        <v>2018</v>
      </c>
      <c r="HPC5" s="607">
        <v>2018</v>
      </c>
      <c r="HPD5" s="607">
        <v>2018</v>
      </c>
      <c r="HPE5" s="607">
        <v>2018</v>
      </c>
      <c r="HPF5" s="607">
        <v>2018</v>
      </c>
      <c r="HPG5" s="607">
        <v>2018</v>
      </c>
      <c r="HPH5" s="607">
        <v>2018</v>
      </c>
      <c r="HPI5" s="607">
        <v>2018</v>
      </c>
      <c r="HPJ5" s="607">
        <v>2018</v>
      </c>
      <c r="HPK5" s="607">
        <v>2018</v>
      </c>
      <c r="HPL5" s="607">
        <v>2018</v>
      </c>
      <c r="HPM5" s="607">
        <v>2018</v>
      </c>
      <c r="HPN5" s="607">
        <v>2018</v>
      </c>
      <c r="HPO5" s="607">
        <v>2018</v>
      </c>
      <c r="HPP5" s="607">
        <v>2018</v>
      </c>
      <c r="HPQ5" s="607">
        <v>2018</v>
      </c>
      <c r="HPR5" s="607">
        <v>2018</v>
      </c>
      <c r="HPS5" s="607">
        <v>2018</v>
      </c>
      <c r="HPT5" s="607">
        <v>2018</v>
      </c>
      <c r="HPU5" s="607">
        <v>2018</v>
      </c>
      <c r="HPV5" s="607">
        <v>2018</v>
      </c>
      <c r="HPW5" s="607">
        <v>2018</v>
      </c>
      <c r="HPX5" s="607">
        <v>2018</v>
      </c>
      <c r="HPY5" s="607">
        <v>2018</v>
      </c>
      <c r="HPZ5" s="607">
        <v>2018</v>
      </c>
      <c r="HQA5" s="607">
        <v>2018</v>
      </c>
      <c r="HQB5" s="607">
        <v>2018</v>
      </c>
      <c r="HQC5" s="607">
        <v>2018</v>
      </c>
      <c r="HQD5" s="607">
        <v>2018</v>
      </c>
      <c r="HQE5" s="607">
        <v>2018</v>
      </c>
      <c r="HQF5" s="607">
        <v>2018</v>
      </c>
      <c r="HQG5" s="607">
        <v>2018</v>
      </c>
      <c r="HQH5" s="607">
        <v>2018</v>
      </c>
      <c r="HQI5" s="607">
        <v>2018</v>
      </c>
      <c r="HQJ5" s="607">
        <v>2018</v>
      </c>
      <c r="HQK5" s="607">
        <v>2018</v>
      </c>
      <c r="HQL5" s="607">
        <v>2018</v>
      </c>
      <c r="HQM5" s="607">
        <v>2018</v>
      </c>
      <c r="HQN5" s="607">
        <v>2018</v>
      </c>
      <c r="HQO5" s="607">
        <v>2018</v>
      </c>
      <c r="HQP5" s="607">
        <v>2018</v>
      </c>
      <c r="HQQ5" s="607">
        <v>2018</v>
      </c>
      <c r="HQR5" s="607">
        <v>2018</v>
      </c>
      <c r="HQS5" s="607">
        <v>2018</v>
      </c>
      <c r="HQT5" s="607">
        <v>2018</v>
      </c>
      <c r="HQU5" s="607">
        <v>2018</v>
      </c>
      <c r="HQV5" s="607">
        <v>2018</v>
      </c>
      <c r="HQW5" s="607">
        <v>2018</v>
      </c>
      <c r="HQX5" s="607">
        <v>2018</v>
      </c>
      <c r="HQY5" s="607">
        <v>2018</v>
      </c>
      <c r="HQZ5" s="607">
        <v>2018</v>
      </c>
      <c r="HRA5" s="607">
        <v>2018</v>
      </c>
      <c r="HRB5" s="607">
        <v>2018</v>
      </c>
      <c r="HRC5" s="607">
        <v>2018</v>
      </c>
      <c r="HRD5" s="607">
        <v>2018</v>
      </c>
      <c r="HRE5" s="607">
        <v>2018</v>
      </c>
      <c r="HRF5" s="607">
        <v>2018</v>
      </c>
      <c r="HRG5" s="607">
        <v>2018</v>
      </c>
      <c r="HRH5" s="607">
        <v>2018</v>
      </c>
      <c r="HRI5" s="607">
        <v>2018</v>
      </c>
      <c r="HRJ5" s="607">
        <v>2018</v>
      </c>
      <c r="HRK5" s="607">
        <v>2018</v>
      </c>
      <c r="HRL5" s="607">
        <v>2018</v>
      </c>
      <c r="HRM5" s="607">
        <v>2018</v>
      </c>
      <c r="HRN5" s="607">
        <v>2018</v>
      </c>
      <c r="HRO5" s="607">
        <v>2018</v>
      </c>
      <c r="HRP5" s="607">
        <v>2018</v>
      </c>
      <c r="HRQ5" s="607">
        <v>2018</v>
      </c>
      <c r="HRR5" s="607">
        <v>2018</v>
      </c>
      <c r="HRS5" s="607">
        <v>2018</v>
      </c>
      <c r="HRT5" s="607">
        <v>2018</v>
      </c>
      <c r="HRU5" s="607">
        <v>2018</v>
      </c>
      <c r="HRV5" s="607">
        <v>2018</v>
      </c>
      <c r="HRW5" s="607">
        <v>2018</v>
      </c>
      <c r="HRX5" s="607">
        <v>2018</v>
      </c>
      <c r="HRY5" s="607">
        <v>2018</v>
      </c>
      <c r="HRZ5" s="607">
        <v>2018</v>
      </c>
      <c r="HSA5" s="607">
        <v>2018</v>
      </c>
      <c r="HSB5" s="607">
        <v>2018</v>
      </c>
      <c r="HSC5" s="607">
        <v>2018</v>
      </c>
      <c r="HSD5" s="607">
        <v>2018</v>
      </c>
      <c r="HSE5" s="607">
        <v>2018</v>
      </c>
      <c r="HSF5" s="607">
        <v>2018</v>
      </c>
      <c r="HSG5" s="607">
        <v>2018</v>
      </c>
      <c r="HSH5" s="607">
        <v>2018</v>
      </c>
      <c r="HSI5" s="607">
        <v>2018</v>
      </c>
      <c r="HSJ5" s="607">
        <v>2018</v>
      </c>
      <c r="HSK5" s="607">
        <v>2018</v>
      </c>
      <c r="HSL5" s="607">
        <v>2018</v>
      </c>
      <c r="HSM5" s="607">
        <v>2018</v>
      </c>
      <c r="HSN5" s="607">
        <v>2018</v>
      </c>
      <c r="HSO5" s="607">
        <v>2018</v>
      </c>
      <c r="HSP5" s="607">
        <v>2018</v>
      </c>
      <c r="HSQ5" s="607">
        <v>2018</v>
      </c>
      <c r="HSR5" s="607">
        <v>2018</v>
      </c>
      <c r="HSS5" s="607">
        <v>2018</v>
      </c>
      <c r="HST5" s="607">
        <v>2018</v>
      </c>
      <c r="HSU5" s="607">
        <v>2018</v>
      </c>
      <c r="HSV5" s="607">
        <v>2018</v>
      </c>
      <c r="HSW5" s="607">
        <v>2018</v>
      </c>
      <c r="HSX5" s="607">
        <v>2018</v>
      </c>
      <c r="HSY5" s="607">
        <v>2018</v>
      </c>
      <c r="HSZ5" s="607">
        <v>2018</v>
      </c>
      <c r="HTA5" s="607">
        <v>2018</v>
      </c>
      <c r="HTB5" s="607">
        <v>2018</v>
      </c>
      <c r="HTC5" s="607">
        <v>2018</v>
      </c>
      <c r="HTD5" s="607">
        <v>2018</v>
      </c>
      <c r="HTE5" s="607">
        <v>2018</v>
      </c>
      <c r="HTF5" s="607">
        <v>2018</v>
      </c>
      <c r="HTG5" s="607">
        <v>2018</v>
      </c>
      <c r="HTH5" s="607">
        <v>2018</v>
      </c>
      <c r="HTI5" s="607">
        <v>2018</v>
      </c>
      <c r="HTJ5" s="607">
        <v>2018</v>
      </c>
      <c r="HTK5" s="607">
        <v>2018</v>
      </c>
      <c r="HTL5" s="607">
        <v>2018</v>
      </c>
      <c r="HTM5" s="607">
        <v>2018</v>
      </c>
      <c r="HTN5" s="607">
        <v>2018</v>
      </c>
      <c r="HTO5" s="607">
        <v>2018</v>
      </c>
      <c r="HTP5" s="607">
        <v>2018</v>
      </c>
      <c r="HTQ5" s="607">
        <v>2018</v>
      </c>
      <c r="HTR5" s="607">
        <v>2018</v>
      </c>
      <c r="HTS5" s="607">
        <v>2018</v>
      </c>
      <c r="HTT5" s="607">
        <v>2018</v>
      </c>
      <c r="HTU5" s="607">
        <v>2018</v>
      </c>
      <c r="HTV5" s="607">
        <v>2018</v>
      </c>
      <c r="HTW5" s="607">
        <v>2018</v>
      </c>
      <c r="HTX5" s="607">
        <v>2018</v>
      </c>
      <c r="HTY5" s="607">
        <v>2018</v>
      </c>
      <c r="HTZ5" s="607">
        <v>2018</v>
      </c>
      <c r="HUA5" s="607">
        <v>2018</v>
      </c>
      <c r="HUB5" s="607">
        <v>2018</v>
      </c>
      <c r="HUC5" s="607">
        <v>2018</v>
      </c>
      <c r="HUD5" s="607">
        <v>2018</v>
      </c>
      <c r="HUE5" s="607">
        <v>2018</v>
      </c>
      <c r="HUF5" s="607">
        <v>2018</v>
      </c>
      <c r="HUG5" s="607">
        <v>2018</v>
      </c>
      <c r="HUH5" s="607">
        <v>2018</v>
      </c>
      <c r="HUI5" s="607">
        <v>2018</v>
      </c>
      <c r="HUJ5" s="607">
        <v>2018</v>
      </c>
      <c r="HUK5" s="607">
        <v>2018</v>
      </c>
      <c r="HUL5" s="607">
        <v>2018</v>
      </c>
      <c r="HUM5" s="607">
        <v>2018</v>
      </c>
      <c r="HUN5" s="607">
        <v>2018</v>
      </c>
      <c r="HUO5" s="607">
        <v>2018</v>
      </c>
      <c r="HUP5" s="607">
        <v>2018</v>
      </c>
      <c r="HUQ5" s="607">
        <v>2018</v>
      </c>
      <c r="HUR5" s="607">
        <v>2018</v>
      </c>
      <c r="HUS5" s="607">
        <v>2018</v>
      </c>
      <c r="HUT5" s="607">
        <v>2018</v>
      </c>
      <c r="HUU5" s="607">
        <v>2018</v>
      </c>
      <c r="HUV5" s="607">
        <v>2018</v>
      </c>
      <c r="HUW5" s="607">
        <v>2018</v>
      </c>
      <c r="HUX5" s="607">
        <v>2018</v>
      </c>
      <c r="HUY5" s="607">
        <v>2018</v>
      </c>
      <c r="HUZ5" s="607">
        <v>2018</v>
      </c>
      <c r="HVA5" s="607">
        <v>2018</v>
      </c>
      <c r="HVB5" s="607">
        <v>2018</v>
      </c>
      <c r="HVC5" s="607">
        <v>2018</v>
      </c>
      <c r="HVD5" s="607">
        <v>2018</v>
      </c>
      <c r="HVE5" s="607">
        <v>2018</v>
      </c>
      <c r="HVF5" s="607">
        <v>2018</v>
      </c>
      <c r="HVG5" s="607">
        <v>2018</v>
      </c>
      <c r="HVH5" s="607">
        <v>2018</v>
      </c>
      <c r="HVI5" s="607">
        <v>2018</v>
      </c>
      <c r="HVJ5" s="607">
        <v>2018</v>
      </c>
      <c r="HVK5" s="607">
        <v>2018</v>
      </c>
      <c r="HVL5" s="607">
        <v>2018</v>
      </c>
      <c r="HVM5" s="607">
        <v>2018</v>
      </c>
      <c r="HVN5" s="607">
        <v>2018</v>
      </c>
      <c r="HVO5" s="607">
        <v>2018</v>
      </c>
      <c r="HVP5" s="607">
        <v>2018</v>
      </c>
      <c r="HVQ5" s="607">
        <v>2018</v>
      </c>
      <c r="HVR5" s="607">
        <v>2018</v>
      </c>
      <c r="HVS5" s="607">
        <v>2018</v>
      </c>
      <c r="HVT5" s="607">
        <v>2018</v>
      </c>
      <c r="HVU5" s="607">
        <v>2018</v>
      </c>
      <c r="HVV5" s="607">
        <v>2018</v>
      </c>
      <c r="HVW5" s="607">
        <v>2018</v>
      </c>
      <c r="HVX5" s="607">
        <v>2018</v>
      </c>
      <c r="HVY5" s="607">
        <v>2018</v>
      </c>
      <c r="HVZ5" s="607">
        <v>2018</v>
      </c>
      <c r="HWA5" s="607">
        <v>2018</v>
      </c>
      <c r="HWB5" s="607">
        <v>2018</v>
      </c>
      <c r="HWC5" s="607">
        <v>2018</v>
      </c>
      <c r="HWD5" s="607">
        <v>2018</v>
      </c>
      <c r="HWE5" s="607">
        <v>2018</v>
      </c>
      <c r="HWF5" s="607">
        <v>2018</v>
      </c>
      <c r="HWG5" s="607">
        <v>2018</v>
      </c>
      <c r="HWH5" s="607">
        <v>2018</v>
      </c>
      <c r="HWI5" s="607">
        <v>2018</v>
      </c>
      <c r="HWJ5" s="607">
        <v>2018</v>
      </c>
      <c r="HWK5" s="607">
        <v>2018</v>
      </c>
      <c r="HWL5" s="607">
        <v>2018</v>
      </c>
      <c r="HWM5" s="607">
        <v>2018</v>
      </c>
      <c r="HWN5" s="607">
        <v>2018</v>
      </c>
      <c r="HWO5" s="607">
        <v>2018</v>
      </c>
      <c r="HWP5" s="607">
        <v>2018</v>
      </c>
      <c r="HWQ5" s="607">
        <v>2018</v>
      </c>
      <c r="HWR5" s="607">
        <v>2018</v>
      </c>
      <c r="HWS5" s="607">
        <v>2018</v>
      </c>
      <c r="HWT5" s="607">
        <v>2018</v>
      </c>
      <c r="HWU5" s="607">
        <v>2018</v>
      </c>
      <c r="HWV5" s="607">
        <v>2018</v>
      </c>
      <c r="HWW5" s="607">
        <v>2018</v>
      </c>
      <c r="HWX5" s="607">
        <v>2018</v>
      </c>
      <c r="HWY5" s="607">
        <v>2018</v>
      </c>
      <c r="HWZ5" s="607">
        <v>2018</v>
      </c>
      <c r="HXA5" s="607">
        <v>2018</v>
      </c>
      <c r="HXB5" s="607">
        <v>2018</v>
      </c>
      <c r="HXC5" s="607">
        <v>2018</v>
      </c>
      <c r="HXD5" s="607">
        <v>2018</v>
      </c>
      <c r="HXE5" s="607">
        <v>2018</v>
      </c>
      <c r="HXF5" s="607">
        <v>2018</v>
      </c>
      <c r="HXG5" s="607">
        <v>2018</v>
      </c>
      <c r="HXH5" s="607">
        <v>2018</v>
      </c>
      <c r="HXI5" s="607">
        <v>2018</v>
      </c>
      <c r="HXJ5" s="607">
        <v>2018</v>
      </c>
      <c r="HXK5" s="607">
        <v>2018</v>
      </c>
      <c r="HXL5" s="607">
        <v>2018</v>
      </c>
      <c r="HXM5" s="607">
        <v>2018</v>
      </c>
      <c r="HXN5" s="607">
        <v>2018</v>
      </c>
      <c r="HXO5" s="607">
        <v>2018</v>
      </c>
      <c r="HXP5" s="607">
        <v>2018</v>
      </c>
      <c r="HXQ5" s="607">
        <v>2018</v>
      </c>
      <c r="HXR5" s="607">
        <v>2018</v>
      </c>
      <c r="HXS5" s="607">
        <v>2018</v>
      </c>
      <c r="HXT5" s="607">
        <v>2018</v>
      </c>
      <c r="HXU5" s="607">
        <v>2018</v>
      </c>
      <c r="HXV5" s="607">
        <v>2018</v>
      </c>
      <c r="HXW5" s="607">
        <v>2018</v>
      </c>
      <c r="HXX5" s="607">
        <v>2018</v>
      </c>
      <c r="HXY5" s="607">
        <v>2018</v>
      </c>
      <c r="HXZ5" s="607">
        <v>2018</v>
      </c>
      <c r="HYA5" s="607">
        <v>2018</v>
      </c>
      <c r="HYB5" s="607">
        <v>2018</v>
      </c>
      <c r="HYC5" s="607">
        <v>2018</v>
      </c>
      <c r="HYD5" s="607">
        <v>2018</v>
      </c>
      <c r="HYE5" s="607">
        <v>2018</v>
      </c>
      <c r="HYF5" s="607">
        <v>2018</v>
      </c>
      <c r="HYG5" s="607">
        <v>2018</v>
      </c>
      <c r="HYH5" s="607">
        <v>2018</v>
      </c>
      <c r="HYI5" s="607">
        <v>2018</v>
      </c>
      <c r="HYJ5" s="607">
        <v>2018</v>
      </c>
      <c r="HYK5" s="607">
        <v>2018</v>
      </c>
      <c r="HYL5" s="607">
        <v>2018</v>
      </c>
      <c r="HYM5" s="607">
        <v>2018</v>
      </c>
      <c r="HYN5" s="607">
        <v>2018</v>
      </c>
      <c r="HYO5" s="607">
        <v>2018</v>
      </c>
      <c r="HYP5" s="607">
        <v>2018</v>
      </c>
      <c r="HYQ5" s="607">
        <v>2018</v>
      </c>
      <c r="HYR5" s="607">
        <v>2018</v>
      </c>
      <c r="HYS5" s="607">
        <v>2018</v>
      </c>
      <c r="HYT5" s="607">
        <v>2018</v>
      </c>
      <c r="HYU5" s="607">
        <v>2018</v>
      </c>
      <c r="HYV5" s="607">
        <v>2018</v>
      </c>
      <c r="HYW5" s="607">
        <v>2018</v>
      </c>
      <c r="HYX5" s="607">
        <v>2018</v>
      </c>
      <c r="HYY5" s="607">
        <v>2018</v>
      </c>
      <c r="HYZ5" s="607">
        <v>2018</v>
      </c>
      <c r="HZA5" s="607">
        <v>2018</v>
      </c>
      <c r="HZB5" s="607">
        <v>2018</v>
      </c>
      <c r="HZC5" s="607">
        <v>2018</v>
      </c>
      <c r="HZD5" s="607">
        <v>2018</v>
      </c>
      <c r="HZE5" s="607">
        <v>2018</v>
      </c>
      <c r="HZF5" s="607">
        <v>2018</v>
      </c>
      <c r="HZG5" s="607">
        <v>2018</v>
      </c>
      <c r="HZH5" s="607">
        <v>2018</v>
      </c>
      <c r="HZI5" s="607">
        <v>2018</v>
      </c>
      <c r="HZJ5" s="607">
        <v>2018</v>
      </c>
      <c r="HZK5" s="607">
        <v>2018</v>
      </c>
      <c r="HZL5" s="607">
        <v>2018</v>
      </c>
      <c r="HZM5" s="607">
        <v>2018</v>
      </c>
      <c r="HZN5" s="607">
        <v>2018</v>
      </c>
      <c r="HZO5" s="607">
        <v>2018</v>
      </c>
      <c r="HZP5" s="607">
        <v>2018</v>
      </c>
      <c r="HZQ5" s="607">
        <v>2018</v>
      </c>
      <c r="HZR5" s="607">
        <v>2018</v>
      </c>
      <c r="HZS5" s="607">
        <v>2018</v>
      </c>
      <c r="HZT5" s="607">
        <v>2018</v>
      </c>
      <c r="HZU5" s="607">
        <v>2018</v>
      </c>
      <c r="HZV5" s="607">
        <v>2018</v>
      </c>
      <c r="HZW5" s="607">
        <v>2018</v>
      </c>
      <c r="HZX5" s="607">
        <v>2018</v>
      </c>
      <c r="HZY5" s="607">
        <v>2018</v>
      </c>
      <c r="HZZ5" s="607">
        <v>2018</v>
      </c>
      <c r="IAA5" s="607">
        <v>2018</v>
      </c>
      <c r="IAB5" s="607">
        <v>2018</v>
      </c>
      <c r="IAC5" s="607">
        <v>2018</v>
      </c>
      <c r="IAD5" s="607">
        <v>2018</v>
      </c>
      <c r="IAE5" s="607">
        <v>2018</v>
      </c>
      <c r="IAF5" s="607">
        <v>2018</v>
      </c>
      <c r="IAG5" s="607">
        <v>2018</v>
      </c>
      <c r="IAH5" s="607">
        <v>2018</v>
      </c>
      <c r="IAI5" s="607">
        <v>2018</v>
      </c>
      <c r="IAJ5" s="607">
        <v>2018</v>
      </c>
      <c r="IAK5" s="607">
        <v>2018</v>
      </c>
      <c r="IAL5" s="607">
        <v>2018</v>
      </c>
      <c r="IAM5" s="607">
        <v>2018</v>
      </c>
      <c r="IAN5" s="607">
        <v>2018</v>
      </c>
      <c r="IAO5" s="607">
        <v>2018</v>
      </c>
      <c r="IAP5" s="607">
        <v>2018</v>
      </c>
      <c r="IAQ5" s="607">
        <v>2018</v>
      </c>
      <c r="IAR5" s="607">
        <v>2018</v>
      </c>
      <c r="IAS5" s="607">
        <v>2018</v>
      </c>
      <c r="IAT5" s="607">
        <v>2018</v>
      </c>
      <c r="IAU5" s="607">
        <v>2018</v>
      </c>
      <c r="IAV5" s="607">
        <v>2018</v>
      </c>
      <c r="IAW5" s="607">
        <v>2018</v>
      </c>
      <c r="IAX5" s="607">
        <v>2018</v>
      </c>
      <c r="IAY5" s="607">
        <v>2018</v>
      </c>
      <c r="IAZ5" s="607">
        <v>2018</v>
      </c>
      <c r="IBA5" s="607">
        <v>2018</v>
      </c>
      <c r="IBB5" s="607">
        <v>2018</v>
      </c>
      <c r="IBC5" s="607">
        <v>2018</v>
      </c>
      <c r="IBD5" s="607">
        <v>2018</v>
      </c>
      <c r="IBE5" s="607">
        <v>2018</v>
      </c>
      <c r="IBF5" s="607">
        <v>2018</v>
      </c>
      <c r="IBG5" s="607">
        <v>2018</v>
      </c>
      <c r="IBH5" s="607">
        <v>2018</v>
      </c>
      <c r="IBI5" s="607">
        <v>2018</v>
      </c>
      <c r="IBJ5" s="607">
        <v>2018</v>
      </c>
      <c r="IBK5" s="607">
        <v>2018</v>
      </c>
      <c r="IBL5" s="607">
        <v>2018</v>
      </c>
      <c r="IBM5" s="607">
        <v>2018</v>
      </c>
      <c r="IBN5" s="607">
        <v>2018</v>
      </c>
      <c r="IBO5" s="607">
        <v>2018</v>
      </c>
      <c r="IBP5" s="607">
        <v>2018</v>
      </c>
      <c r="IBQ5" s="607">
        <v>2018</v>
      </c>
      <c r="IBR5" s="607">
        <v>2018</v>
      </c>
      <c r="IBS5" s="607">
        <v>2018</v>
      </c>
      <c r="IBT5" s="607">
        <v>2018</v>
      </c>
      <c r="IBU5" s="607">
        <v>2018</v>
      </c>
      <c r="IBV5" s="607">
        <v>2018</v>
      </c>
      <c r="IBW5" s="607">
        <v>2018</v>
      </c>
      <c r="IBX5" s="607">
        <v>2018</v>
      </c>
      <c r="IBY5" s="607">
        <v>2018</v>
      </c>
      <c r="IBZ5" s="607">
        <v>2018</v>
      </c>
      <c r="ICA5" s="607">
        <v>2018</v>
      </c>
      <c r="ICB5" s="607">
        <v>2018</v>
      </c>
      <c r="ICC5" s="607">
        <v>2018</v>
      </c>
      <c r="ICD5" s="607">
        <v>2018</v>
      </c>
      <c r="ICE5" s="607">
        <v>2018</v>
      </c>
      <c r="ICF5" s="607">
        <v>2018</v>
      </c>
      <c r="ICG5" s="607">
        <v>2018</v>
      </c>
      <c r="ICH5" s="607">
        <v>2018</v>
      </c>
      <c r="ICI5" s="607">
        <v>2018</v>
      </c>
      <c r="ICJ5" s="607">
        <v>2018</v>
      </c>
      <c r="ICK5" s="607">
        <v>2018</v>
      </c>
      <c r="ICL5" s="607">
        <v>2018</v>
      </c>
      <c r="ICM5" s="607">
        <v>2018</v>
      </c>
      <c r="ICN5" s="607">
        <v>2018</v>
      </c>
      <c r="ICO5" s="607">
        <v>2018</v>
      </c>
      <c r="ICP5" s="607">
        <v>2018</v>
      </c>
      <c r="ICQ5" s="607">
        <v>2018</v>
      </c>
      <c r="ICR5" s="607">
        <v>2018</v>
      </c>
      <c r="ICS5" s="607">
        <v>2018</v>
      </c>
      <c r="ICT5" s="607">
        <v>2018</v>
      </c>
      <c r="ICU5" s="607">
        <v>2018</v>
      </c>
      <c r="ICV5" s="607">
        <v>2018</v>
      </c>
      <c r="ICW5" s="607">
        <v>2018</v>
      </c>
      <c r="ICX5" s="607">
        <v>2018</v>
      </c>
      <c r="ICY5" s="607">
        <v>2018</v>
      </c>
      <c r="ICZ5" s="607">
        <v>2018</v>
      </c>
      <c r="IDA5" s="607">
        <v>2018</v>
      </c>
      <c r="IDB5" s="607">
        <v>2018</v>
      </c>
      <c r="IDC5" s="607">
        <v>2018</v>
      </c>
      <c r="IDD5" s="607">
        <v>2018</v>
      </c>
      <c r="IDE5" s="607">
        <v>2018</v>
      </c>
      <c r="IDF5" s="607">
        <v>2018</v>
      </c>
      <c r="IDG5" s="607">
        <v>2018</v>
      </c>
      <c r="IDH5" s="607">
        <v>2018</v>
      </c>
      <c r="IDI5" s="607">
        <v>2018</v>
      </c>
      <c r="IDJ5" s="607">
        <v>2018</v>
      </c>
      <c r="IDK5" s="607">
        <v>2018</v>
      </c>
      <c r="IDL5" s="607">
        <v>2018</v>
      </c>
      <c r="IDM5" s="607">
        <v>2018</v>
      </c>
      <c r="IDN5" s="607">
        <v>2018</v>
      </c>
      <c r="IDO5" s="607">
        <v>2018</v>
      </c>
      <c r="IDP5" s="607">
        <v>2018</v>
      </c>
      <c r="IDQ5" s="607">
        <v>2018</v>
      </c>
      <c r="IDR5" s="607">
        <v>2018</v>
      </c>
      <c r="IDS5" s="607">
        <v>2018</v>
      </c>
      <c r="IDT5" s="607">
        <v>2018</v>
      </c>
      <c r="IDU5" s="607">
        <v>2018</v>
      </c>
      <c r="IDV5" s="607">
        <v>2018</v>
      </c>
      <c r="IDW5" s="607">
        <v>2018</v>
      </c>
      <c r="IDX5" s="607">
        <v>2018</v>
      </c>
      <c r="IDY5" s="607">
        <v>2018</v>
      </c>
      <c r="IDZ5" s="607">
        <v>2018</v>
      </c>
      <c r="IEA5" s="607">
        <v>2018</v>
      </c>
      <c r="IEB5" s="607">
        <v>2018</v>
      </c>
      <c r="IEC5" s="607">
        <v>2018</v>
      </c>
      <c r="IED5" s="607">
        <v>2018</v>
      </c>
      <c r="IEE5" s="607">
        <v>2018</v>
      </c>
      <c r="IEF5" s="607">
        <v>2018</v>
      </c>
      <c r="IEG5" s="607">
        <v>2018</v>
      </c>
      <c r="IEH5" s="607">
        <v>2018</v>
      </c>
      <c r="IEI5" s="607">
        <v>2018</v>
      </c>
      <c r="IEJ5" s="607">
        <v>2018</v>
      </c>
      <c r="IEK5" s="607">
        <v>2018</v>
      </c>
      <c r="IEL5" s="607">
        <v>2018</v>
      </c>
      <c r="IEM5" s="607">
        <v>2018</v>
      </c>
      <c r="IEN5" s="607">
        <v>2018</v>
      </c>
      <c r="IEO5" s="607">
        <v>2018</v>
      </c>
      <c r="IEP5" s="607">
        <v>2018</v>
      </c>
      <c r="IEQ5" s="607">
        <v>2018</v>
      </c>
      <c r="IER5" s="607">
        <v>2018</v>
      </c>
      <c r="IES5" s="607">
        <v>2018</v>
      </c>
      <c r="IET5" s="607">
        <v>2018</v>
      </c>
      <c r="IEU5" s="607">
        <v>2018</v>
      </c>
      <c r="IEV5" s="607">
        <v>2018</v>
      </c>
      <c r="IEW5" s="607">
        <v>2018</v>
      </c>
      <c r="IEX5" s="607">
        <v>2018</v>
      </c>
      <c r="IEY5" s="607">
        <v>2018</v>
      </c>
      <c r="IEZ5" s="607">
        <v>2018</v>
      </c>
      <c r="IFA5" s="607">
        <v>2018</v>
      </c>
      <c r="IFB5" s="607">
        <v>2018</v>
      </c>
      <c r="IFC5" s="607">
        <v>2018</v>
      </c>
      <c r="IFD5" s="607">
        <v>2018</v>
      </c>
      <c r="IFE5" s="607">
        <v>2018</v>
      </c>
      <c r="IFF5" s="607">
        <v>2018</v>
      </c>
      <c r="IFG5" s="607">
        <v>2018</v>
      </c>
      <c r="IFH5" s="607">
        <v>2018</v>
      </c>
      <c r="IFI5" s="607">
        <v>2018</v>
      </c>
      <c r="IFJ5" s="607">
        <v>2018</v>
      </c>
      <c r="IFK5" s="607">
        <v>2018</v>
      </c>
      <c r="IFL5" s="607">
        <v>2018</v>
      </c>
      <c r="IFM5" s="607">
        <v>2018</v>
      </c>
      <c r="IFN5" s="607">
        <v>2018</v>
      </c>
      <c r="IFO5" s="607">
        <v>2018</v>
      </c>
      <c r="IFP5" s="607">
        <v>2018</v>
      </c>
      <c r="IFQ5" s="607">
        <v>2018</v>
      </c>
      <c r="IFR5" s="607">
        <v>2018</v>
      </c>
      <c r="IFS5" s="607">
        <v>2018</v>
      </c>
      <c r="IFT5" s="607">
        <v>2018</v>
      </c>
      <c r="IFU5" s="607">
        <v>2018</v>
      </c>
      <c r="IFV5" s="607">
        <v>2018</v>
      </c>
      <c r="IFW5" s="607">
        <v>2018</v>
      </c>
      <c r="IFX5" s="607">
        <v>2018</v>
      </c>
      <c r="IFY5" s="607">
        <v>2018</v>
      </c>
      <c r="IFZ5" s="607">
        <v>2018</v>
      </c>
      <c r="IGA5" s="607">
        <v>2018</v>
      </c>
      <c r="IGB5" s="607">
        <v>2018</v>
      </c>
      <c r="IGC5" s="607">
        <v>2018</v>
      </c>
      <c r="IGD5" s="607">
        <v>2018</v>
      </c>
      <c r="IGE5" s="607">
        <v>2018</v>
      </c>
      <c r="IGF5" s="607">
        <v>2018</v>
      </c>
      <c r="IGG5" s="607">
        <v>2018</v>
      </c>
      <c r="IGH5" s="607">
        <v>2018</v>
      </c>
      <c r="IGI5" s="607">
        <v>2018</v>
      </c>
      <c r="IGJ5" s="607">
        <v>2018</v>
      </c>
      <c r="IGK5" s="607">
        <v>2018</v>
      </c>
      <c r="IGL5" s="607">
        <v>2018</v>
      </c>
      <c r="IGM5" s="607">
        <v>2018</v>
      </c>
      <c r="IGN5" s="607">
        <v>2018</v>
      </c>
      <c r="IGO5" s="607">
        <v>2018</v>
      </c>
      <c r="IGP5" s="607">
        <v>2018</v>
      </c>
      <c r="IGQ5" s="607">
        <v>2018</v>
      </c>
      <c r="IGR5" s="607">
        <v>2018</v>
      </c>
      <c r="IGS5" s="607">
        <v>2018</v>
      </c>
      <c r="IGT5" s="607">
        <v>2018</v>
      </c>
      <c r="IGU5" s="607">
        <v>2018</v>
      </c>
      <c r="IGV5" s="607">
        <v>2018</v>
      </c>
      <c r="IGW5" s="607">
        <v>2018</v>
      </c>
      <c r="IGX5" s="607">
        <v>2018</v>
      </c>
      <c r="IGY5" s="607">
        <v>2018</v>
      </c>
      <c r="IGZ5" s="607">
        <v>2018</v>
      </c>
      <c r="IHA5" s="607">
        <v>2018</v>
      </c>
      <c r="IHB5" s="607">
        <v>2018</v>
      </c>
      <c r="IHC5" s="607">
        <v>2018</v>
      </c>
      <c r="IHD5" s="607">
        <v>2018</v>
      </c>
      <c r="IHE5" s="607">
        <v>2018</v>
      </c>
      <c r="IHF5" s="607">
        <v>2018</v>
      </c>
      <c r="IHG5" s="607">
        <v>2018</v>
      </c>
      <c r="IHH5" s="607">
        <v>2018</v>
      </c>
      <c r="IHI5" s="607">
        <v>2018</v>
      </c>
      <c r="IHJ5" s="607">
        <v>2018</v>
      </c>
      <c r="IHK5" s="607">
        <v>2018</v>
      </c>
      <c r="IHL5" s="607">
        <v>2018</v>
      </c>
      <c r="IHM5" s="607">
        <v>2018</v>
      </c>
      <c r="IHN5" s="607">
        <v>2018</v>
      </c>
      <c r="IHO5" s="607">
        <v>2018</v>
      </c>
      <c r="IHP5" s="607">
        <v>2018</v>
      </c>
      <c r="IHQ5" s="607">
        <v>2018</v>
      </c>
      <c r="IHR5" s="607">
        <v>2018</v>
      </c>
      <c r="IHS5" s="607">
        <v>2018</v>
      </c>
      <c r="IHT5" s="607">
        <v>2018</v>
      </c>
      <c r="IHU5" s="607">
        <v>2018</v>
      </c>
      <c r="IHV5" s="607">
        <v>2018</v>
      </c>
      <c r="IHW5" s="607">
        <v>2018</v>
      </c>
      <c r="IHX5" s="607">
        <v>2018</v>
      </c>
      <c r="IHY5" s="607">
        <v>2018</v>
      </c>
      <c r="IHZ5" s="607">
        <v>2018</v>
      </c>
      <c r="IIA5" s="607">
        <v>2018</v>
      </c>
      <c r="IIB5" s="607">
        <v>2018</v>
      </c>
      <c r="IIC5" s="607">
        <v>2018</v>
      </c>
      <c r="IID5" s="607">
        <v>2018</v>
      </c>
      <c r="IIE5" s="607">
        <v>2018</v>
      </c>
      <c r="IIF5" s="607">
        <v>2018</v>
      </c>
      <c r="IIG5" s="607">
        <v>2018</v>
      </c>
      <c r="IIH5" s="607">
        <v>2018</v>
      </c>
      <c r="III5" s="607">
        <v>2018</v>
      </c>
      <c r="IIJ5" s="607">
        <v>2018</v>
      </c>
      <c r="IIK5" s="607">
        <v>2018</v>
      </c>
      <c r="IIL5" s="607">
        <v>2018</v>
      </c>
      <c r="IIM5" s="607">
        <v>2018</v>
      </c>
      <c r="IIN5" s="607">
        <v>2018</v>
      </c>
      <c r="IIO5" s="607">
        <v>2018</v>
      </c>
      <c r="IIP5" s="607">
        <v>2018</v>
      </c>
      <c r="IIQ5" s="607">
        <v>2018</v>
      </c>
      <c r="IIR5" s="607">
        <v>2018</v>
      </c>
      <c r="IIS5" s="607">
        <v>2018</v>
      </c>
      <c r="IIT5" s="607">
        <v>2018</v>
      </c>
      <c r="IIU5" s="607">
        <v>2018</v>
      </c>
      <c r="IIV5" s="607">
        <v>2018</v>
      </c>
      <c r="IIW5" s="607">
        <v>2018</v>
      </c>
      <c r="IIX5" s="607">
        <v>2018</v>
      </c>
      <c r="IIY5" s="607">
        <v>2018</v>
      </c>
      <c r="IIZ5" s="607">
        <v>2018</v>
      </c>
      <c r="IJA5" s="607">
        <v>2018</v>
      </c>
      <c r="IJB5" s="607">
        <v>2018</v>
      </c>
      <c r="IJC5" s="607">
        <v>2018</v>
      </c>
      <c r="IJD5" s="607">
        <v>2018</v>
      </c>
      <c r="IJE5" s="607">
        <v>2018</v>
      </c>
      <c r="IJF5" s="607">
        <v>2018</v>
      </c>
      <c r="IJG5" s="607">
        <v>2018</v>
      </c>
      <c r="IJH5" s="607">
        <v>2018</v>
      </c>
      <c r="IJI5" s="607">
        <v>2018</v>
      </c>
      <c r="IJJ5" s="607">
        <v>2018</v>
      </c>
      <c r="IJK5" s="607">
        <v>2018</v>
      </c>
      <c r="IJL5" s="607">
        <v>2018</v>
      </c>
      <c r="IJM5" s="607">
        <v>2018</v>
      </c>
      <c r="IJN5" s="607">
        <v>2018</v>
      </c>
      <c r="IJO5" s="607">
        <v>2018</v>
      </c>
      <c r="IJP5" s="607">
        <v>2018</v>
      </c>
      <c r="IJQ5" s="607">
        <v>2018</v>
      </c>
      <c r="IJR5" s="607">
        <v>2018</v>
      </c>
      <c r="IJS5" s="607">
        <v>2018</v>
      </c>
      <c r="IJT5" s="607">
        <v>2018</v>
      </c>
      <c r="IJU5" s="607">
        <v>2018</v>
      </c>
      <c r="IJV5" s="607">
        <v>2018</v>
      </c>
      <c r="IJW5" s="607">
        <v>2018</v>
      </c>
      <c r="IJX5" s="607">
        <v>2018</v>
      </c>
      <c r="IJY5" s="607">
        <v>2018</v>
      </c>
      <c r="IJZ5" s="607">
        <v>2018</v>
      </c>
      <c r="IKA5" s="607">
        <v>2018</v>
      </c>
      <c r="IKB5" s="607">
        <v>2018</v>
      </c>
      <c r="IKC5" s="607">
        <v>2018</v>
      </c>
      <c r="IKD5" s="607">
        <v>2018</v>
      </c>
      <c r="IKE5" s="607">
        <v>2018</v>
      </c>
      <c r="IKF5" s="607">
        <v>2018</v>
      </c>
      <c r="IKG5" s="607">
        <v>2018</v>
      </c>
      <c r="IKH5" s="607">
        <v>2018</v>
      </c>
      <c r="IKI5" s="607">
        <v>2018</v>
      </c>
      <c r="IKJ5" s="607">
        <v>2018</v>
      </c>
      <c r="IKK5" s="607">
        <v>2018</v>
      </c>
      <c r="IKL5" s="607">
        <v>2018</v>
      </c>
      <c r="IKM5" s="607">
        <v>2018</v>
      </c>
      <c r="IKN5" s="607">
        <v>2018</v>
      </c>
      <c r="IKO5" s="607">
        <v>2018</v>
      </c>
      <c r="IKP5" s="607">
        <v>2018</v>
      </c>
      <c r="IKQ5" s="607">
        <v>2018</v>
      </c>
      <c r="IKR5" s="607">
        <v>2018</v>
      </c>
      <c r="IKS5" s="607">
        <v>2018</v>
      </c>
      <c r="IKT5" s="607">
        <v>2018</v>
      </c>
      <c r="IKU5" s="607">
        <v>2018</v>
      </c>
      <c r="IKV5" s="607">
        <v>2018</v>
      </c>
      <c r="IKW5" s="607">
        <v>2018</v>
      </c>
      <c r="IKX5" s="607">
        <v>2018</v>
      </c>
      <c r="IKY5" s="607">
        <v>2018</v>
      </c>
      <c r="IKZ5" s="607">
        <v>2018</v>
      </c>
      <c r="ILA5" s="607">
        <v>2018</v>
      </c>
      <c r="ILB5" s="607">
        <v>2018</v>
      </c>
      <c r="ILC5" s="607">
        <v>2018</v>
      </c>
      <c r="ILD5" s="607">
        <v>2018</v>
      </c>
      <c r="ILE5" s="607">
        <v>2018</v>
      </c>
      <c r="ILF5" s="607">
        <v>2018</v>
      </c>
      <c r="ILG5" s="607">
        <v>2018</v>
      </c>
      <c r="ILH5" s="607">
        <v>2018</v>
      </c>
      <c r="ILI5" s="607">
        <v>2018</v>
      </c>
      <c r="ILJ5" s="607">
        <v>2018</v>
      </c>
      <c r="ILK5" s="607">
        <v>2018</v>
      </c>
      <c r="ILL5" s="607">
        <v>2018</v>
      </c>
      <c r="ILM5" s="607">
        <v>2018</v>
      </c>
      <c r="ILN5" s="607">
        <v>2018</v>
      </c>
      <c r="ILO5" s="607">
        <v>2018</v>
      </c>
      <c r="ILP5" s="607">
        <v>2018</v>
      </c>
      <c r="ILQ5" s="607">
        <v>2018</v>
      </c>
      <c r="ILR5" s="607">
        <v>2018</v>
      </c>
      <c r="ILS5" s="607">
        <v>2018</v>
      </c>
      <c r="ILT5" s="607">
        <v>2018</v>
      </c>
      <c r="ILU5" s="607">
        <v>2018</v>
      </c>
      <c r="ILV5" s="607">
        <v>2018</v>
      </c>
      <c r="ILW5" s="607">
        <v>2018</v>
      </c>
      <c r="ILX5" s="607">
        <v>2018</v>
      </c>
      <c r="ILY5" s="607">
        <v>2018</v>
      </c>
      <c r="ILZ5" s="607">
        <v>2018</v>
      </c>
      <c r="IMA5" s="607">
        <v>2018</v>
      </c>
      <c r="IMB5" s="607">
        <v>2018</v>
      </c>
      <c r="IMC5" s="607">
        <v>2018</v>
      </c>
      <c r="IMD5" s="607">
        <v>2018</v>
      </c>
      <c r="IME5" s="607">
        <v>2018</v>
      </c>
      <c r="IMF5" s="607">
        <v>2018</v>
      </c>
      <c r="IMG5" s="607">
        <v>2018</v>
      </c>
      <c r="IMH5" s="607">
        <v>2018</v>
      </c>
      <c r="IMI5" s="607">
        <v>2018</v>
      </c>
      <c r="IMJ5" s="607">
        <v>2018</v>
      </c>
      <c r="IMK5" s="607">
        <v>2018</v>
      </c>
      <c r="IML5" s="607">
        <v>2018</v>
      </c>
      <c r="IMM5" s="607">
        <v>2018</v>
      </c>
      <c r="IMN5" s="607">
        <v>2018</v>
      </c>
      <c r="IMO5" s="607">
        <v>2018</v>
      </c>
      <c r="IMP5" s="607">
        <v>2018</v>
      </c>
      <c r="IMQ5" s="607">
        <v>2018</v>
      </c>
      <c r="IMR5" s="607">
        <v>2018</v>
      </c>
      <c r="IMS5" s="607">
        <v>2018</v>
      </c>
      <c r="IMT5" s="607">
        <v>2018</v>
      </c>
      <c r="IMU5" s="607">
        <v>2018</v>
      </c>
      <c r="IMV5" s="607">
        <v>2018</v>
      </c>
      <c r="IMW5" s="607">
        <v>2018</v>
      </c>
      <c r="IMX5" s="607">
        <v>2018</v>
      </c>
      <c r="IMY5" s="607">
        <v>2018</v>
      </c>
      <c r="IMZ5" s="607">
        <v>2018</v>
      </c>
      <c r="INA5" s="607">
        <v>2018</v>
      </c>
      <c r="INB5" s="607">
        <v>2018</v>
      </c>
      <c r="INC5" s="607">
        <v>2018</v>
      </c>
      <c r="IND5" s="607">
        <v>2018</v>
      </c>
      <c r="INE5" s="607">
        <v>2018</v>
      </c>
      <c r="INF5" s="607">
        <v>2018</v>
      </c>
      <c r="ING5" s="607">
        <v>2018</v>
      </c>
      <c r="INH5" s="607">
        <v>2018</v>
      </c>
      <c r="INI5" s="607">
        <v>2018</v>
      </c>
      <c r="INJ5" s="607">
        <v>2018</v>
      </c>
      <c r="INK5" s="607">
        <v>2018</v>
      </c>
      <c r="INL5" s="607">
        <v>2018</v>
      </c>
      <c r="INM5" s="607">
        <v>2018</v>
      </c>
      <c r="INN5" s="607">
        <v>2018</v>
      </c>
      <c r="INO5" s="607">
        <v>2018</v>
      </c>
      <c r="INP5" s="607">
        <v>2018</v>
      </c>
      <c r="INQ5" s="607">
        <v>2018</v>
      </c>
      <c r="INR5" s="607">
        <v>2018</v>
      </c>
      <c r="INS5" s="607">
        <v>2018</v>
      </c>
      <c r="INT5" s="607">
        <v>2018</v>
      </c>
      <c r="INU5" s="607">
        <v>2018</v>
      </c>
      <c r="INV5" s="607">
        <v>2018</v>
      </c>
      <c r="INW5" s="607">
        <v>2018</v>
      </c>
      <c r="INX5" s="607">
        <v>2018</v>
      </c>
      <c r="INY5" s="607">
        <v>2018</v>
      </c>
      <c r="INZ5" s="607">
        <v>2018</v>
      </c>
      <c r="IOA5" s="607">
        <v>2018</v>
      </c>
      <c r="IOB5" s="607">
        <v>2018</v>
      </c>
      <c r="IOC5" s="607">
        <v>2018</v>
      </c>
      <c r="IOD5" s="607">
        <v>2018</v>
      </c>
      <c r="IOE5" s="607">
        <v>2018</v>
      </c>
      <c r="IOF5" s="607">
        <v>2018</v>
      </c>
      <c r="IOG5" s="607">
        <v>2018</v>
      </c>
      <c r="IOH5" s="607">
        <v>2018</v>
      </c>
      <c r="IOI5" s="607">
        <v>2018</v>
      </c>
      <c r="IOJ5" s="607">
        <v>2018</v>
      </c>
      <c r="IOK5" s="607">
        <v>2018</v>
      </c>
      <c r="IOL5" s="607">
        <v>2018</v>
      </c>
      <c r="IOM5" s="607">
        <v>2018</v>
      </c>
      <c r="ION5" s="607">
        <v>2018</v>
      </c>
      <c r="IOO5" s="607">
        <v>2018</v>
      </c>
      <c r="IOP5" s="607">
        <v>2018</v>
      </c>
      <c r="IOQ5" s="607">
        <v>2018</v>
      </c>
      <c r="IOR5" s="607">
        <v>2018</v>
      </c>
      <c r="IOS5" s="607">
        <v>2018</v>
      </c>
      <c r="IOT5" s="607">
        <v>2018</v>
      </c>
      <c r="IOU5" s="607">
        <v>2018</v>
      </c>
      <c r="IOV5" s="607">
        <v>2018</v>
      </c>
      <c r="IOW5" s="607">
        <v>2018</v>
      </c>
      <c r="IOX5" s="607">
        <v>2018</v>
      </c>
      <c r="IOY5" s="607">
        <v>2018</v>
      </c>
      <c r="IOZ5" s="607">
        <v>2018</v>
      </c>
      <c r="IPA5" s="607">
        <v>2018</v>
      </c>
      <c r="IPB5" s="607">
        <v>2018</v>
      </c>
      <c r="IPC5" s="607">
        <v>2018</v>
      </c>
      <c r="IPD5" s="607">
        <v>2018</v>
      </c>
      <c r="IPE5" s="607">
        <v>2018</v>
      </c>
      <c r="IPF5" s="607">
        <v>2018</v>
      </c>
      <c r="IPG5" s="607">
        <v>2018</v>
      </c>
      <c r="IPH5" s="607">
        <v>2018</v>
      </c>
      <c r="IPI5" s="607">
        <v>2018</v>
      </c>
      <c r="IPJ5" s="607">
        <v>2018</v>
      </c>
      <c r="IPK5" s="607">
        <v>2018</v>
      </c>
      <c r="IPL5" s="607">
        <v>2018</v>
      </c>
      <c r="IPM5" s="607">
        <v>2018</v>
      </c>
      <c r="IPN5" s="607">
        <v>2018</v>
      </c>
      <c r="IPO5" s="607">
        <v>2018</v>
      </c>
      <c r="IPP5" s="607">
        <v>2018</v>
      </c>
      <c r="IPQ5" s="607">
        <v>2018</v>
      </c>
      <c r="IPR5" s="607">
        <v>2018</v>
      </c>
      <c r="IPS5" s="607">
        <v>2018</v>
      </c>
      <c r="IPT5" s="607">
        <v>2018</v>
      </c>
      <c r="IPU5" s="607">
        <v>2018</v>
      </c>
      <c r="IPV5" s="607">
        <v>2018</v>
      </c>
      <c r="IPW5" s="607">
        <v>2018</v>
      </c>
      <c r="IPX5" s="607">
        <v>2018</v>
      </c>
      <c r="IPY5" s="607">
        <v>2018</v>
      </c>
      <c r="IPZ5" s="607">
        <v>2018</v>
      </c>
      <c r="IQA5" s="607">
        <v>2018</v>
      </c>
      <c r="IQB5" s="607">
        <v>2018</v>
      </c>
      <c r="IQC5" s="607">
        <v>2018</v>
      </c>
      <c r="IQD5" s="607">
        <v>2018</v>
      </c>
      <c r="IQE5" s="607">
        <v>2018</v>
      </c>
      <c r="IQF5" s="607">
        <v>2018</v>
      </c>
      <c r="IQG5" s="607">
        <v>2018</v>
      </c>
      <c r="IQH5" s="607">
        <v>2018</v>
      </c>
      <c r="IQI5" s="607">
        <v>2018</v>
      </c>
      <c r="IQJ5" s="607">
        <v>2018</v>
      </c>
      <c r="IQK5" s="607">
        <v>2018</v>
      </c>
      <c r="IQL5" s="607">
        <v>2018</v>
      </c>
      <c r="IQM5" s="607">
        <v>2018</v>
      </c>
      <c r="IQN5" s="607">
        <v>2018</v>
      </c>
      <c r="IQO5" s="607">
        <v>2018</v>
      </c>
      <c r="IQP5" s="607">
        <v>2018</v>
      </c>
      <c r="IQQ5" s="607">
        <v>2018</v>
      </c>
      <c r="IQR5" s="607">
        <v>2018</v>
      </c>
      <c r="IQS5" s="607">
        <v>2018</v>
      </c>
      <c r="IQT5" s="607">
        <v>2018</v>
      </c>
      <c r="IQU5" s="607">
        <v>2018</v>
      </c>
      <c r="IQV5" s="607">
        <v>2018</v>
      </c>
      <c r="IQW5" s="607">
        <v>2018</v>
      </c>
      <c r="IQX5" s="607">
        <v>2018</v>
      </c>
      <c r="IQY5" s="607">
        <v>2018</v>
      </c>
      <c r="IQZ5" s="607">
        <v>2018</v>
      </c>
      <c r="IRA5" s="607">
        <v>2018</v>
      </c>
      <c r="IRB5" s="607">
        <v>2018</v>
      </c>
      <c r="IRC5" s="607">
        <v>2018</v>
      </c>
      <c r="IRD5" s="607">
        <v>2018</v>
      </c>
      <c r="IRE5" s="607">
        <v>2018</v>
      </c>
      <c r="IRF5" s="607">
        <v>2018</v>
      </c>
      <c r="IRG5" s="607">
        <v>2018</v>
      </c>
      <c r="IRH5" s="607">
        <v>2018</v>
      </c>
      <c r="IRI5" s="607">
        <v>2018</v>
      </c>
      <c r="IRJ5" s="607">
        <v>2018</v>
      </c>
      <c r="IRK5" s="607">
        <v>2018</v>
      </c>
      <c r="IRL5" s="607">
        <v>2018</v>
      </c>
      <c r="IRM5" s="607">
        <v>2018</v>
      </c>
      <c r="IRN5" s="607">
        <v>2018</v>
      </c>
      <c r="IRO5" s="607">
        <v>2018</v>
      </c>
      <c r="IRP5" s="607">
        <v>2018</v>
      </c>
      <c r="IRQ5" s="607">
        <v>2018</v>
      </c>
      <c r="IRR5" s="607">
        <v>2018</v>
      </c>
      <c r="IRS5" s="607">
        <v>2018</v>
      </c>
      <c r="IRT5" s="607">
        <v>2018</v>
      </c>
      <c r="IRU5" s="607">
        <v>2018</v>
      </c>
      <c r="IRV5" s="607">
        <v>2018</v>
      </c>
      <c r="IRW5" s="607">
        <v>2018</v>
      </c>
      <c r="IRX5" s="607">
        <v>2018</v>
      </c>
      <c r="IRY5" s="607">
        <v>2018</v>
      </c>
      <c r="IRZ5" s="607">
        <v>2018</v>
      </c>
      <c r="ISA5" s="607">
        <v>2018</v>
      </c>
      <c r="ISB5" s="607">
        <v>2018</v>
      </c>
      <c r="ISC5" s="607">
        <v>2018</v>
      </c>
      <c r="ISD5" s="607">
        <v>2018</v>
      </c>
      <c r="ISE5" s="607">
        <v>2018</v>
      </c>
      <c r="ISF5" s="607">
        <v>2018</v>
      </c>
      <c r="ISG5" s="607">
        <v>2018</v>
      </c>
      <c r="ISH5" s="607">
        <v>2018</v>
      </c>
      <c r="ISI5" s="607">
        <v>2018</v>
      </c>
      <c r="ISJ5" s="607">
        <v>2018</v>
      </c>
      <c r="ISK5" s="607">
        <v>2018</v>
      </c>
      <c r="ISL5" s="607">
        <v>2018</v>
      </c>
      <c r="ISM5" s="607">
        <v>2018</v>
      </c>
      <c r="ISN5" s="607">
        <v>2018</v>
      </c>
      <c r="ISO5" s="607">
        <v>2018</v>
      </c>
      <c r="ISP5" s="607">
        <v>2018</v>
      </c>
      <c r="ISQ5" s="607">
        <v>2018</v>
      </c>
      <c r="ISR5" s="607">
        <v>2018</v>
      </c>
      <c r="ISS5" s="607">
        <v>2018</v>
      </c>
      <c r="IST5" s="607">
        <v>2018</v>
      </c>
      <c r="ISU5" s="607">
        <v>2018</v>
      </c>
      <c r="ISV5" s="607">
        <v>2018</v>
      </c>
      <c r="ISW5" s="607">
        <v>2018</v>
      </c>
      <c r="ISX5" s="607">
        <v>2018</v>
      </c>
      <c r="ISY5" s="607">
        <v>2018</v>
      </c>
      <c r="ISZ5" s="607">
        <v>2018</v>
      </c>
      <c r="ITA5" s="607">
        <v>2018</v>
      </c>
      <c r="ITB5" s="607">
        <v>2018</v>
      </c>
      <c r="ITC5" s="607">
        <v>2018</v>
      </c>
      <c r="ITD5" s="607">
        <v>2018</v>
      </c>
      <c r="ITE5" s="607">
        <v>2018</v>
      </c>
      <c r="ITF5" s="607">
        <v>2018</v>
      </c>
      <c r="ITG5" s="607">
        <v>2018</v>
      </c>
      <c r="ITH5" s="607">
        <v>2018</v>
      </c>
      <c r="ITI5" s="607">
        <v>2018</v>
      </c>
      <c r="ITJ5" s="607">
        <v>2018</v>
      </c>
      <c r="ITK5" s="607">
        <v>2018</v>
      </c>
      <c r="ITL5" s="607">
        <v>2018</v>
      </c>
      <c r="ITM5" s="607">
        <v>2018</v>
      </c>
      <c r="ITN5" s="607">
        <v>2018</v>
      </c>
      <c r="ITO5" s="607">
        <v>2018</v>
      </c>
      <c r="ITP5" s="607">
        <v>2018</v>
      </c>
      <c r="ITQ5" s="607">
        <v>2018</v>
      </c>
      <c r="ITR5" s="607">
        <v>2018</v>
      </c>
      <c r="ITS5" s="607">
        <v>2018</v>
      </c>
      <c r="ITT5" s="607">
        <v>2018</v>
      </c>
      <c r="ITU5" s="607">
        <v>2018</v>
      </c>
      <c r="ITV5" s="607">
        <v>2018</v>
      </c>
      <c r="ITW5" s="607">
        <v>2018</v>
      </c>
      <c r="ITX5" s="607">
        <v>2018</v>
      </c>
      <c r="ITY5" s="607">
        <v>2018</v>
      </c>
      <c r="ITZ5" s="607">
        <v>2018</v>
      </c>
      <c r="IUA5" s="607">
        <v>2018</v>
      </c>
      <c r="IUB5" s="607">
        <v>2018</v>
      </c>
      <c r="IUC5" s="607">
        <v>2018</v>
      </c>
      <c r="IUD5" s="607">
        <v>2018</v>
      </c>
      <c r="IUE5" s="607">
        <v>2018</v>
      </c>
      <c r="IUF5" s="607">
        <v>2018</v>
      </c>
      <c r="IUG5" s="607">
        <v>2018</v>
      </c>
      <c r="IUH5" s="607">
        <v>2018</v>
      </c>
      <c r="IUI5" s="607">
        <v>2018</v>
      </c>
      <c r="IUJ5" s="607">
        <v>2018</v>
      </c>
      <c r="IUK5" s="607">
        <v>2018</v>
      </c>
      <c r="IUL5" s="607">
        <v>2018</v>
      </c>
      <c r="IUM5" s="607">
        <v>2018</v>
      </c>
      <c r="IUN5" s="607">
        <v>2018</v>
      </c>
      <c r="IUO5" s="607">
        <v>2018</v>
      </c>
      <c r="IUP5" s="607">
        <v>2018</v>
      </c>
      <c r="IUQ5" s="607">
        <v>2018</v>
      </c>
      <c r="IUR5" s="607">
        <v>2018</v>
      </c>
      <c r="IUS5" s="607">
        <v>2018</v>
      </c>
      <c r="IUT5" s="607">
        <v>2018</v>
      </c>
      <c r="IUU5" s="607">
        <v>2018</v>
      </c>
      <c r="IUV5" s="607">
        <v>2018</v>
      </c>
      <c r="IUW5" s="607">
        <v>2018</v>
      </c>
      <c r="IUX5" s="607">
        <v>2018</v>
      </c>
      <c r="IUY5" s="607">
        <v>2018</v>
      </c>
      <c r="IUZ5" s="607">
        <v>2018</v>
      </c>
      <c r="IVA5" s="607">
        <v>2018</v>
      </c>
      <c r="IVB5" s="607">
        <v>2018</v>
      </c>
      <c r="IVC5" s="607">
        <v>2018</v>
      </c>
      <c r="IVD5" s="607">
        <v>2018</v>
      </c>
      <c r="IVE5" s="607">
        <v>2018</v>
      </c>
      <c r="IVF5" s="607">
        <v>2018</v>
      </c>
      <c r="IVG5" s="607">
        <v>2018</v>
      </c>
      <c r="IVH5" s="607">
        <v>2018</v>
      </c>
      <c r="IVI5" s="607">
        <v>2018</v>
      </c>
      <c r="IVJ5" s="607">
        <v>2018</v>
      </c>
      <c r="IVK5" s="607">
        <v>2018</v>
      </c>
      <c r="IVL5" s="607">
        <v>2018</v>
      </c>
      <c r="IVM5" s="607">
        <v>2018</v>
      </c>
      <c r="IVN5" s="607">
        <v>2018</v>
      </c>
      <c r="IVO5" s="607">
        <v>2018</v>
      </c>
      <c r="IVP5" s="607">
        <v>2018</v>
      </c>
      <c r="IVQ5" s="607">
        <v>2018</v>
      </c>
      <c r="IVR5" s="607">
        <v>2018</v>
      </c>
      <c r="IVS5" s="607">
        <v>2018</v>
      </c>
      <c r="IVT5" s="607">
        <v>2018</v>
      </c>
      <c r="IVU5" s="607">
        <v>2018</v>
      </c>
      <c r="IVV5" s="607">
        <v>2018</v>
      </c>
      <c r="IVW5" s="607">
        <v>2018</v>
      </c>
      <c r="IVX5" s="607">
        <v>2018</v>
      </c>
      <c r="IVY5" s="607">
        <v>2018</v>
      </c>
      <c r="IVZ5" s="607">
        <v>2018</v>
      </c>
      <c r="IWA5" s="607">
        <v>2018</v>
      </c>
      <c r="IWB5" s="607">
        <v>2018</v>
      </c>
      <c r="IWC5" s="607">
        <v>2018</v>
      </c>
      <c r="IWD5" s="607">
        <v>2018</v>
      </c>
      <c r="IWE5" s="607">
        <v>2018</v>
      </c>
      <c r="IWF5" s="607">
        <v>2018</v>
      </c>
      <c r="IWG5" s="607">
        <v>2018</v>
      </c>
      <c r="IWH5" s="607">
        <v>2018</v>
      </c>
      <c r="IWI5" s="607">
        <v>2018</v>
      </c>
      <c r="IWJ5" s="607">
        <v>2018</v>
      </c>
      <c r="IWK5" s="607">
        <v>2018</v>
      </c>
      <c r="IWL5" s="607">
        <v>2018</v>
      </c>
      <c r="IWM5" s="607">
        <v>2018</v>
      </c>
      <c r="IWN5" s="607">
        <v>2018</v>
      </c>
      <c r="IWO5" s="607">
        <v>2018</v>
      </c>
      <c r="IWP5" s="607">
        <v>2018</v>
      </c>
      <c r="IWQ5" s="607">
        <v>2018</v>
      </c>
      <c r="IWR5" s="607">
        <v>2018</v>
      </c>
      <c r="IWS5" s="607">
        <v>2018</v>
      </c>
      <c r="IWT5" s="607">
        <v>2018</v>
      </c>
      <c r="IWU5" s="607">
        <v>2018</v>
      </c>
      <c r="IWV5" s="607">
        <v>2018</v>
      </c>
      <c r="IWW5" s="607">
        <v>2018</v>
      </c>
      <c r="IWX5" s="607">
        <v>2018</v>
      </c>
      <c r="IWY5" s="607">
        <v>2018</v>
      </c>
      <c r="IWZ5" s="607">
        <v>2018</v>
      </c>
      <c r="IXA5" s="607">
        <v>2018</v>
      </c>
      <c r="IXB5" s="607">
        <v>2018</v>
      </c>
      <c r="IXC5" s="607">
        <v>2018</v>
      </c>
      <c r="IXD5" s="607">
        <v>2018</v>
      </c>
      <c r="IXE5" s="607">
        <v>2018</v>
      </c>
      <c r="IXF5" s="607">
        <v>2018</v>
      </c>
      <c r="IXG5" s="607">
        <v>2018</v>
      </c>
      <c r="IXH5" s="607">
        <v>2018</v>
      </c>
      <c r="IXI5" s="607">
        <v>2018</v>
      </c>
      <c r="IXJ5" s="607">
        <v>2018</v>
      </c>
      <c r="IXK5" s="607">
        <v>2018</v>
      </c>
      <c r="IXL5" s="607">
        <v>2018</v>
      </c>
      <c r="IXM5" s="607">
        <v>2018</v>
      </c>
      <c r="IXN5" s="607">
        <v>2018</v>
      </c>
      <c r="IXO5" s="607">
        <v>2018</v>
      </c>
      <c r="IXP5" s="607">
        <v>2018</v>
      </c>
      <c r="IXQ5" s="607">
        <v>2018</v>
      </c>
      <c r="IXR5" s="607">
        <v>2018</v>
      </c>
      <c r="IXS5" s="607">
        <v>2018</v>
      </c>
      <c r="IXT5" s="607">
        <v>2018</v>
      </c>
      <c r="IXU5" s="607">
        <v>2018</v>
      </c>
      <c r="IXV5" s="607">
        <v>2018</v>
      </c>
      <c r="IXW5" s="607">
        <v>2018</v>
      </c>
      <c r="IXX5" s="607">
        <v>2018</v>
      </c>
      <c r="IXY5" s="607">
        <v>2018</v>
      </c>
      <c r="IXZ5" s="607">
        <v>2018</v>
      </c>
      <c r="IYA5" s="607">
        <v>2018</v>
      </c>
      <c r="IYB5" s="607">
        <v>2018</v>
      </c>
      <c r="IYC5" s="607">
        <v>2018</v>
      </c>
      <c r="IYD5" s="607">
        <v>2018</v>
      </c>
      <c r="IYE5" s="607">
        <v>2018</v>
      </c>
      <c r="IYF5" s="607">
        <v>2018</v>
      </c>
      <c r="IYG5" s="607">
        <v>2018</v>
      </c>
      <c r="IYH5" s="607">
        <v>2018</v>
      </c>
      <c r="IYI5" s="607">
        <v>2018</v>
      </c>
      <c r="IYJ5" s="607">
        <v>2018</v>
      </c>
      <c r="IYK5" s="607">
        <v>2018</v>
      </c>
      <c r="IYL5" s="607">
        <v>2018</v>
      </c>
      <c r="IYM5" s="607">
        <v>2018</v>
      </c>
      <c r="IYN5" s="607">
        <v>2018</v>
      </c>
      <c r="IYO5" s="607">
        <v>2018</v>
      </c>
      <c r="IYP5" s="607">
        <v>2018</v>
      </c>
      <c r="IYQ5" s="607">
        <v>2018</v>
      </c>
      <c r="IYR5" s="607">
        <v>2018</v>
      </c>
      <c r="IYS5" s="607">
        <v>2018</v>
      </c>
      <c r="IYT5" s="607">
        <v>2018</v>
      </c>
      <c r="IYU5" s="607">
        <v>2018</v>
      </c>
      <c r="IYV5" s="607">
        <v>2018</v>
      </c>
      <c r="IYW5" s="607">
        <v>2018</v>
      </c>
      <c r="IYX5" s="607">
        <v>2018</v>
      </c>
      <c r="IYY5" s="607">
        <v>2018</v>
      </c>
      <c r="IYZ5" s="607">
        <v>2018</v>
      </c>
      <c r="IZA5" s="607">
        <v>2018</v>
      </c>
      <c r="IZB5" s="607">
        <v>2018</v>
      </c>
      <c r="IZC5" s="607">
        <v>2018</v>
      </c>
      <c r="IZD5" s="607">
        <v>2018</v>
      </c>
      <c r="IZE5" s="607">
        <v>2018</v>
      </c>
      <c r="IZF5" s="607">
        <v>2018</v>
      </c>
      <c r="IZG5" s="607">
        <v>2018</v>
      </c>
      <c r="IZH5" s="607">
        <v>2018</v>
      </c>
      <c r="IZI5" s="607">
        <v>2018</v>
      </c>
      <c r="IZJ5" s="607">
        <v>2018</v>
      </c>
      <c r="IZK5" s="607">
        <v>2018</v>
      </c>
      <c r="IZL5" s="607">
        <v>2018</v>
      </c>
      <c r="IZM5" s="607">
        <v>2018</v>
      </c>
      <c r="IZN5" s="607">
        <v>2018</v>
      </c>
      <c r="IZO5" s="607">
        <v>2018</v>
      </c>
      <c r="IZP5" s="607">
        <v>2018</v>
      </c>
      <c r="IZQ5" s="607">
        <v>2018</v>
      </c>
      <c r="IZR5" s="607">
        <v>2018</v>
      </c>
      <c r="IZS5" s="607">
        <v>2018</v>
      </c>
      <c r="IZT5" s="607">
        <v>2018</v>
      </c>
      <c r="IZU5" s="607">
        <v>2018</v>
      </c>
      <c r="IZV5" s="607">
        <v>2018</v>
      </c>
      <c r="IZW5" s="607">
        <v>2018</v>
      </c>
      <c r="IZX5" s="607">
        <v>2018</v>
      </c>
      <c r="IZY5" s="607">
        <v>2018</v>
      </c>
      <c r="IZZ5" s="607">
        <v>2018</v>
      </c>
      <c r="JAA5" s="607">
        <v>2018</v>
      </c>
      <c r="JAB5" s="607">
        <v>2018</v>
      </c>
      <c r="JAC5" s="607">
        <v>2018</v>
      </c>
      <c r="JAD5" s="607">
        <v>2018</v>
      </c>
      <c r="JAE5" s="607">
        <v>2018</v>
      </c>
      <c r="JAF5" s="607">
        <v>2018</v>
      </c>
      <c r="JAG5" s="607">
        <v>2018</v>
      </c>
      <c r="JAH5" s="607">
        <v>2018</v>
      </c>
      <c r="JAI5" s="607">
        <v>2018</v>
      </c>
      <c r="JAJ5" s="607">
        <v>2018</v>
      </c>
      <c r="JAK5" s="607">
        <v>2018</v>
      </c>
      <c r="JAL5" s="607">
        <v>2018</v>
      </c>
      <c r="JAM5" s="607">
        <v>2018</v>
      </c>
      <c r="JAN5" s="607">
        <v>2018</v>
      </c>
      <c r="JAO5" s="607">
        <v>2018</v>
      </c>
      <c r="JAP5" s="607">
        <v>2018</v>
      </c>
      <c r="JAQ5" s="607">
        <v>2018</v>
      </c>
      <c r="JAR5" s="607">
        <v>2018</v>
      </c>
      <c r="JAS5" s="607">
        <v>2018</v>
      </c>
      <c r="JAT5" s="607">
        <v>2018</v>
      </c>
      <c r="JAU5" s="607">
        <v>2018</v>
      </c>
      <c r="JAV5" s="607">
        <v>2018</v>
      </c>
      <c r="JAW5" s="607">
        <v>2018</v>
      </c>
      <c r="JAX5" s="607">
        <v>2018</v>
      </c>
      <c r="JAY5" s="607">
        <v>2018</v>
      </c>
      <c r="JAZ5" s="607">
        <v>2018</v>
      </c>
      <c r="JBA5" s="607">
        <v>2018</v>
      </c>
      <c r="JBB5" s="607">
        <v>2018</v>
      </c>
      <c r="JBC5" s="607">
        <v>2018</v>
      </c>
      <c r="JBD5" s="607">
        <v>2018</v>
      </c>
      <c r="JBE5" s="607">
        <v>2018</v>
      </c>
      <c r="JBF5" s="607">
        <v>2018</v>
      </c>
      <c r="JBG5" s="607">
        <v>2018</v>
      </c>
      <c r="JBH5" s="607">
        <v>2018</v>
      </c>
      <c r="JBI5" s="607">
        <v>2018</v>
      </c>
      <c r="JBJ5" s="607">
        <v>2018</v>
      </c>
      <c r="JBK5" s="607">
        <v>2018</v>
      </c>
      <c r="JBL5" s="607">
        <v>2018</v>
      </c>
      <c r="JBM5" s="607">
        <v>2018</v>
      </c>
      <c r="JBN5" s="607">
        <v>2018</v>
      </c>
      <c r="JBO5" s="607">
        <v>2018</v>
      </c>
      <c r="JBP5" s="607">
        <v>2018</v>
      </c>
      <c r="JBQ5" s="607">
        <v>2018</v>
      </c>
      <c r="JBR5" s="607">
        <v>2018</v>
      </c>
      <c r="JBS5" s="607">
        <v>2018</v>
      </c>
      <c r="JBT5" s="607">
        <v>2018</v>
      </c>
      <c r="JBU5" s="607">
        <v>2018</v>
      </c>
      <c r="JBV5" s="607">
        <v>2018</v>
      </c>
      <c r="JBW5" s="607">
        <v>2018</v>
      </c>
      <c r="JBX5" s="607">
        <v>2018</v>
      </c>
      <c r="JBY5" s="607">
        <v>2018</v>
      </c>
      <c r="JBZ5" s="607">
        <v>2018</v>
      </c>
      <c r="JCA5" s="607">
        <v>2018</v>
      </c>
      <c r="JCB5" s="607">
        <v>2018</v>
      </c>
      <c r="JCC5" s="607">
        <v>2018</v>
      </c>
      <c r="JCD5" s="607">
        <v>2018</v>
      </c>
      <c r="JCE5" s="607">
        <v>2018</v>
      </c>
      <c r="JCF5" s="607">
        <v>2018</v>
      </c>
      <c r="JCG5" s="607">
        <v>2018</v>
      </c>
      <c r="JCH5" s="607">
        <v>2018</v>
      </c>
      <c r="JCI5" s="607">
        <v>2018</v>
      </c>
      <c r="JCJ5" s="607">
        <v>2018</v>
      </c>
      <c r="JCK5" s="607">
        <v>2018</v>
      </c>
      <c r="JCL5" s="607">
        <v>2018</v>
      </c>
      <c r="JCM5" s="607">
        <v>2018</v>
      </c>
      <c r="JCN5" s="607">
        <v>2018</v>
      </c>
      <c r="JCO5" s="607">
        <v>2018</v>
      </c>
      <c r="JCP5" s="607">
        <v>2018</v>
      </c>
      <c r="JCQ5" s="607">
        <v>2018</v>
      </c>
      <c r="JCR5" s="607">
        <v>2018</v>
      </c>
      <c r="JCS5" s="607">
        <v>2018</v>
      </c>
      <c r="JCT5" s="607">
        <v>2018</v>
      </c>
      <c r="JCU5" s="607">
        <v>2018</v>
      </c>
      <c r="JCV5" s="607">
        <v>2018</v>
      </c>
      <c r="JCW5" s="607">
        <v>2018</v>
      </c>
      <c r="JCX5" s="607">
        <v>2018</v>
      </c>
      <c r="JCY5" s="607">
        <v>2018</v>
      </c>
      <c r="JCZ5" s="607">
        <v>2018</v>
      </c>
      <c r="JDA5" s="607">
        <v>2018</v>
      </c>
      <c r="JDB5" s="607">
        <v>2018</v>
      </c>
      <c r="JDC5" s="607">
        <v>2018</v>
      </c>
      <c r="JDD5" s="607">
        <v>2018</v>
      </c>
      <c r="JDE5" s="607">
        <v>2018</v>
      </c>
      <c r="JDF5" s="607">
        <v>2018</v>
      </c>
      <c r="JDG5" s="607">
        <v>2018</v>
      </c>
      <c r="JDH5" s="607">
        <v>2018</v>
      </c>
      <c r="JDI5" s="607">
        <v>2018</v>
      </c>
      <c r="JDJ5" s="607">
        <v>2018</v>
      </c>
      <c r="JDK5" s="607">
        <v>2018</v>
      </c>
      <c r="JDL5" s="607">
        <v>2018</v>
      </c>
      <c r="JDM5" s="607">
        <v>2018</v>
      </c>
      <c r="JDN5" s="607">
        <v>2018</v>
      </c>
      <c r="JDO5" s="607">
        <v>2018</v>
      </c>
      <c r="JDP5" s="607">
        <v>2018</v>
      </c>
      <c r="JDQ5" s="607">
        <v>2018</v>
      </c>
      <c r="JDR5" s="607">
        <v>2018</v>
      </c>
      <c r="JDS5" s="607">
        <v>2018</v>
      </c>
      <c r="JDT5" s="607">
        <v>2018</v>
      </c>
      <c r="JDU5" s="607">
        <v>2018</v>
      </c>
      <c r="JDV5" s="607">
        <v>2018</v>
      </c>
      <c r="JDW5" s="607">
        <v>2018</v>
      </c>
      <c r="JDX5" s="607">
        <v>2018</v>
      </c>
      <c r="JDY5" s="607">
        <v>2018</v>
      </c>
      <c r="JDZ5" s="607">
        <v>2018</v>
      </c>
      <c r="JEA5" s="607">
        <v>2018</v>
      </c>
      <c r="JEB5" s="607">
        <v>2018</v>
      </c>
      <c r="JEC5" s="607">
        <v>2018</v>
      </c>
      <c r="JED5" s="607">
        <v>2018</v>
      </c>
      <c r="JEE5" s="607">
        <v>2018</v>
      </c>
      <c r="JEF5" s="607">
        <v>2018</v>
      </c>
      <c r="JEG5" s="607">
        <v>2018</v>
      </c>
      <c r="JEH5" s="607">
        <v>2018</v>
      </c>
      <c r="JEI5" s="607">
        <v>2018</v>
      </c>
      <c r="JEJ5" s="607">
        <v>2018</v>
      </c>
      <c r="JEK5" s="607">
        <v>2018</v>
      </c>
      <c r="JEL5" s="607">
        <v>2018</v>
      </c>
      <c r="JEM5" s="607">
        <v>2018</v>
      </c>
      <c r="JEN5" s="607">
        <v>2018</v>
      </c>
      <c r="JEO5" s="607">
        <v>2018</v>
      </c>
      <c r="JEP5" s="607">
        <v>2018</v>
      </c>
      <c r="JEQ5" s="607">
        <v>2018</v>
      </c>
      <c r="JER5" s="607">
        <v>2018</v>
      </c>
      <c r="JES5" s="607">
        <v>2018</v>
      </c>
      <c r="JET5" s="607">
        <v>2018</v>
      </c>
      <c r="JEU5" s="607">
        <v>2018</v>
      </c>
      <c r="JEV5" s="607">
        <v>2018</v>
      </c>
      <c r="JEW5" s="607">
        <v>2018</v>
      </c>
      <c r="JEX5" s="607">
        <v>2018</v>
      </c>
      <c r="JEY5" s="607">
        <v>2018</v>
      </c>
      <c r="JEZ5" s="607">
        <v>2018</v>
      </c>
      <c r="JFA5" s="607">
        <v>2018</v>
      </c>
      <c r="JFB5" s="607">
        <v>2018</v>
      </c>
      <c r="JFC5" s="607">
        <v>2018</v>
      </c>
      <c r="JFD5" s="607">
        <v>2018</v>
      </c>
      <c r="JFE5" s="607">
        <v>2018</v>
      </c>
      <c r="JFF5" s="607">
        <v>2018</v>
      </c>
      <c r="JFG5" s="607">
        <v>2018</v>
      </c>
      <c r="JFH5" s="607">
        <v>2018</v>
      </c>
      <c r="JFI5" s="607">
        <v>2018</v>
      </c>
      <c r="JFJ5" s="607">
        <v>2018</v>
      </c>
      <c r="JFK5" s="607">
        <v>2018</v>
      </c>
      <c r="JFL5" s="607">
        <v>2018</v>
      </c>
      <c r="JFM5" s="607">
        <v>2018</v>
      </c>
      <c r="JFN5" s="607">
        <v>2018</v>
      </c>
      <c r="JFO5" s="607">
        <v>2018</v>
      </c>
      <c r="JFP5" s="607">
        <v>2018</v>
      </c>
      <c r="JFQ5" s="607">
        <v>2018</v>
      </c>
      <c r="JFR5" s="607">
        <v>2018</v>
      </c>
      <c r="JFS5" s="607">
        <v>2018</v>
      </c>
      <c r="JFT5" s="607">
        <v>2018</v>
      </c>
      <c r="JFU5" s="607">
        <v>2018</v>
      </c>
      <c r="JFV5" s="607">
        <v>2018</v>
      </c>
      <c r="JFW5" s="607">
        <v>2018</v>
      </c>
      <c r="JFX5" s="607">
        <v>2018</v>
      </c>
      <c r="JFY5" s="607">
        <v>2018</v>
      </c>
      <c r="JFZ5" s="607">
        <v>2018</v>
      </c>
      <c r="JGA5" s="607">
        <v>2018</v>
      </c>
      <c r="JGB5" s="607">
        <v>2018</v>
      </c>
      <c r="JGC5" s="607">
        <v>2018</v>
      </c>
      <c r="JGD5" s="607">
        <v>2018</v>
      </c>
      <c r="JGE5" s="607">
        <v>2018</v>
      </c>
      <c r="JGF5" s="607">
        <v>2018</v>
      </c>
      <c r="JGG5" s="607">
        <v>2018</v>
      </c>
      <c r="JGH5" s="607">
        <v>2018</v>
      </c>
      <c r="JGI5" s="607">
        <v>2018</v>
      </c>
      <c r="JGJ5" s="607">
        <v>2018</v>
      </c>
      <c r="JGK5" s="607">
        <v>2018</v>
      </c>
      <c r="JGL5" s="607">
        <v>2018</v>
      </c>
      <c r="JGM5" s="607">
        <v>2018</v>
      </c>
      <c r="JGN5" s="607">
        <v>2018</v>
      </c>
      <c r="JGO5" s="607">
        <v>2018</v>
      </c>
      <c r="JGP5" s="607">
        <v>2018</v>
      </c>
      <c r="JGQ5" s="607">
        <v>2018</v>
      </c>
      <c r="JGR5" s="607">
        <v>2018</v>
      </c>
      <c r="JGS5" s="607">
        <v>2018</v>
      </c>
      <c r="JGT5" s="607">
        <v>2018</v>
      </c>
      <c r="JGU5" s="607">
        <v>2018</v>
      </c>
      <c r="JGV5" s="607">
        <v>2018</v>
      </c>
      <c r="JGW5" s="607">
        <v>2018</v>
      </c>
      <c r="JGX5" s="607">
        <v>2018</v>
      </c>
      <c r="JGY5" s="607">
        <v>2018</v>
      </c>
      <c r="JGZ5" s="607">
        <v>2018</v>
      </c>
      <c r="JHA5" s="607">
        <v>2018</v>
      </c>
      <c r="JHB5" s="607">
        <v>2018</v>
      </c>
      <c r="JHC5" s="607">
        <v>2018</v>
      </c>
      <c r="JHD5" s="607">
        <v>2018</v>
      </c>
      <c r="JHE5" s="607">
        <v>2018</v>
      </c>
      <c r="JHF5" s="607">
        <v>2018</v>
      </c>
      <c r="JHG5" s="607">
        <v>2018</v>
      </c>
      <c r="JHH5" s="607">
        <v>2018</v>
      </c>
      <c r="JHI5" s="607">
        <v>2018</v>
      </c>
      <c r="JHJ5" s="607">
        <v>2018</v>
      </c>
      <c r="JHK5" s="607">
        <v>2018</v>
      </c>
      <c r="JHL5" s="607">
        <v>2018</v>
      </c>
      <c r="JHM5" s="607">
        <v>2018</v>
      </c>
      <c r="JHN5" s="607">
        <v>2018</v>
      </c>
      <c r="JHO5" s="607">
        <v>2018</v>
      </c>
      <c r="JHP5" s="607">
        <v>2018</v>
      </c>
      <c r="JHQ5" s="607">
        <v>2018</v>
      </c>
      <c r="JHR5" s="607">
        <v>2018</v>
      </c>
      <c r="JHS5" s="607">
        <v>2018</v>
      </c>
      <c r="JHT5" s="607">
        <v>2018</v>
      </c>
      <c r="JHU5" s="607">
        <v>2018</v>
      </c>
      <c r="JHV5" s="607">
        <v>2018</v>
      </c>
      <c r="JHW5" s="607">
        <v>2018</v>
      </c>
      <c r="JHX5" s="607">
        <v>2018</v>
      </c>
      <c r="JHY5" s="607">
        <v>2018</v>
      </c>
      <c r="JHZ5" s="607">
        <v>2018</v>
      </c>
      <c r="JIA5" s="607">
        <v>2018</v>
      </c>
      <c r="JIB5" s="607">
        <v>2018</v>
      </c>
      <c r="JIC5" s="607">
        <v>2018</v>
      </c>
      <c r="JID5" s="607">
        <v>2018</v>
      </c>
      <c r="JIE5" s="607">
        <v>2018</v>
      </c>
      <c r="JIF5" s="607">
        <v>2018</v>
      </c>
      <c r="JIG5" s="607">
        <v>2018</v>
      </c>
      <c r="JIH5" s="607">
        <v>2018</v>
      </c>
      <c r="JII5" s="607">
        <v>2018</v>
      </c>
      <c r="JIJ5" s="607">
        <v>2018</v>
      </c>
      <c r="JIK5" s="607">
        <v>2018</v>
      </c>
      <c r="JIL5" s="607">
        <v>2018</v>
      </c>
      <c r="JIM5" s="607">
        <v>2018</v>
      </c>
      <c r="JIN5" s="607">
        <v>2018</v>
      </c>
      <c r="JIO5" s="607">
        <v>2018</v>
      </c>
      <c r="JIP5" s="607">
        <v>2018</v>
      </c>
      <c r="JIQ5" s="607">
        <v>2018</v>
      </c>
      <c r="JIR5" s="607">
        <v>2018</v>
      </c>
      <c r="JIS5" s="607">
        <v>2018</v>
      </c>
      <c r="JIT5" s="607">
        <v>2018</v>
      </c>
      <c r="JIU5" s="607">
        <v>2018</v>
      </c>
      <c r="JIV5" s="607">
        <v>2018</v>
      </c>
      <c r="JIW5" s="607">
        <v>2018</v>
      </c>
      <c r="JIX5" s="607">
        <v>2018</v>
      </c>
      <c r="JIY5" s="607">
        <v>2018</v>
      </c>
      <c r="JIZ5" s="607">
        <v>2018</v>
      </c>
      <c r="JJA5" s="607">
        <v>2018</v>
      </c>
      <c r="JJB5" s="607">
        <v>2018</v>
      </c>
      <c r="JJC5" s="607">
        <v>2018</v>
      </c>
      <c r="JJD5" s="607">
        <v>2018</v>
      </c>
      <c r="JJE5" s="607">
        <v>2018</v>
      </c>
      <c r="JJF5" s="607">
        <v>2018</v>
      </c>
      <c r="JJG5" s="607">
        <v>2018</v>
      </c>
      <c r="JJH5" s="607">
        <v>2018</v>
      </c>
      <c r="JJI5" s="607">
        <v>2018</v>
      </c>
      <c r="JJJ5" s="607">
        <v>2018</v>
      </c>
      <c r="JJK5" s="607">
        <v>2018</v>
      </c>
      <c r="JJL5" s="607">
        <v>2018</v>
      </c>
      <c r="JJM5" s="607">
        <v>2018</v>
      </c>
      <c r="JJN5" s="607">
        <v>2018</v>
      </c>
      <c r="JJO5" s="607">
        <v>2018</v>
      </c>
      <c r="JJP5" s="607">
        <v>2018</v>
      </c>
      <c r="JJQ5" s="607">
        <v>2018</v>
      </c>
      <c r="JJR5" s="607">
        <v>2018</v>
      </c>
      <c r="JJS5" s="607">
        <v>2018</v>
      </c>
      <c r="JJT5" s="607">
        <v>2018</v>
      </c>
      <c r="JJU5" s="607">
        <v>2018</v>
      </c>
      <c r="JJV5" s="607">
        <v>2018</v>
      </c>
      <c r="JJW5" s="607">
        <v>2018</v>
      </c>
      <c r="JJX5" s="607">
        <v>2018</v>
      </c>
      <c r="JJY5" s="607">
        <v>2018</v>
      </c>
      <c r="JJZ5" s="607">
        <v>2018</v>
      </c>
      <c r="JKA5" s="607">
        <v>2018</v>
      </c>
      <c r="JKB5" s="607">
        <v>2018</v>
      </c>
      <c r="JKC5" s="607">
        <v>2018</v>
      </c>
      <c r="JKD5" s="607">
        <v>2018</v>
      </c>
      <c r="JKE5" s="607">
        <v>2018</v>
      </c>
      <c r="JKF5" s="607">
        <v>2018</v>
      </c>
      <c r="JKG5" s="607">
        <v>2018</v>
      </c>
      <c r="JKH5" s="607">
        <v>2018</v>
      </c>
      <c r="JKI5" s="607">
        <v>2018</v>
      </c>
      <c r="JKJ5" s="607">
        <v>2018</v>
      </c>
      <c r="JKK5" s="607">
        <v>2018</v>
      </c>
      <c r="JKL5" s="607">
        <v>2018</v>
      </c>
      <c r="JKM5" s="607">
        <v>2018</v>
      </c>
      <c r="JKN5" s="607">
        <v>2018</v>
      </c>
      <c r="JKO5" s="607">
        <v>2018</v>
      </c>
      <c r="JKP5" s="607">
        <v>2018</v>
      </c>
      <c r="JKQ5" s="607">
        <v>2018</v>
      </c>
      <c r="JKR5" s="607">
        <v>2018</v>
      </c>
      <c r="JKS5" s="607">
        <v>2018</v>
      </c>
      <c r="JKT5" s="607">
        <v>2018</v>
      </c>
      <c r="JKU5" s="607">
        <v>2018</v>
      </c>
      <c r="JKV5" s="607">
        <v>2018</v>
      </c>
      <c r="JKW5" s="607">
        <v>2018</v>
      </c>
      <c r="JKX5" s="607">
        <v>2018</v>
      </c>
      <c r="JKY5" s="607">
        <v>2018</v>
      </c>
      <c r="JKZ5" s="607">
        <v>2018</v>
      </c>
      <c r="JLA5" s="607">
        <v>2018</v>
      </c>
      <c r="JLB5" s="607">
        <v>2018</v>
      </c>
      <c r="JLC5" s="607">
        <v>2018</v>
      </c>
      <c r="JLD5" s="607">
        <v>2018</v>
      </c>
      <c r="JLE5" s="607">
        <v>2018</v>
      </c>
      <c r="JLF5" s="607">
        <v>2018</v>
      </c>
      <c r="JLG5" s="607">
        <v>2018</v>
      </c>
      <c r="JLH5" s="607">
        <v>2018</v>
      </c>
      <c r="JLI5" s="607">
        <v>2018</v>
      </c>
      <c r="JLJ5" s="607">
        <v>2018</v>
      </c>
      <c r="JLK5" s="607">
        <v>2018</v>
      </c>
      <c r="JLL5" s="607">
        <v>2018</v>
      </c>
      <c r="JLM5" s="607">
        <v>2018</v>
      </c>
      <c r="JLN5" s="607">
        <v>2018</v>
      </c>
      <c r="JLO5" s="607">
        <v>2018</v>
      </c>
      <c r="JLP5" s="607">
        <v>2018</v>
      </c>
      <c r="JLQ5" s="607">
        <v>2018</v>
      </c>
      <c r="JLR5" s="607">
        <v>2018</v>
      </c>
      <c r="JLS5" s="607">
        <v>2018</v>
      </c>
      <c r="JLT5" s="607">
        <v>2018</v>
      </c>
      <c r="JLU5" s="607">
        <v>2018</v>
      </c>
      <c r="JLV5" s="607">
        <v>2018</v>
      </c>
      <c r="JLW5" s="607">
        <v>2018</v>
      </c>
      <c r="JLX5" s="607">
        <v>2018</v>
      </c>
      <c r="JLY5" s="607">
        <v>2018</v>
      </c>
      <c r="JLZ5" s="607">
        <v>2018</v>
      </c>
      <c r="JMA5" s="607">
        <v>2018</v>
      </c>
      <c r="JMB5" s="607">
        <v>2018</v>
      </c>
      <c r="JMC5" s="607">
        <v>2018</v>
      </c>
      <c r="JMD5" s="607">
        <v>2018</v>
      </c>
      <c r="JME5" s="607">
        <v>2018</v>
      </c>
      <c r="JMF5" s="607">
        <v>2018</v>
      </c>
      <c r="JMG5" s="607">
        <v>2018</v>
      </c>
      <c r="JMH5" s="607">
        <v>2018</v>
      </c>
      <c r="JMI5" s="607">
        <v>2018</v>
      </c>
      <c r="JMJ5" s="607">
        <v>2018</v>
      </c>
      <c r="JMK5" s="607">
        <v>2018</v>
      </c>
      <c r="JML5" s="607">
        <v>2018</v>
      </c>
      <c r="JMM5" s="607">
        <v>2018</v>
      </c>
      <c r="JMN5" s="607">
        <v>2018</v>
      </c>
      <c r="JMO5" s="607">
        <v>2018</v>
      </c>
      <c r="JMP5" s="607">
        <v>2018</v>
      </c>
      <c r="JMQ5" s="607">
        <v>2018</v>
      </c>
      <c r="JMR5" s="607">
        <v>2018</v>
      </c>
      <c r="JMS5" s="607">
        <v>2018</v>
      </c>
      <c r="JMT5" s="607">
        <v>2018</v>
      </c>
      <c r="JMU5" s="607">
        <v>2018</v>
      </c>
      <c r="JMV5" s="607">
        <v>2018</v>
      </c>
      <c r="JMW5" s="607">
        <v>2018</v>
      </c>
      <c r="JMX5" s="607">
        <v>2018</v>
      </c>
      <c r="JMY5" s="607">
        <v>2018</v>
      </c>
      <c r="JMZ5" s="607">
        <v>2018</v>
      </c>
      <c r="JNA5" s="607">
        <v>2018</v>
      </c>
      <c r="JNB5" s="607">
        <v>2018</v>
      </c>
      <c r="JNC5" s="607">
        <v>2018</v>
      </c>
      <c r="JND5" s="607">
        <v>2018</v>
      </c>
      <c r="JNE5" s="607">
        <v>2018</v>
      </c>
      <c r="JNF5" s="607">
        <v>2018</v>
      </c>
      <c r="JNG5" s="607">
        <v>2018</v>
      </c>
      <c r="JNH5" s="607">
        <v>2018</v>
      </c>
      <c r="JNI5" s="607">
        <v>2018</v>
      </c>
      <c r="JNJ5" s="607">
        <v>2018</v>
      </c>
      <c r="JNK5" s="607">
        <v>2018</v>
      </c>
      <c r="JNL5" s="607">
        <v>2018</v>
      </c>
      <c r="JNM5" s="607">
        <v>2018</v>
      </c>
      <c r="JNN5" s="607">
        <v>2018</v>
      </c>
      <c r="JNO5" s="607">
        <v>2018</v>
      </c>
      <c r="JNP5" s="607">
        <v>2018</v>
      </c>
      <c r="JNQ5" s="607">
        <v>2018</v>
      </c>
      <c r="JNR5" s="607">
        <v>2018</v>
      </c>
      <c r="JNS5" s="607">
        <v>2018</v>
      </c>
      <c r="JNT5" s="607">
        <v>2018</v>
      </c>
      <c r="JNU5" s="607">
        <v>2018</v>
      </c>
      <c r="JNV5" s="607">
        <v>2018</v>
      </c>
      <c r="JNW5" s="607">
        <v>2018</v>
      </c>
      <c r="JNX5" s="607">
        <v>2018</v>
      </c>
      <c r="JNY5" s="607">
        <v>2018</v>
      </c>
      <c r="JNZ5" s="607">
        <v>2018</v>
      </c>
      <c r="JOA5" s="607">
        <v>2018</v>
      </c>
      <c r="JOB5" s="607">
        <v>2018</v>
      </c>
      <c r="JOC5" s="607">
        <v>2018</v>
      </c>
      <c r="JOD5" s="607">
        <v>2018</v>
      </c>
      <c r="JOE5" s="607">
        <v>2018</v>
      </c>
      <c r="JOF5" s="607">
        <v>2018</v>
      </c>
      <c r="JOG5" s="607">
        <v>2018</v>
      </c>
      <c r="JOH5" s="607">
        <v>2018</v>
      </c>
      <c r="JOI5" s="607">
        <v>2018</v>
      </c>
      <c r="JOJ5" s="607">
        <v>2018</v>
      </c>
      <c r="JOK5" s="607">
        <v>2018</v>
      </c>
      <c r="JOL5" s="607">
        <v>2018</v>
      </c>
      <c r="JOM5" s="607">
        <v>2018</v>
      </c>
      <c r="JON5" s="607">
        <v>2018</v>
      </c>
      <c r="JOO5" s="607">
        <v>2018</v>
      </c>
      <c r="JOP5" s="607">
        <v>2018</v>
      </c>
      <c r="JOQ5" s="607">
        <v>2018</v>
      </c>
      <c r="JOR5" s="607">
        <v>2018</v>
      </c>
      <c r="JOS5" s="607">
        <v>2018</v>
      </c>
      <c r="JOT5" s="607">
        <v>2018</v>
      </c>
      <c r="JOU5" s="607">
        <v>2018</v>
      </c>
      <c r="JOV5" s="607">
        <v>2018</v>
      </c>
      <c r="JOW5" s="607">
        <v>2018</v>
      </c>
      <c r="JOX5" s="607">
        <v>2018</v>
      </c>
      <c r="JOY5" s="607">
        <v>2018</v>
      </c>
      <c r="JOZ5" s="607">
        <v>2018</v>
      </c>
      <c r="JPA5" s="607">
        <v>2018</v>
      </c>
      <c r="JPB5" s="607">
        <v>2018</v>
      </c>
      <c r="JPC5" s="607">
        <v>2018</v>
      </c>
      <c r="JPD5" s="607">
        <v>2018</v>
      </c>
      <c r="JPE5" s="607">
        <v>2018</v>
      </c>
      <c r="JPF5" s="607">
        <v>2018</v>
      </c>
      <c r="JPG5" s="607">
        <v>2018</v>
      </c>
      <c r="JPH5" s="607">
        <v>2018</v>
      </c>
      <c r="JPI5" s="607">
        <v>2018</v>
      </c>
      <c r="JPJ5" s="607">
        <v>2018</v>
      </c>
      <c r="JPK5" s="607">
        <v>2018</v>
      </c>
      <c r="JPL5" s="607">
        <v>2018</v>
      </c>
      <c r="JPM5" s="607">
        <v>2018</v>
      </c>
      <c r="JPN5" s="607">
        <v>2018</v>
      </c>
      <c r="JPO5" s="607">
        <v>2018</v>
      </c>
      <c r="JPP5" s="607">
        <v>2018</v>
      </c>
      <c r="JPQ5" s="607">
        <v>2018</v>
      </c>
      <c r="JPR5" s="607">
        <v>2018</v>
      </c>
      <c r="JPS5" s="607">
        <v>2018</v>
      </c>
      <c r="JPT5" s="607">
        <v>2018</v>
      </c>
      <c r="JPU5" s="607">
        <v>2018</v>
      </c>
      <c r="JPV5" s="607">
        <v>2018</v>
      </c>
      <c r="JPW5" s="607">
        <v>2018</v>
      </c>
      <c r="JPX5" s="607">
        <v>2018</v>
      </c>
      <c r="JPY5" s="607">
        <v>2018</v>
      </c>
      <c r="JPZ5" s="607">
        <v>2018</v>
      </c>
      <c r="JQA5" s="607">
        <v>2018</v>
      </c>
      <c r="JQB5" s="607">
        <v>2018</v>
      </c>
      <c r="JQC5" s="607">
        <v>2018</v>
      </c>
      <c r="JQD5" s="607">
        <v>2018</v>
      </c>
      <c r="JQE5" s="607">
        <v>2018</v>
      </c>
      <c r="JQF5" s="607">
        <v>2018</v>
      </c>
      <c r="JQG5" s="607">
        <v>2018</v>
      </c>
      <c r="JQH5" s="607">
        <v>2018</v>
      </c>
      <c r="JQI5" s="607">
        <v>2018</v>
      </c>
      <c r="JQJ5" s="607">
        <v>2018</v>
      </c>
      <c r="JQK5" s="607">
        <v>2018</v>
      </c>
      <c r="JQL5" s="607">
        <v>2018</v>
      </c>
      <c r="JQM5" s="607">
        <v>2018</v>
      </c>
      <c r="JQN5" s="607">
        <v>2018</v>
      </c>
      <c r="JQO5" s="607">
        <v>2018</v>
      </c>
      <c r="JQP5" s="607">
        <v>2018</v>
      </c>
      <c r="JQQ5" s="607">
        <v>2018</v>
      </c>
      <c r="JQR5" s="607">
        <v>2018</v>
      </c>
      <c r="JQS5" s="607">
        <v>2018</v>
      </c>
      <c r="JQT5" s="607">
        <v>2018</v>
      </c>
      <c r="JQU5" s="607">
        <v>2018</v>
      </c>
      <c r="JQV5" s="607">
        <v>2018</v>
      </c>
      <c r="JQW5" s="607">
        <v>2018</v>
      </c>
      <c r="JQX5" s="607">
        <v>2018</v>
      </c>
      <c r="JQY5" s="607">
        <v>2018</v>
      </c>
      <c r="JQZ5" s="607">
        <v>2018</v>
      </c>
      <c r="JRA5" s="607">
        <v>2018</v>
      </c>
      <c r="JRB5" s="607">
        <v>2018</v>
      </c>
      <c r="JRC5" s="607">
        <v>2018</v>
      </c>
      <c r="JRD5" s="607">
        <v>2018</v>
      </c>
      <c r="JRE5" s="607">
        <v>2018</v>
      </c>
      <c r="JRF5" s="607">
        <v>2018</v>
      </c>
      <c r="JRG5" s="607">
        <v>2018</v>
      </c>
      <c r="JRH5" s="607">
        <v>2018</v>
      </c>
      <c r="JRI5" s="607">
        <v>2018</v>
      </c>
      <c r="JRJ5" s="607">
        <v>2018</v>
      </c>
      <c r="JRK5" s="607">
        <v>2018</v>
      </c>
      <c r="JRL5" s="607">
        <v>2018</v>
      </c>
      <c r="JRM5" s="607">
        <v>2018</v>
      </c>
      <c r="JRN5" s="607">
        <v>2018</v>
      </c>
      <c r="JRO5" s="607">
        <v>2018</v>
      </c>
      <c r="JRP5" s="607">
        <v>2018</v>
      </c>
      <c r="JRQ5" s="607">
        <v>2018</v>
      </c>
      <c r="JRR5" s="607">
        <v>2018</v>
      </c>
      <c r="JRS5" s="607">
        <v>2018</v>
      </c>
      <c r="JRT5" s="607">
        <v>2018</v>
      </c>
      <c r="JRU5" s="607">
        <v>2018</v>
      </c>
      <c r="JRV5" s="607">
        <v>2018</v>
      </c>
      <c r="JRW5" s="607">
        <v>2018</v>
      </c>
      <c r="JRX5" s="607">
        <v>2018</v>
      </c>
      <c r="JRY5" s="607">
        <v>2018</v>
      </c>
      <c r="JRZ5" s="607">
        <v>2018</v>
      </c>
      <c r="JSA5" s="607">
        <v>2018</v>
      </c>
      <c r="JSB5" s="607">
        <v>2018</v>
      </c>
      <c r="JSC5" s="607">
        <v>2018</v>
      </c>
      <c r="JSD5" s="607">
        <v>2018</v>
      </c>
      <c r="JSE5" s="607">
        <v>2018</v>
      </c>
      <c r="JSF5" s="607">
        <v>2018</v>
      </c>
      <c r="JSG5" s="607">
        <v>2018</v>
      </c>
      <c r="JSH5" s="607">
        <v>2018</v>
      </c>
      <c r="JSI5" s="607">
        <v>2018</v>
      </c>
      <c r="JSJ5" s="607">
        <v>2018</v>
      </c>
      <c r="JSK5" s="607">
        <v>2018</v>
      </c>
      <c r="JSL5" s="607">
        <v>2018</v>
      </c>
      <c r="JSM5" s="607">
        <v>2018</v>
      </c>
      <c r="JSN5" s="607">
        <v>2018</v>
      </c>
      <c r="JSO5" s="607">
        <v>2018</v>
      </c>
      <c r="JSP5" s="607">
        <v>2018</v>
      </c>
      <c r="JSQ5" s="607">
        <v>2018</v>
      </c>
      <c r="JSR5" s="607">
        <v>2018</v>
      </c>
      <c r="JSS5" s="607">
        <v>2018</v>
      </c>
      <c r="JST5" s="607">
        <v>2018</v>
      </c>
      <c r="JSU5" s="607">
        <v>2018</v>
      </c>
      <c r="JSV5" s="607">
        <v>2018</v>
      </c>
      <c r="JSW5" s="607">
        <v>2018</v>
      </c>
      <c r="JSX5" s="607">
        <v>2018</v>
      </c>
      <c r="JSY5" s="607">
        <v>2018</v>
      </c>
      <c r="JSZ5" s="607">
        <v>2018</v>
      </c>
      <c r="JTA5" s="607">
        <v>2018</v>
      </c>
      <c r="JTB5" s="607">
        <v>2018</v>
      </c>
      <c r="JTC5" s="607">
        <v>2018</v>
      </c>
      <c r="JTD5" s="607">
        <v>2018</v>
      </c>
      <c r="JTE5" s="607">
        <v>2018</v>
      </c>
      <c r="JTF5" s="607">
        <v>2018</v>
      </c>
      <c r="JTG5" s="607">
        <v>2018</v>
      </c>
      <c r="JTH5" s="607">
        <v>2018</v>
      </c>
      <c r="JTI5" s="607">
        <v>2018</v>
      </c>
      <c r="JTJ5" s="607">
        <v>2018</v>
      </c>
      <c r="JTK5" s="607">
        <v>2018</v>
      </c>
      <c r="JTL5" s="607">
        <v>2018</v>
      </c>
      <c r="JTM5" s="607">
        <v>2018</v>
      </c>
      <c r="JTN5" s="607">
        <v>2018</v>
      </c>
      <c r="JTO5" s="607">
        <v>2018</v>
      </c>
      <c r="JTP5" s="607">
        <v>2018</v>
      </c>
      <c r="JTQ5" s="607">
        <v>2018</v>
      </c>
      <c r="JTR5" s="607">
        <v>2018</v>
      </c>
      <c r="JTS5" s="607">
        <v>2018</v>
      </c>
      <c r="JTT5" s="607">
        <v>2018</v>
      </c>
      <c r="JTU5" s="607">
        <v>2018</v>
      </c>
      <c r="JTV5" s="607">
        <v>2018</v>
      </c>
      <c r="JTW5" s="607">
        <v>2018</v>
      </c>
      <c r="JTX5" s="607">
        <v>2018</v>
      </c>
      <c r="JTY5" s="607">
        <v>2018</v>
      </c>
      <c r="JTZ5" s="607">
        <v>2018</v>
      </c>
      <c r="JUA5" s="607">
        <v>2018</v>
      </c>
      <c r="JUB5" s="607">
        <v>2018</v>
      </c>
      <c r="JUC5" s="607">
        <v>2018</v>
      </c>
      <c r="JUD5" s="607">
        <v>2018</v>
      </c>
      <c r="JUE5" s="607">
        <v>2018</v>
      </c>
      <c r="JUF5" s="607">
        <v>2018</v>
      </c>
      <c r="JUG5" s="607">
        <v>2018</v>
      </c>
      <c r="JUH5" s="607">
        <v>2018</v>
      </c>
      <c r="JUI5" s="607">
        <v>2018</v>
      </c>
      <c r="JUJ5" s="607">
        <v>2018</v>
      </c>
      <c r="JUK5" s="607">
        <v>2018</v>
      </c>
      <c r="JUL5" s="607">
        <v>2018</v>
      </c>
      <c r="JUM5" s="607">
        <v>2018</v>
      </c>
      <c r="JUN5" s="607">
        <v>2018</v>
      </c>
      <c r="JUO5" s="607">
        <v>2018</v>
      </c>
      <c r="JUP5" s="607">
        <v>2018</v>
      </c>
      <c r="JUQ5" s="607">
        <v>2018</v>
      </c>
      <c r="JUR5" s="607">
        <v>2018</v>
      </c>
      <c r="JUS5" s="607">
        <v>2018</v>
      </c>
      <c r="JUT5" s="607">
        <v>2018</v>
      </c>
      <c r="JUU5" s="607">
        <v>2018</v>
      </c>
      <c r="JUV5" s="607">
        <v>2018</v>
      </c>
      <c r="JUW5" s="607">
        <v>2018</v>
      </c>
      <c r="JUX5" s="607">
        <v>2018</v>
      </c>
      <c r="JUY5" s="607">
        <v>2018</v>
      </c>
      <c r="JUZ5" s="607">
        <v>2018</v>
      </c>
      <c r="JVA5" s="607">
        <v>2018</v>
      </c>
      <c r="JVB5" s="607">
        <v>2018</v>
      </c>
      <c r="JVC5" s="607">
        <v>2018</v>
      </c>
      <c r="JVD5" s="607">
        <v>2018</v>
      </c>
      <c r="JVE5" s="607">
        <v>2018</v>
      </c>
      <c r="JVF5" s="607">
        <v>2018</v>
      </c>
      <c r="JVG5" s="607">
        <v>2018</v>
      </c>
      <c r="JVH5" s="607">
        <v>2018</v>
      </c>
      <c r="JVI5" s="607">
        <v>2018</v>
      </c>
      <c r="JVJ5" s="607">
        <v>2018</v>
      </c>
      <c r="JVK5" s="607">
        <v>2018</v>
      </c>
      <c r="JVL5" s="607">
        <v>2018</v>
      </c>
      <c r="JVM5" s="607">
        <v>2018</v>
      </c>
      <c r="JVN5" s="607">
        <v>2018</v>
      </c>
      <c r="JVO5" s="607">
        <v>2018</v>
      </c>
      <c r="JVP5" s="607">
        <v>2018</v>
      </c>
      <c r="JVQ5" s="607">
        <v>2018</v>
      </c>
      <c r="JVR5" s="607">
        <v>2018</v>
      </c>
      <c r="JVS5" s="607">
        <v>2018</v>
      </c>
      <c r="JVT5" s="607">
        <v>2018</v>
      </c>
      <c r="JVU5" s="607">
        <v>2018</v>
      </c>
      <c r="JVV5" s="607">
        <v>2018</v>
      </c>
      <c r="JVW5" s="607">
        <v>2018</v>
      </c>
      <c r="JVX5" s="607">
        <v>2018</v>
      </c>
      <c r="JVY5" s="607">
        <v>2018</v>
      </c>
      <c r="JVZ5" s="607">
        <v>2018</v>
      </c>
      <c r="JWA5" s="607">
        <v>2018</v>
      </c>
      <c r="JWB5" s="607">
        <v>2018</v>
      </c>
      <c r="JWC5" s="607">
        <v>2018</v>
      </c>
      <c r="JWD5" s="607">
        <v>2018</v>
      </c>
      <c r="JWE5" s="607">
        <v>2018</v>
      </c>
      <c r="JWF5" s="607">
        <v>2018</v>
      </c>
      <c r="JWG5" s="607">
        <v>2018</v>
      </c>
      <c r="JWH5" s="607">
        <v>2018</v>
      </c>
      <c r="JWI5" s="607">
        <v>2018</v>
      </c>
      <c r="JWJ5" s="607">
        <v>2018</v>
      </c>
      <c r="JWK5" s="607">
        <v>2018</v>
      </c>
      <c r="JWL5" s="607">
        <v>2018</v>
      </c>
      <c r="JWM5" s="607">
        <v>2018</v>
      </c>
      <c r="JWN5" s="607">
        <v>2018</v>
      </c>
      <c r="JWO5" s="607">
        <v>2018</v>
      </c>
      <c r="JWP5" s="607">
        <v>2018</v>
      </c>
      <c r="JWQ5" s="607">
        <v>2018</v>
      </c>
      <c r="JWR5" s="607">
        <v>2018</v>
      </c>
      <c r="JWS5" s="607">
        <v>2018</v>
      </c>
      <c r="JWT5" s="607">
        <v>2018</v>
      </c>
      <c r="JWU5" s="607">
        <v>2018</v>
      </c>
      <c r="JWV5" s="607">
        <v>2018</v>
      </c>
      <c r="JWW5" s="607">
        <v>2018</v>
      </c>
      <c r="JWX5" s="607">
        <v>2018</v>
      </c>
      <c r="JWY5" s="607">
        <v>2018</v>
      </c>
      <c r="JWZ5" s="607">
        <v>2018</v>
      </c>
      <c r="JXA5" s="607">
        <v>2018</v>
      </c>
      <c r="JXB5" s="607">
        <v>2018</v>
      </c>
      <c r="JXC5" s="607">
        <v>2018</v>
      </c>
      <c r="JXD5" s="607">
        <v>2018</v>
      </c>
      <c r="JXE5" s="607">
        <v>2018</v>
      </c>
      <c r="JXF5" s="607">
        <v>2018</v>
      </c>
      <c r="JXG5" s="607">
        <v>2018</v>
      </c>
      <c r="JXH5" s="607">
        <v>2018</v>
      </c>
      <c r="JXI5" s="607">
        <v>2018</v>
      </c>
      <c r="JXJ5" s="607">
        <v>2018</v>
      </c>
      <c r="JXK5" s="607">
        <v>2018</v>
      </c>
      <c r="JXL5" s="607">
        <v>2018</v>
      </c>
      <c r="JXM5" s="607">
        <v>2018</v>
      </c>
      <c r="JXN5" s="607">
        <v>2018</v>
      </c>
      <c r="JXO5" s="607">
        <v>2018</v>
      </c>
      <c r="JXP5" s="607">
        <v>2018</v>
      </c>
      <c r="JXQ5" s="607">
        <v>2018</v>
      </c>
      <c r="JXR5" s="607">
        <v>2018</v>
      </c>
      <c r="JXS5" s="607">
        <v>2018</v>
      </c>
      <c r="JXT5" s="607">
        <v>2018</v>
      </c>
      <c r="JXU5" s="607">
        <v>2018</v>
      </c>
      <c r="JXV5" s="607">
        <v>2018</v>
      </c>
      <c r="JXW5" s="607">
        <v>2018</v>
      </c>
      <c r="JXX5" s="607">
        <v>2018</v>
      </c>
      <c r="JXY5" s="607">
        <v>2018</v>
      </c>
      <c r="JXZ5" s="607">
        <v>2018</v>
      </c>
      <c r="JYA5" s="607">
        <v>2018</v>
      </c>
      <c r="JYB5" s="607">
        <v>2018</v>
      </c>
      <c r="JYC5" s="607">
        <v>2018</v>
      </c>
      <c r="JYD5" s="607">
        <v>2018</v>
      </c>
      <c r="JYE5" s="607">
        <v>2018</v>
      </c>
      <c r="JYF5" s="607">
        <v>2018</v>
      </c>
      <c r="JYG5" s="607">
        <v>2018</v>
      </c>
      <c r="JYH5" s="607">
        <v>2018</v>
      </c>
      <c r="JYI5" s="607">
        <v>2018</v>
      </c>
      <c r="JYJ5" s="607">
        <v>2018</v>
      </c>
      <c r="JYK5" s="607">
        <v>2018</v>
      </c>
      <c r="JYL5" s="607">
        <v>2018</v>
      </c>
      <c r="JYM5" s="607">
        <v>2018</v>
      </c>
      <c r="JYN5" s="607">
        <v>2018</v>
      </c>
      <c r="JYO5" s="607">
        <v>2018</v>
      </c>
      <c r="JYP5" s="607">
        <v>2018</v>
      </c>
      <c r="JYQ5" s="607">
        <v>2018</v>
      </c>
      <c r="JYR5" s="607">
        <v>2018</v>
      </c>
      <c r="JYS5" s="607">
        <v>2018</v>
      </c>
      <c r="JYT5" s="607">
        <v>2018</v>
      </c>
      <c r="JYU5" s="607">
        <v>2018</v>
      </c>
      <c r="JYV5" s="607">
        <v>2018</v>
      </c>
      <c r="JYW5" s="607">
        <v>2018</v>
      </c>
      <c r="JYX5" s="607">
        <v>2018</v>
      </c>
      <c r="JYY5" s="607">
        <v>2018</v>
      </c>
      <c r="JYZ5" s="607">
        <v>2018</v>
      </c>
      <c r="JZA5" s="607">
        <v>2018</v>
      </c>
      <c r="JZB5" s="607">
        <v>2018</v>
      </c>
      <c r="JZC5" s="607">
        <v>2018</v>
      </c>
      <c r="JZD5" s="607">
        <v>2018</v>
      </c>
      <c r="JZE5" s="607">
        <v>2018</v>
      </c>
      <c r="JZF5" s="607">
        <v>2018</v>
      </c>
      <c r="JZG5" s="607">
        <v>2018</v>
      </c>
      <c r="JZH5" s="607">
        <v>2018</v>
      </c>
      <c r="JZI5" s="607">
        <v>2018</v>
      </c>
      <c r="JZJ5" s="607">
        <v>2018</v>
      </c>
      <c r="JZK5" s="607">
        <v>2018</v>
      </c>
      <c r="JZL5" s="607">
        <v>2018</v>
      </c>
      <c r="JZM5" s="607">
        <v>2018</v>
      </c>
      <c r="JZN5" s="607">
        <v>2018</v>
      </c>
      <c r="JZO5" s="607">
        <v>2018</v>
      </c>
      <c r="JZP5" s="607">
        <v>2018</v>
      </c>
      <c r="JZQ5" s="607">
        <v>2018</v>
      </c>
      <c r="JZR5" s="607">
        <v>2018</v>
      </c>
      <c r="JZS5" s="607">
        <v>2018</v>
      </c>
      <c r="JZT5" s="607">
        <v>2018</v>
      </c>
      <c r="JZU5" s="607">
        <v>2018</v>
      </c>
      <c r="JZV5" s="607">
        <v>2018</v>
      </c>
      <c r="JZW5" s="607">
        <v>2018</v>
      </c>
      <c r="JZX5" s="607">
        <v>2018</v>
      </c>
      <c r="JZY5" s="607">
        <v>2018</v>
      </c>
      <c r="JZZ5" s="607">
        <v>2018</v>
      </c>
      <c r="KAA5" s="607">
        <v>2018</v>
      </c>
      <c r="KAB5" s="607">
        <v>2018</v>
      </c>
      <c r="KAC5" s="607">
        <v>2018</v>
      </c>
      <c r="KAD5" s="607">
        <v>2018</v>
      </c>
      <c r="KAE5" s="607">
        <v>2018</v>
      </c>
      <c r="KAF5" s="607">
        <v>2018</v>
      </c>
      <c r="KAG5" s="607">
        <v>2018</v>
      </c>
      <c r="KAH5" s="607">
        <v>2018</v>
      </c>
      <c r="KAI5" s="607">
        <v>2018</v>
      </c>
      <c r="KAJ5" s="607">
        <v>2018</v>
      </c>
      <c r="KAK5" s="607">
        <v>2018</v>
      </c>
      <c r="KAL5" s="607">
        <v>2018</v>
      </c>
      <c r="KAM5" s="607">
        <v>2018</v>
      </c>
      <c r="KAN5" s="607">
        <v>2018</v>
      </c>
      <c r="KAO5" s="607">
        <v>2018</v>
      </c>
      <c r="KAP5" s="607">
        <v>2018</v>
      </c>
      <c r="KAQ5" s="607">
        <v>2018</v>
      </c>
      <c r="KAR5" s="607">
        <v>2018</v>
      </c>
      <c r="KAS5" s="607">
        <v>2018</v>
      </c>
      <c r="KAT5" s="607">
        <v>2018</v>
      </c>
      <c r="KAU5" s="607">
        <v>2018</v>
      </c>
      <c r="KAV5" s="607">
        <v>2018</v>
      </c>
      <c r="KAW5" s="607">
        <v>2018</v>
      </c>
      <c r="KAX5" s="607">
        <v>2018</v>
      </c>
      <c r="KAY5" s="607">
        <v>2018</v>
      </c>
      <c r="KAZ5" s="607">
        <v>2018</v>
      </c>
      <c r="KBA5" s="607">
        <v>2018</v>
      </c>
      <c r="KBB5" s="607">
        <v>2018</v>
      </c>
      <c r="KBC5" s="607">
        <v>2018</v>
      </c>
      <c r="KBD5" s="607">
        <v>2018</v>
      </c>
      <c r="KBE5" s="607">
        <v>2018</v>
      </c>
      <c r="KBF5" s="607">
        <v>2018</v>
      </c>
      <c r="KBG5" s="607">
        <v>2018</v>
      </c>
      <c r="KBH5" s="607">
        <v>2018</v>
      </c>
      <c r="KBI5" s="607">
        <v>2018</v>
      </c>
      <c r="KBJ5" s="607">
        <v>2018</v>
      </c>
      <c r="KBK5" s="607">
        <v>2018</v>
      </c>
      <c r="KBL5" s="607">
        <v>2018</v>
      </c>
      <c r="KBM5" s="607">
        <v>2018</v>
      </c>
      <c r="KBN5" s="607">
        <v>2018</v>
      </c>
      <c r="KBO5" s="607">
        <v>2018</v>
      </c>
      <c r="KBP5" s="607">
        <v>2018</v>
      </c>
      <c r="KBQ5" s="607">
        <v>2018</v>
      </c>
      <c r="KBR5" s="607">
        <v>2018</v>
      </c>
      <c r="KBS5" s="607">
        <v>2018</v>
      </c>
      <c r="KBT5" s="607">
        <v>2018</v>
      </c>
      <c r="KBU5" s="607">
        <v>2018</v>
      </c>
      <c r="KBV5" s="607">
        <v>2018</v>
      </c>
      <c r="KBW5" s="607">
        <v>2018</v>
      </c>
      <c r="KBX5" s="607">
        <v>2018</v>
      </c>
      <c r="KBY5" s="607">
        <v>2018</v>
      </c>
      <c r="KBZ5" s="607">
        <v>2018</v>
      </c>
      <c r="KCA5" s="607">
        <v>2018</v>
      </c>
      <c r="KCB5" s="607">
        <v>2018</v>
      </c>
      <c r="KCC5" s="607">
        <v>2018</v>
      </c>
      <c r="KCD5" s="607">
        <v>2018</v>
      </c>
      <c r="KCE5" s="607">
        <v>2018</v>
      </c>
      <c r="KCF5" s="607">
        <v>2018</v>
      </c>
      <c r="KCG5" s="607">
        <v>2018</v>
      </c>
      <c r="KCH5" s="607">
        <v>2018</v>
      </c>
      <c r="KCI5" s="607">
        <v>2018</v>
      </c>
      <c r="KCJ5" s="607">
        <v>2018</v>
      </c>
      <c r="KCK5" s="607">
        <v>2018</v>
      </c>
      <c r="KCL5" s="607">
        <v>2018</v>
      </c>
      <c r="KCM5" s="607">
        <v>2018</v>
      </c>
      <c r="KCN5" s="607">
        <v>2018</v>
      </c>
      <c r="KCO5" s="607">
        <v>2018</v>
      </c>
      <c r="KCP5" s="607">
        <v>2018</v>
      </c>
      <c r="KCQ5" s="607">
        <v>2018</v>
      </c>
      <c r="KCR5" s="607">
        <v>2018</v>
      </c>
      <c r="KCS5" s="607">
        <v>2018</v>
      </c>
      <c r="KCT5" s="607">
        <v>2018</v>
      </c>
      <c r="KCU5" s="607">
        <v>2018</v>
      </c>
      <c r="KCV5" s="607">
        <v>2018</v>
      </c>
      <c r="KCW5" s="607">
        <v>2018</v>
      </c>
      <c r="KCX5" s="607">
        <v>2018</v>
      </c>
      <c r="KCY5" s="607">
        <v>2018</v>
      </c>
      <c r="KCZ5" s="607">
        <v>2018</v>
      </c>
      <c r="KDA5" s="607">
        <v>2018</v>
      </c>
      <c r="KDB5" s="607">
        <v>2018</v>
      </c>
      <c r="KDC5" s="607">
        <v>2018</v>
      </c>
      <c r="KDD5" s="607">
        <v>2018</v>
      </c>
      <c r="KDE5" s="607">
        <v>2018</v>
      </c>
      <c r="KDF5" s="607">
        <v>2018</v>
      </c>
      <c r="KDG5" s="607">
        <v>2018</v>
      </c>
      <c r="KDH5" s="607">
        <v>2018</v>
      </c>
      <c r="KDI5" s="607">
        <v>2018</v>
      </c>
      <c r="KDJ5" s="607">
        <v>2018</v>
      </c>
      <c r="KDK5" s="607">
        <v>2018</v>
      </c>
      <c r="KDL5" s="607">
        <v>2018</v>
      </c>
      <c r="KDM5" s="607">
        <v>2018</v>
      </c>
      <c r="KDN5" s="607">
        <v>2018</v>
      </c>
      <c r="KDO5" s="607">
        <v>2018</v>
      </c>
      <c r="KDP5" s="607">
        <v>2018</v>
      </c>
      <c r="KDQ5" s="607">
        <v>2018</v>
      </c>
      <c r="KDR5" s="607">
        <v>2018</v>
      </c>
      <c r="KDS5" s="607">
        <v>2018</v>
      </c>
      <c r="KDT5" s="607">
        <v>2018</v>
      </c>
      <c r="KDU5" s="607">
        <v>2018</v>
      </c>
      <c r="KDV5" s="607">
        <v>2018</v>
      </c>
      <c r="KDW5" s="607">
        <v>2018</v>
      </c>
      <c r="KDX5" s="607">
        <v>2018</v>
      </c>
      <c r="KDY5" s="607">
        <v>2018</v>
      </c>
      <c r="KDZ5" s="607">
        <v>2018</v>
      </c>
      <c r="KEA5" s="607">
        <v>2018</v>
      </c>
      <c r="KEB5" s="607">
        <v>2018</v>
      </c>
      <c r="KEC5" s="607">
        <v>2018</v>
      </c>
      <c r="KED5" s="607">
        <v>2018</v>
      </c>
      <c r="KEE5" s="607">
        <v>2018</v>
      </c>
      <c r="KEF5" s="607">
        <v>2018</v>
      </c>
      <c r="KEG5" s="607">
        <v>2018</v>
      </c>
      <c r="KEH5" s="607">
        <v>2018</v>
      </c>
      <c r="KEI5" s="607">
        <v>2018</v>
      </c>
      <c r="KEJ5" s="607">
        <v>2018</v>
      </c>
      <c r="KEK5" s="607">
        <v>2018</v>
      </c>
      <c r="KEL5" s="607">
        <v>2018</v>
      </c>
      <c r="KEM5" s="607">
        <v>2018</v>
      </c>
      <c r="KEN5" s="607">
        <v>2018</v>
      </c>
      <c r="KEO5" s="607">
        <v>2018</v>
      </c>
      <c r="KEP5" s="607">
        <v>2018</v>
      </c>
      <c r="KEQ5" s="607">
        <v>2018</v>
      </c>
      <c r="KER5" s="607">
        <v>2018</v>
      </c>
      <c r="KES5" s="607">
        <v>2018</v>
      </c>
      <c r="KET5" s="607">
        <v>2018</v>
      </c>
      <c r="KEU5" s="607">
        <v>2018</v>
      </c>
      <c r="KEV5" s="607">
        <v>2018</v>
      </c>
      <c r="KEW5" s="607">
        <v>2018</v>
      </c>
      <c r="KEX5" s="607">
        <v>2018</v>
      </c>
      <c r="KEY5" s="607">
        <v>2018</v>
      </c>
      <c r="KEZ5" s="607">
        <v>2018</v>
      </c>
      <c r="KFA5" s="607">
        <v>2018</v>
      </c>
      <c r="KFB5" s="607">
        <v>2018</v>
      </c>
      <c r="KFC5" s="607">
        <v>2018</v>
      </c>
      <c r="KFD5" s="607">
        <v>2018</v>
      </c>
      <c r="KFE5" s="607">
        <v>2018</v>
      </c>
      <c r="KFF5" s="607">
        <v>2018</v>
      </c>
      <c r="KFG5" s="607">
        <v>2018</v>
      </c>
      <c r="KFH5" s="607">
        <v>2018</v>
      </c>
      <c r="KFI5" s="607">
        <v>2018</v>
      </c>
      <c r="KFJ5" s="607">
        <v>2018</v>
      </c>
      <c r="KFK5" s="607">
        <v>2018</v>
      </c>
      <c r="KFL5" s="607">
        <v>2018</v>
      </c>
      <c r="KFM5" s="607">
        <v>2018</v>
      </c>
      <c r="KFN5" s="607">
        <v>2018</v>
      </c>
      <c r="KFO5" s="607">
        <v>2018</v>
      </c>
      <c r="KFP5" s="607">
        <v>2018</v>
      </c>
      <c r="KFQ5" s="607">
        <v>2018</v>
      </c>
      <c r="KFR5" s="607">
        <v>2018</v>
      </c>
      <c r="KFS5" s="607">
        <v>2018</v>
      </c>
      <c r="KFT5" s="607">
        <v>2018</v>
      </c>
      <c r="KFU5" s="607">
        <v>2018</v>
      </c>
      <c r="KFV5" s="607">
        <v>2018</v>
      </c>
      <c r="KFW5" s="607">
        <v>2018</v>
      </c>
      <c r="KFX5" s="607">
        <v>2018</v>
      </c>
      <c r="KFY5" s="607">
        <v>2018</v>
      </c>
      <c r="KFZ5" s="607">
        <v>2018</v>
      </c>
      <c r="KGA5" s="607">
        <v>2018</v>
      </c>
      <c r="KGB5" s="607">
        <v>2018</v>
      </c>
      <c r="KGC5" s="607">
        <v>2018</v>
      </c>
      <c r="KGD5" s="607">
        <v>2018</v>
      </c>
      <c r="KGE5" s="607">
        <v>2018</v>
      </c>
      <c r="KGF5" s="607">
        <v>2018</v>
      </c>
      <c r="KGG5" s="607">
        <v>2018</v>
      </c>
      <c r="KGH5" s="607">
        <v>2018</v>
      </c>
      <c r="KGI5" s="607">
        <v>2018</v>
      </c>
      <c r="KGJ5" s="607">
        <v>2018</v>
      </c>
      <c r="KGK5" s="607">
        <v>2018</v>
      </c>
      <c r="KGL5" s="607">
        <v>2018</v>
      </c>
      <c r="KGM5" s="607">
        <v>2018</v>
      </c>
      <c r="KGN5" s="607">
        <v>2018</v>
      </c>
      <c r="KGO5" s="607">
        <v>2018</v>
      </c>
      <c r="KGP5" s="607">
        <v>2018</v>
      </c>
      <c r="KGQ5" s="607">
        <v>2018</v>
      </c>
      <c r="KGR5" s="607">
        <v>2018</v>
      </c>
      <c r="KGS5" s="607">
        <v>2018</v>
      </c>
      <c r="KGT5" s="607">
        <v>2018</v>
      </c>
      <c r="KGU5" s="607">
        <v>2018</v>
      </c>
      <c r="KGV5" s="607">
        <v>2018</v>
      </c>
      <c r="KGW5" s="607">
        <v>2018</v>
      </c>
      <c r="KGX5" s="607">
        <v>2018</v>
      </c>
      <c r="KGY5" s="607">
        <v>2018</v>
      </c>
      <c r="KGZ5" s="607">
        <v>2018</v>
      </c>
      <c r="KHA5" s="607">
        <v>2018</v>
      </c>
      <c r="KHB5" s="607">
        <v>2018</v>
      </c>
      <c r="KHC5" s="607">
        <v>2018</v>
      </c>
      <c r="KHD5" s="607">
        <v>2018</v>
      </c>
      <c r="KHE5" s="607">
        <v>2018</v>
      </c>
      <c r="KHF5" s="607">
        <v>2018</v>
      </c>
      <c r="KHG5" s="607">
        <v>2018</v>
      </c>
      <c r="KHH5" s="607">
        <v>2018</v>
      </c>
      <c r="KHI5" s="607">
        <v>2018</v>
      </c>
      <c r="KHJ5" s="607">
        <v>2018</v>
      </c>
      <c r="KHK5" s="607">
        <v>2018</v>
      </c>
      <c r="KHL5" s="607">
        <v>2018</v>
      </c>
      <c r="KHM5" s="607">
        <v>2018</v>
      </c>
      <c r="KHN5" s="607">
        <v>2018</v>
      </c>
      <c r="KHO5" s="607">
        <v>2018</v>
      </c>
      <c r="KHP5" s="607">
        <v>2018</v>
      </c>
      <c r="KHQ5" s="607">
        <v>2018</v>
      </c>
      <c r="KHR5" s="607">
        <v>2018</v>
      </c>
      <c r="KHS5" s="607">
        <v>2018</v>
      </c>
      <c r="KHT5" s="607">
        <v>2018</v>
      </c>
      <c r="KHU5" s="607">
        <v>2018</v>
      </c>
      <c r="KHV5" s="607">
        <v>2018</v>
      </c>
      <c r="KHW5" s="607">
        <v>2018</v>
      </c>
      <c r="KHX5" s="607">
        <v>2018</v>
      </c>
      <c r="KHY5" s="607">
        <v>2018</v>
      </c>
      <c r="KHZ5" s="607">
        <v>2018</v>
      </c>
      <c r="KIA5" s="607">
        <v>2018</v>
      </c>
      <c r="KIB5" s="607">
        <v>2018</v>
      </c>
      <c r="KIC5" s="607">
        <v>2018</v>
      </c>
      <c r="KID5" s="607">
        <v>2018</v>
      </c>
      <c r="KIE5" s="607">
        <v>2018</v>
      </c>
      <c r="KIF5" s="607">
        <v>2018</v>
      </c>
      <c r="KIG5" s="607">
        <v>2018</v>
      </c>
      <c r="KIH5" s="607">
        <v>2018</v>
      </c>
      <c r="KII5" s="607">
        <v>2018</v>
      </c>
      <c r="KIJ5" s="607">
        <v>2018</v>
      </c>
      <c r="KIK5" s="607">
        <v>2018</v>
      </c>
      <c r="KIL5" s="607">
        <v>2018</v>
      </c>
      <c r="KIM5" s="607">
        <v>2018</v>
      </c>
      <c r="KIN5" s="607">
        <v>2018</v>
      </c>
      <c r="KIO5" s="607">
        <v>2018</v>
      </c>
      <c r="KIP5" s="607">
        <v>2018</v>
      </c>
      <c r="KIQ5" s="607">
        <v>2018</v>
      </c>
      <c r="KIR5" s="607">
        <v>2018</v>
      </c>
      <c r="KIS5" s="607">
        <v>2018</v>
      </c>
      <c r="KIT5" s="607">
        <v>2018</v>
      </c>
      <c r="KIU5" s="607">
        <v>2018</v>
      </c>
      <c r="KIV5" s="607">
        <v>2018</v>
      </c>
      <c r="KIW5" s="607">
        <v>2018</v>
      </c>
      <c r="KIX5" s="607">
        <v>2018</v>
      </c>
      <c r="KIY5" s="607">
        <v>2018</v>
      </c>
      <c r="KIZ5" s="607">
        <v>2018</v>
      </c>
      <c r="KJA5" s="607">
        <v>2018</v>
      </c>
      <c r="KJB5" s="607">
        <v>2018</v>
      </c>
      <c r="KJC5" s="607">
        <v>2018</v>
      </c>
      <c r="KJD5" s="607">
        <v>2018</v>
      </c>
      <c r="KJE5" s="607">
        <v>2018</v>
      </c>
      <c r="KJF5" s="607">
        <v>2018</v>
      </c>
      <c r="KJG5" s="607">
        <v>2018</v>
      </c>
      <c r="KJH5" s="607">
        <v>2018</v>
      </c>
      <c r="KJI5" s="607">
        <v>2018</v>
      </c>
      <c r="KJJ5" s="607">
        <v>2018</v>
      </c>
      <c r="KJK5" s="607">
        <v>2018</v>
      </c>
      <c r="KJL5" s="607">
        <v>2018</v>
      </c>
      <c r="KJM5" s="607">
        <v>2018</v>
      </c>
      <c r="KJN5" s="607">
        <v>2018</v>
      </c>
      <c r="KJO5" s="607">
        <v>2018</v>
      </c>
      <c r="KJP5" s="607">
        <v>2018</v>
      </c>
      <c r="KJQ5" s="607">
        <v>2018</v>
      </c>
      <c r="KJR5" s="607">
        <v>2018</v>
      </c>
      <c r="KJS5" s="607">
        <v>2018</v>
      </c>
      <c r="KJT5" s="607">
        <v>2018</v>
      </c>
      <c r="KJU5" s="607">
        <v>2018</v>
      </c>
      <c r="KJV5" s="607">
        <v>2018</v>
      </c>
      <c r="KJW5" s="607">
        <v>2018</v>
      </c>
      <c r="KJX5" s="607">
        <v>2018</v>
      </c>
      <c r="KJY5" s="607">
        <v>2018</v>
      </c>
      <c r="KJZ5" s="607">
        <v>2018</v>
      </c>
      <c r="KKA5" s="607">
        <v>2018</v>
      </c>
      <c r="KKB5" s="607">
        <v>2018</v>
      </c>
      <c r="KKC5" s="607">
        <v>2018</v>
      </c>
      <c r="KKD5" s="607">
        <v>2018</v>
      </c>
      <c r="KKE5" s="607">
        <v>2018</v>
      </c>
      <c r="KKF5" s="607">
        <v>2018</v>
      </c>
      <c r="KKG5" s="607">
        <v>2018</v>
      </c>
      <c r="KKH5" s="607">
        <v>2018</v>
      </c>
      <c r="KKI5" s="607">
        <v>2018</v>
      </c>
      <c r="KKJ5" s="607">
        <v>2018</v>
      </c>
      <c r="KKK5" s="607">
        <v>2018</v>
      </c>
      <c r="KKL5" s="607">
        <v>2018</v>
      </c>
      <c r="KKM5" s="607">
        <v>2018</v>
      </c>
      <c r="KKN5" s="607">
        <v>2018</v>
      </c>
      <c r="KKO5" s="607">
        <v>2018</v>
      </c>
      <c r="KKP5" s="607">
        <v>2018</v>
      </c>
      <c r="KKQ5" s="607">
        <v>2018</v>
      </c>
      <c r="KKR5" s="607">
        <v>2018</v>
      </c>
      <c r="KKS5" s="607">
        <v>2018</v>
      </c>
      <c r="KKT5" s="607">
        <v>2018</v>
      </c>
      <c r="KKU5" s="607">
        <v>2018</v>
      </c>
      <c r="KKV5" s="607">
        <v>2018</v>
      </c>
      <c r="KKW5" s="607">
        <v>2018</v>
      </c>
      <c r="KKX5" s="607">
        <v>2018</v>
      </c>
      <c r="KKY5" s="607">
        <v>2018</v>
      </c>
      <c r="KKZ5" s="607">
        <v>2018</v>
      </c>
      <c r="KLA5" s="607">
        <v>2018</v>
      </c>
      <c r="KLB5" s="607">
        <v>2018</v>
      </c>
      <c r="KLC5" s="607">
        <v>2018</v>
      </c>
      <c r="KLD5" s="607">
        <v>2018</v>
      </c>
      <c r="KLE5" s="607">
        <v>2018</v>
      </c>
      <c r="KLF5" s="607">
        <v>2018</v>
      </c>
      <c r="KLG5" s="607">
        <v>2018</v>
      </c>
      <c r="KLH5" s="607">
        <v>2018</v>
      </c>
      <c r="KLI5" s="607">
        <v>2018</v>
      </c>
      <c r="KLJ5" s="607">
        <v>2018</v>
      </c>
      <c r="KLK5" s="607">
        <v>2018</v>
      </c>
      <c r="KLL5" s="607">
        <v>2018</v>
      </c>
      <c r="KLM5" s="607">
        <v>2018</v>
      </c>
      <c r="KLN5" s="607">
        <v>2018</v>
      </c>
      <c r="KLO5" s="607">
        <v>2018</v>
      </c>
      <c r="KLP5" s="607">
        <v>2018</v>
      </c>
      <c r="KLQ5" s="607">
        <v>2018</v>
      </c>
      <c r="KLR5" s="607">
        <v>2018</v>
      </c>
      <c r="KLS5" s="607">
        <v>2018</v>
      </c>
      <c r="KLT5" s="607">
        <v>2018</v>
      </c>
      <c r="KLU5" s="607">
        <v>2018</v>
      </c>
      <c r="KLV5" s="607">
        <v>2018</v>
      </c>
      <c r="KLW5" s="607">
        <v>2018</v>
      </c>
      <c r="KLX5" s="607">
        <v>2018</v>
      </c>
      <c r="KLY5" s="607">
        <v>2018</v>
      </c>
      <c r="KLZ5" s="607">
        <v>2018</v>
      </c>
      <c r="KMA5" s="607">
        <v>2018</v>
      </c>
      <c r="KMB5" s="607">
        <v>2018</v>
      </c>
      <c r="KMC5" s="607">
        <v>2018</v>
      </c>
      <c r="KMD5" s="607">
        <v>2018</v>
      </c>
      <c r="KME5" s="607">
        <v>2018</v>
      </c>
      <c r="KMF5" s="607">
        <v>2018</v>
      </c>
      <c r="KMG5" s="607">
        <v>2018</v>
      </c>
      <c r="KMH5" s="607">
        <v>2018</v>
      </c>
      <c r="KMI5" s="607">
        <v>2018</v>
      </c>
      <c r="KMJ5" s="607">
        <v>2018</v>
      </c>
      <c r="KMK5" s="607">
        <v>2018</v>
      </c>
      <c r="KML5" s="607">
        <v>2018</v>
      </c>
      <c r="KMM5" s="607">
        <v>2018</v>
      </c>
      <c r="KMN5" s="607">
        <v>2018</v>
      </c>
      <c r="KMO5" s="607">
        <v>2018</v>
      </c>
      <c r="KMP5" s="607">
        <v>2018</v>
      </c>
      <c r="KMQ5" s="607">
        <v>2018</v>
      </c>
      <c r="KMR5" s="607">
        <v>2018</v>
      </c>
      <c r="KMS5" s="607">
        <v>2018</v>
      </c>
      <c r="KMT5" s="607">
        <v>2018</v>
      </c>
      <c r="KMU5" s="607">
        <v>2018</v>
      </c>
      <c r="KMV5" s="607">
        <v>2018</v>
      </c>
      <c r="KMW5" s="607">
        <v>2018</v>
      </c>
      <c r="KMX5" s="607">
        <v>2018</v>
      </c>
      <c r="KMY5" s="607">
        <v>2018</v>
      </c>
      <c r="KMZ5" s="607">
        <v>2018</v>
      </c>
      <c r="KNA5" s="607">
        <v>2018</v>
      </c>
      <c r="KNB5" s="607">
        <v>2018</v>
      </c>
      <c r="KNC5" s="607">
        <v>2018</v>
      </c>
      <c r="KND5" s="607">
        <v>2018</v>
      </c>
      <c r="KNE5" s="607">
        <v>2018</v>
      </c>
      <c r="KNF5" s="607">
        <v>2018</v>
      </c>
      <c r="KNG5" s="607">
        <v>2018</v>
      </c>
      <c r="KNH5" s="607">
        <v>2018</v>
      </c>
      <c r="KNI5" s="607">
        <v>2018</v>
      </c>
      <c r="KNJ5" s="607">
        <v>2018</v>
      </c>
      <c r="KNK5" s="607">
        <v>2018</v>
      </c>
      <c r="KNL5" s="607">
        <v>2018</v>
      </c>
      <c r="KNM5" s="607">
        <v>2018</v>
      </c>
      <c r="KNN5" s="607">
        <v>2018</v>
      </c>
      <c r="KNO5" s="607">
        <v>2018</v>
      </c>
      <c r="KNP5" s="607">
        <v>2018</v>
      </c>
      <c r="KNQ5" s="607">
        <v>2018</v>
      </c>
      <c r="KNR5" s="607">
        <v>2018</v>
      </c>
      <c r="KNS5" s="607">
        <v>2018</v>
      </c>
      <c r="KNT5" s="607">
        <v>2018</v>
      </c>
      <c r="KNU5" s="607">
        <v>2018</v>
      </c>
      <c r="KNV5" s="607">
        <v>2018</v>
      </c>
      <c r="KNW5" s="607">
        <v>2018</v>
      </c>
      <c r="KNX5" s="607">
        <v>2018</v>
      </c>
      <c r="KNY5" s="607">
        <v>2018</v>
      </c>
      <c r="KNZ5" s="607">
        <v>2018</v>
      </c>
      <c r="KOA5" s="607">
        <v>2018</v>
      </c>
      <c r="KOB5" s="607">
        <v>2018</v>
      </c>
      <c r="KOC5" s="607">
        <v>2018</v>
      </c>
      <c r="KOD5" s="607">
        <v>2018</v>
      </c>
      <c r="KOE5" s="607">
        <v>2018</v>
      </c>
      <c r="KOF5" s="607">
        <v>2018</v>
      </c>
      <c r="KOG5" s="607">
        <v>2018</v>
      </c>
      <c r="KOH5" s="607">
        <v>2018</v>
      </c>
      <c r="KOI5" s="607">
        <v>2018</v>
      </c>
      <c r="KOJ5" s="607">
        <v>2018</v>
      </c>
      <c r="KOK5" s="607">
        <v>2018</v>
      </c>
      <c r="KOL5" s="607">
        <v>2018</v>
      </c>
      <c r="KOM5" s="607">
        <v>2018</v>
      </c>
      <c r="KON5" s="607">
        <v>2018</v>
      </c>
      <c r="KOO5" s="607">
        <v>2018</v>
      </c>
      <c r="KOP5" s="607">
        <v>2018</v>
      </c>
      <c r="KOQ5" s="607">
        <v>2018</v>
      </c>
      <c r="KOR5" s="607">
        <v>2018</v>
      </c>
      <c r="KOS5" s="607">
        <v>2018</v>
      </c>
      <c r="KOT5" s="607">
        <v>2018</v>
      </c>
      <c r="KOU5" s="607">
        <v>2018</v>
      </c>
      <c r="KOV5" s="607">
        <v>2018</v>
      </c>
      <c r="KOW5" s="607">
        <v>2018</v>
      </c>
      <c r="KOX5" s="607">
        <v>2018</v>
      </c>
      <c r="KOY5" s="607">
        <v>2018</v>
      </c>
      <c r="KOZ5" s="607">
        <v>2018</v>
      </c>
      <c r="KPA5" s="607">
        <v>2018</v>
      </c>
      <c r="KPB5" s="607">
        <v>2018</v>
      </c>
      <c r="KPC5" s="607">
        <v>2018</v>
      </c>
      <c r="KPD5" s="607">
        <v>2018</v>
      </c>
      <c r="KPE5" s="607">
        <v>2018</v>
      </c>
      <c r="KPF5" s="607">
        <v>2018</v>
      </c>
      <c r="KPG5" s="607">
        <v>2018</v>
      </c>
      <c r="KPH5" s="607">
        <v>2018</v>
      </c>
      <c r="KPI5" s="607">
        <v>2018</v>
      </c>
      <c r="KPJ5" s="607">
        <v>2018</v>
      </c>
      <c r="KPK5" s="607">
        <v>2018</v>
      </c>
      <c r="KPL5" s="607">
        <v>2018</v>
      </c>
      <c r="KPM5" s="607">
        <v>2018</v>
      </c>
      <c r="KPN5" s="607">
        <v>2018</v>
      </c>
      <c r="KPO5" s="607">
        <v>2018</v>
      </c>
      <c r="KPP5" s="607">
        <v>2018</v>
      </c>
      <c r="KPQ5" s="607">
        <v>2018</v>
      </c>
      <c r="KPR5" s="607">
        <v>2018</v>
      </c>
      <c r="KPS5" s="607">
        <v>2018</v>
      </c>
      <c r="KPT5" s="607">
        <v>2018</v>
      </c>
      <c r="KPU5" s="607">
        <v>2018</v>
      </c>
      <c r="KPV5" s="607">
        <v>2018</v>
      </c>
      <c r="KPW5" s="607">
        <v>2018</v>
      </c>
      <c r="KPX5" s="607">
        <v>2018</v>
      </c>
      <c r="KPY5" s="607">
        <v>2018</v>
      </c>
      <c r="KPZ5" s="607">
        <v>2018</v>
      </c>
      <c r="KQA5" s="607">
        <v>2018</v>
      </c>
      <c r="KQB5" s="607">
        <v>2018</v>
      </c>
      <c r="KQC5" s="607">
        <v>2018</v>
      </c>
      <c r="KQD5" s="607">
        <v>2018</v>
      </c>
      <c r="KQE5" s="607">
        <v>2018</v>
      </c>
      <c r="KQF5" s="607">
        <v>2018</v>
      </c>
      <c r="KQG5" s="607">
        <v>2018</v>
      </c>
      <c r="KQH5" s="607">
        <v>2018</v>
      </c>
      <c r="KQI5" s="607">
        <v>2018</v>
      </c>
      <c r="KQJ5" s="607">
        <v>2018</v>
      </c>
      <c r="KQK5" s="607">
        <v>2018</v>
      </c>
      <c r="KQL5" s="607">
        <v>2018</v>
      </c>
      <c r="KQM5" s="607">
        <v>2018</v>
      </c>
      <c r="KQN5" s="607">
        <v>2018</v>
      </c>
      <c r="KQO5" s="607">
        <v>2018</v>
      </c>
      <c r="KQP5" s="607">
        <v>2018</v>
      </c>
      <c r="KQQ5" s="607">
        <v>2018</v>
      </c>
      <c r="KQR5" s="607">
        <v>2018</v>
      </c>
      <c r="KQS5" s="607">
        <v>2018</v>
      </c>
      <c r="KQT5" s="607">
        <v>2018</v>
      </c>
      <c r="KQU5" s="607">
        <v>2018</v>
      </c>
      <c r="KQV5" s="607">
        <v>2018</v>
      </c>
      <c r="KQW5" s="607">
        <v>2018</v>
      </c>
      <c r="KQX5" s="607">
        <v>2018</v>
      </c>
      <c r="KQY5" s="607">
        <v>2018</v>
      </c>
      <c r="KQZ5" s="607">
        <v>2018</v>
      </c>
      <c r="KRA5" s="607">
        <v>2018</v>
      </c>
      <c r="KRB5" s="607">
        <v>2018</v>
      </c>
      <c r="KRC5" s="607">
        <v>2018</v>
      </c>
      <c r="KRD5" s="607">
        <v>2018</v>
      </c>
      <c r="KRE5" s="607">
        <v>2018</v>
      </c>
      <c r="KRF5" s="607">
        <v>2018</v>
      </c>
      <c r="KRG5" s="607">
        <v>2018</v>
      </c>
      <c r="KRH5" s="607">
        <v>2018</v>
      </c>
      <c r="KRI5" s="607">
        <v>2018</v>
      </c>
      <c r="KRJ5" s="607">
        <v>2018</v>
      </c>
      <c r="KRK5" s="607">
        <v>2018</v>
      </c>
      <c r="KRL5" s="607">
        <v>2018</v>
      </c>
      <c r="KRM5" s="607">
        <v>2018</v>
      </c>
      <c r="KRN5" s="607">
        <v>2018</v>
      </c>
      <c r="KRO5" s="607">
        <v>2018</v>
      </c>
      <c r="KRP5" s="607">
        <v>2018</v>
      </c>
      <c r="KRQ5" s="607">
        <v>2018</v>
      </c>
      <c r="KRR5" s="607">
        <v>2018</v>
      </c>
      <c r="KRS5" s="607">
        <v>2018</v>
      </c>
      <c r="KRT5" s="607">
        <v>2018</v>
      </c>
      <c r="KRU5" s="607">
        <v>2018</v>
      </c>
      <c r="KRV5" s="607">
        <v>2018</v>
      </c>
      <c r="KRW5" s="607">
        <v>2018</v>
      </c>
      <c r="KRX5" s="607">
        <v>2018</v>
      </c>
      <c r="KRY5" s="607">
        <v>2018</v>
      </c>
      <c r="KRZ5" s="607">
        <v>2018</v>
      </c>
      <c r="KSA5" s="607">
        <v>2018</v>
      </c>
      <c r="KSB5" s="607">
        <v>2018</v>
      </c>
      <c r="KSC5" s="607">
        <v>2018</v>
      </c>
      <c r="KSD5" s="607">
        <v>2018</v>
      </c>
      <c r="KSE5" s="607">
        <v>2018</v>
      </c>
      <c r="KSF5" s="607">
        <v>2018</v>
      </c>
      <c r="KSG5" s="607">
        <v>2018</v>
      </c>
      <c r="KSH5" s="607">
        <v>2018</v>
      </c>
      <c r="KSI5" s="607">
        <v>2018</v>
      </c>
      <c r="KSJ5" s="607">
        <v>2018</v>
      </c>
      <c r="KSK5" s="607">
        <v>2018</v>
      </c>
      <c r="KSL5" s="607">
        <v>2018</v>
      </c>
      <c r="KSM5" s="607">
        <v>2018</v>
      </c>
      <c r="KSN5" s="607">
        <v>2018</v>
      </c>
      <c r="KSO5" s="607">
        <v>2018</v>
      </c>
      <c r="KSP5" s="607">
        <v>2018</v>
      </c>
      <c r="KSQ5" s="607">
        <v>2018</v>
      </c>
      <c r="KSR5" s="607">
        <v>2018</v>
      </c>
      <c r="KSS5" s="607">
        <v>2018</v>
      </c>
      <c r="KST5" s="607">
        <v>2018</v>
      </c>
      <c r="KSU5" s="607">
        <v>2018</v>
      </c>
      <c r="KSV5" s="607">
        <v>2018</v>
      </c>
      <c r="KSW5" s="607">
        <v>2018</v>
      </c>
      <c r="KSX5" s="607">
        <v>2018</v>
      </c>
      <c r="KSY5" s="607">
        <v>2018</v>
      </c>
      <c r="KSZ5" s="607">
        <v>2018</v>
      </c>
      <c r="KTA5" s="607">
        <v>2018</v>
      </c>
      <c r="KTB5" s="607">
        <v>2018</v>
      </c>
      <c r="KTC5" s="607">
        <v>2018</v>
      </c>
      <c r="KTD5" s="607">
        <v>2018</v>
      </c>
      <c r="KTE5" s="607">
        <v>2018</v>
      </c>
      <c r="KTF5" s="607">
        <v>2018</v>
      </c>
      <c r="KTG5" s="607">
        <v>2018</v>
      </c>
      <c r="KTH5" s="607">
        <v>2018</v>
      </c>
      <c r="KTI5" s="607">
        <v>2018</v>
      </c>
      <c r="KTJ5" s="607">
        <v>2018</v>
      </c>
      <c r="KTK5" s="607">
        <v>2018</v>
      </c>
      <c r="KTL5" s="607">
        <v>2018</v>
      </c>
      <c r="KTM5" s="607">
        <v>2018</v>
      </c>
      <c r="KTN5" s="607">
        <v>2018</v>
      </c>
      <c r="KTO5" s="607">
        <v>2018</v>
      </c>
      <c r="KTP5" s="607">
        <v>2018</v>
      </c>
      <c r="KTQ5" s="607">
        <v>2018</v>
      </c>
      <c r="KTR5" s="607">
        <v>2018</v>
      </c>
      <c r="KTS5" s="607">
        <v>2018</v>
      </c>
      <c r="KTT5" s="607">
        <v>2018</v>
      </c>
      <c r="KTU5" s="607">
        <v>2018</v>
      </c>
      <c r="KTV5" s="607">
        <v>2018</v>
      </c>
      <c r="KTW5" s="607">
        <v>2018</v>
      </c>
      <c r="KTX5" s="607">
        <v>2018</v>
      </c>
      <c r="KTY5" s="607">
        <v>2018</v>
      </c>
      <c r="KTZ5" s="607">
        <v>2018</v>
      </c>
      <c r="KUA5" s="607">
        <v>2018</v>
      </c>
      <c r="KUB5" s="607">
        <v>2018</v>
      </c>
      <c r="KUC5" s="607">
        <v>2018</v>
      </c>
      <c r="KUD5" s="607">
        <v>2018</v>
      </c>
      <c r="KUE5" s="607">
        <v>2018</v>
      </c>
      <c r="KUF5" s="607">
        <v>2018</v>
      </c>
      <c r="KUG5" s="607">
        <v>2018</v>
      </c>
      <c r="KUH5" s="607">
        <v>2018</v>
      </c>
      <c r="KUI5" s="607">
        <v>2018</v>
      </c>
      <c r="KUJ5" s="607">
        <v>2018</v>
      </c>
      <c r="KUK5" s="607">
        <v>2018</v>
      </c>
      <c r="KUL5" s="607">
        <v>2018</v>
      </c>
      <c r="KUM5" s="607">
        <v>2018</v>
      </c>
      <c r="KUN5" s="607">
        <v>2018</v>
      </c>
      <c r="KUO5" s="607">
        <v>2018</v>
      </c>
      <c r="KUP5" s="607">
        <v>2018</v>
      </c>
      <c r="KUQ5" s="607">
        <v>2018</v>
      </c>
      <c r="KUR5" s="607">
        <v>2018</v>
      </c>
      <c r="KUS5" s="607">
        <v>2018</v>
      </c>
      <c r="KUT5" s="607">
        <v>2018</v>
      </c>
      <c r="KUU5" s="607">
        <v>2018</v>
      </c>
      <c r="KUV5" s="607">
        <v>2018</v>
      </c>
      <c r="KUW5" s="607">
        <v>2018</v>
      </c>
      <c r="KUX5" s="607">
        <v>2018</v>
      </c>
      <c r="KUY5" s="607">
        <v>2018</v>
      </c>
      <c r="KUZ5" s="607">
        <v>2018</v>
      </c>
      <c r="KVA5" s="607">
        <v>2018</v>
      </c>
      <c r="KVB5" s="607">
        <v>2018</v>
      </c>
      <c r="KVC5" s="607">
        <v>2018</v>
      </c>
      <c r="KVD5" s="607">
        <v>2018</v>
      </c>
      <c r="KVE5" s="607">
        <v>2018</v>
      </c>
      <c r="KVF5" s="607">
        <v>2018</v>
      </c>
      <c r="KVG5" s="607">
        <v>2018</v>
      </c>
      <c r="KVH5" s="607">
        <v>2018</v>
      </c>
      <c r="KVI5" s="607">
        <v>2018</v>
      </c>
      <c r="KVJ5" s="607">
        <v>2018</v>
      </c>
      <c r="KVK5" s="607">
        <v>2018</v>
      </c>
      <c r="KVL5" s="607">
        <v>2018</v>
      </c>
      <c r="KVM5" s="607">
        <v>2018</v>
      </c>
      <c r="KVN5" s="607">
        <v>2018</v>
      </c>
      <c r="KVO5" s="607">
        <v>2018</v>
      </c>
      <c r="KVP5" s="607">
        <v>2018</v>
      </c>
      <c r="KVQ5" s="607">
        <v>2018</v>
      </c>
      <c r="KVR5" s="607">
        <v>2018</v>
      </c>
      <c r="KVS5" s="607">
        <v>2018</v>
      </c>
      <c r="KVT5" s="607">
        <v>2018</v>
      </c>
      <c r="KVU5" s="607">
        <v>2018</v>
      </c>
      <c r="KVV5" s="607">
        <v>2018</v>
      </c>
      <c r="KVW5" s="607">
        <v>2018</v>
      </c>
      <c r="KVX5" s="607">
        <v>2018</v>
      </c>
      <c r="KVY5" s="607">
        <v>2018</v>
      </c>
      <c r="KVZ5" s="607">
        <v>2018</v>
      </c>
      <c r="KWA5" s="607">
        <v>2018</v>
      </c>
      <c r="KWB5" s="607">
        <v>2018</v>
      </c>
      <c r="KWC5" s="607">
        <v>2018</v>
      </c>
      <c r="KWD5" s="607">
        <v>2018</v>
      </c>
      <c r="KWE5" s="607">
        <v>2018</v>
      </c>
      <c r="KWF5" s="607">
        <v>2018</v>
      </c>
      <c r="KWG5" s="607">
        <v>2018</v>
      </c>
      <c r="KWH5" s="607">
        <v>2018</v>
      </c>
      <c r="KWI5" s="607">
        <v>2018</v>
      </c>
      <c r="KWJ5" s="607">
        <v>2018</v>
      </c>
      <c r="KWK5" s="607">
        <v>2018</v>
      </c>
      <c r="KWL5" s="607">
        <v>2018</v>
      </c>
      <c r="KWM5" s="607">
        <v>2018</v>
      </c>
      <c r="KWN5" s="607">
        <v>2018</v>
      </c>
      <c r="KWO5" s="607">
        <v>2018</v>
      </c>
      <c r="KWP5" s="607">
        <v>2018</v>
      </c>
      <c r="KWQ5" s="607">
        <v>2018</v>
      </c>
      <c r="KWR5" s="607">
        <v>2018</v>
      </c>
      <c r="KWS5" s="607">
        <v>2018</v>
      </c>
      <c r="KWT5" s="607">
        <v>2018</v>
      </c>
      <c r="KWU5" s="607">
        <v>2018</v>
      </c>
      <c r="KWV5" s="607">
        <v>2018</v>
      </c>
      <c r="KWW5" s="607">
        <v>2018</v>
      </c>
      <c r="KWX5" s="607">
        <v>2018</v>
      </c>
      <c r="KWY5" s="607">
        <v>2018</v>
      </c>
      <c r="KWZ5" s="607">
        <v>2018</v>
      </c>
      <c r="KXA5" s="607">
        <v>2018</v>
      </c>
      <c r="KXB5" s="607">
        <v>2018</v>
      </c>
      <c r="KXC5" s="607">
        <v>2018</v>
      </c>
      <c r="KXD5" s="607">
        <v>2018</v>
      </c>
      <c r="KXE5" s="607">
        <v>2018</v>
      </c>
      <c r="KXF5" s="607">
        <v>2018</v>
      </c>
      <c r="KXG5" s="607">
        <v>2018</v>
      </c>
      <c r="KXH5" s="607">
        <v>2018</v>
      </c>
      <c r="KXI5" s="607">
        <v>2018</v>
      </c>
      <c r="KXJ5" s="607">
        <v>2018</v>
      </c>
      <c r="KXK5" s="607">
        <v>2018</v>
      </c>
      <c r="KXL5" s="607">
        <v>2018</v>
      </c>
      <c r="KXM5" s="607">
        <v>2018</v>
      </c>
      <c r="KXN5" s="607">
        <v>2018</v>
      </c>
      <c r="KXO5" s="607">
        <v>2018</v>
      </c>
      <c r="KXP5" s="607">
        <v>2018</v>
      </c>
      <c r="KXQ5" s="607">
        <v>2018</v>
      </c>
      <c r="KXR5" s="607">
        <v>2018</v>
      </c>
      <c r="KXS5" s="607">
        <v>2018</v>
      </c>
      <c r="KXT5" s="607">
        <v>2018</v>
      </c>
      <c r="KXU5" s="607">
        <v>2018</v>
      </c>
      <c r="KXV5" s="607">
        <v>2018</v>
      </c>
      <c r="KXW5" s="607">
        <v>2018</v>
      </c>
      <c r="KXX5" s="607">
        <v>2018</v>
      </c>
      <c r="KXY5" s="607">
        <v>2018</v>
      </c>
      <c r="KXZ5" s="607">
        <v>2018</v>
      </c>
      <c r="KYA5" s="607">
        <v>2018</v>
      </c>
      <c r="KYB5" s="607">
        <v>2018</v>
      </c>
      <c r="KYC5" s="607">
        <v>2018</v>
      </c>
      <c r="KYD5" s="607">
        <v>2018</v>
      </c>
      <c r="KYE5" s="607">
        <v>2018</v>
      </c>
      <c r="KYF5" s="607">
        <v>2018</v>
      </c>
      <c r="KYG5" s="607">
        <v>2018</v>
      </c>
      <c r="KYH5" s="607">
        <v>2018</v>
      </c>
      <c r="KYI5" s="607">
        <v>2018</v>
      </c>
      <c r="KYJ5" s="607">
        <v>2018</v>
      </c>
      <c r="KYK5" s="607">
        <v>2018</v>
      </c>
      <c r="KYL5" s="607">
        <v>2018</v>
      </c>
      <c r="KYM5" s="607">
        <v>2018</v>
      </c>
      <c r="KYN5" s="607">
        <v>2018</v>
      </c>
      <c r="KYO5" s="607">
        <v>2018</v>
      </c>
      <c r="KYP5" s="607">
        <v>2018</v>
      </c>
      <c r="KYQ5" s="607">
        <v>2018</v>
      </c>
      <c r="KYR5" s="607">
        <v>2018</v>
      </c>
      <c r="KYS5" s="607">
        <v>2018</v>
      </c>
      <c r="KYT5" s="607">
        <v>2018</v>
      </c>
      <c r="KYU5" s="607">
        <v>2018</v>
      </c>
      <c r="KYV5" s="607">
        <v>2018</v>
      </c>
      <c r="KYW5" s="607">
        <v>2018</v>
      </c>
      <c r="KYX5" s="607">
        <v>2018</v>
      </c>
      <c r="KYY5" s="607">
        <v>2018</v>
      </c>
      <c r="KYZ5" s="607">
        <v>2018</v>
      </c>
      <c r="KZA5" s="607">
        <v>2018</v>
      </c>
      <c r="KZB5" s="607">
        <v>2018</v>
      </c>
      <c r="KZC5" s="607">
        <v>2018</v>
      </c>
      <c r="KZD5" s="607">
        <v>2018</v>
      </c>
      <c r="KZE5" s="607">
        <v>2018</v>
      </c>
      <c r="KZF5" s="607">
        <v>2018</v>
      </c>
      <c r="KZG5" s="607">
        <v>2018</v>
      </c>
      <c r="KZH5" s="607">
        <v>2018</v>
      </c>
      <c r="KZI5" s="607">
        <v>2018</v>
      </c>
      <c r="KZJ5" s="607">
        <v>2018</v>
      </c>
      <c r="KZK5" s="607">
        <v>2018</v>
      </c>
      <c r="KZL5" s="607">
        <v>2018</v>
      </c>
      <c r="KZM5" s="607">
        <v>2018</v>
      </c>
      <c r="KZN5" s="607">
        <v>2018</v>
      </c>
      <c r="KZO5" s="607">
        <v>2018</v>
      </c>
      <c r="KZP5" s="607">
        <v>2018</v>
      </c>
      <c r="KZQ5" s="607">
        <v>2018</v>
      </c>
      <c r="KZR5" s="607">
        <v>2018</v>
      </c>
      <c r="KZS5" s="607">
        <v>2018</v>
      </c>
      <c r="KZT5" s="607">
        <v>2018</v>
      </c>
      <c r="KZU5" s="607">
        <v>2018</v>
      </c>
      <c r="KZV5" s="607">
        <v>2018</v>
      </c>
      <c r="KZW5" s="607">
        <v>2018</v>
      </c>
      <c r="KZX5" s="607">
        <v>2018</v>
      </c>
      <c r="KZY5" s="607">
        <v>2018</v>
      </c>
      <c r="KZZ5" s="607">
        <v>2018</v>
      </c>
      <c r="LAA5" s="607">
        <v>2018</v>
      </c>
      <c r="LAB5" s="607">
        <v>2018</v>
      </c>
      <c r="LAC5" s="607">
        <v>2018</v>
      </c>
      <c r="LAD5" s="607">
        <v>2018</v>
      </c>
      <c r="LAE5" s="607">
        <v>2018</v>
      </c>
      <c r="LAF5" s="607">
        <v>2018</v>
      </c>
      <c r="LAG5" s="607">
        <v>2018</v>
      </c>
      <c r="LAH5" s="607">
        <v>2018</v>
      </c>
      <c r="LAI5" s="607">
        <v>2018</v>
      </c>
      <c r="LAJ5" s="607">
        <v>2018</v>
      </c>
      <c r="LAK5" s="607">
        <v>2018</v>
      </c>
      <c r="LAL5" s="607">
        <v>2018</v>
      </c>
      <c r="LAM5" s="607">
        <v>2018</v>
      </c>
      <c r="LAN5" s="607">
        <v>2018</v>
      </c>
      <c r="LAO5" s="607">
        <v>2018</v>
      </c>
      <c r="LAP5" s="607">
        <v>2018</v>
      </c>
      <c r="LAQ5" s="607">
        <v>2018</v>
      </c>
      <c r="LAR5" s="607">
        <v>2018</v>
      </c>
      <c r="LAS5" s="607">
        <v>2018</v>
      </c>
      <c r="LAT5" s="607">
        <v>2018</v>
      </c>
      <c r="LAU5" s="607">
        <v>2018</v>
      </c>
      <c r="LAV5" s="607">
        <v>2018</v>
      </c>
      <c r="LAW5" s="607">
        <v>2018</v>
      </c>
      <c r="LAX5" s="607">
        <v>2018</v>
      </c>
      <c r="LAY5" s="607">
        <v>2018</v>
      </c>
      <c r="LAZ5" s="607">
        <v>2018</v>
      </c>
      <c r="LBA5" s="607">
        <v>2018</v>
      </c>
      <c r="LBB5" s="607">
        <v>2018</v>
      </c>
      <c r="LBC5" s="607">
        <v>2018</v>
      </c>
      <c r="LBD5" s="607">
        <v>2018</v>
      </c>
      <c r="LBE5" s="607">
        <v>2018</v>
      </c>
      <c r="LBF5" s="607">
        <v>2018</v>
      </c>
      <c r="LBG5" s="607">
        <v>2018</v>
      </c>
      <c r="LBH5" s="607">
        <v>2018</v>
      </c>
      <c r="LBI5" s="607">
        <v>2018</v>
      </c>
      <c r="LBJ5" s="607">
        <v>2018</v>
      </c>
      <c r="LBK5" s="607">
        <v>2018</v>
      </c>
      <c r="LBL5" s="607">
        <v>2018</v>
      </c>
      <c r="LBM5" s="607">
        <v>2018</v>
      </c>
      <c r="LBN5" s="607">
        <v>2018</v>
      </c>
      <c r="LBO5" s="607">
        <v>2018</v>
      </c>
      <c r="LBP5" s="607">
        <v>2018</v>
      </c>
      <c r="LBQ5" s="607">
        <v>2018</v>
      </c>
      <c r="LBR5" s="607">
        <v>2018</v>
      </c>
      <c r="LBS5" s="607">
        <v>2018</v>
      </c>
      <c r="LBT5" s="607">
        <v>2018</v>
      </c>
      <c r="LBU5" s="607">
        <v>2018</v>
      </c>
      <c r="LBV5" s="607">
        <v>2018</v>
      </c>
      <c r="LBW5" s="607">
        <v>2018</v>
      </c>
      <c r="LBX5" s="607">
        <v>2018</v>
      </c>
      <c r="LBY5" s="607">
        <v>2018</v>
      </c>
      <c r="LBZ5" s="607">
        <v>2018</v>
      </c>
      <c r="LCA5" s="607">
        <v>2018</v>
      </c>
      <c r="LCB5" s="607">
        <v>2018</v>
      </c>
      <c r="LCC5" s="607">
        <v>2018</v>
      </c>
      <c r="LCD5" s="607">
        <v>2018</v>
      </c>
      <c r="LCE5" s="607">
        <v>2018</v>
      </c>
      <c r="LCF5" s="607">
        <v>2018</v>
      </c>
      <c r="LCG5" s="607">
        <v>2018</v>
      </c>
      <c r="LCH5" s="607">
        <v>2018</v>
      </c>
      <c r="LCI5" s="607">
        <v>2018</v>
      </c>
      <c r="LCJ5" s="607">
        <v>2018</v>
      </c>
      <c r="LCK5" s="607">
        <v>2018</v>
      </c>
      <c r="LCL5" s="607">
        <v>2018</v>
      </c>
      <c r="LCM5" s="607">
        <v>2018</v>
      </c>
      <c r="LCN5" s="607">
        <v>2018</v>
      </c>
      <c r="LCO5" s="607">
        <v>2018</v>
      </c>
      <c r="LCP5" s="607">
        <v>2018</v>
      </c>
      <c r="LCQ5" s="607">
        <v>2018</v>
      </c>
      <c r="LCR5" s="607">
        <v>2018</v>
      </c>
      <c r="LCS5" s="607">
        <v>2018</v>
      </c>
      <c r="LCT5" s="607">
        <v>2018</v>
      </c>
      <c r="LCU5" s="607">
        <v>2018</v>
      </c>
      <c r="LCV5" s="607">
        <v>2018</v>
      </c>
      <c r="LCW5" s="607">
        <v>2018</v>
      </c>
      <c r="LCX5" s="607">
        <v>2018</v>
      </c>
      <c r="LCY5" s="607">
        <v>2018</v>
      </c>
      <c r="LCZ5" s="607">
        <v>2018</v>
      </c>
      <c r="LDA5" s="607">
        <v>2018</v>
      </c>
      <c r="LDB5" s="607">
        <v>2018</v>
      </c>
      <c r="LDC5" s="607">
        <v>2018</v>
      </c>
      <c r="LDD5" s="607">
        <v>2018</v>
      </c>
      <c r="LDE5" s="607">
        <v>2018</v>
      </c>
      <c r="LDF5" s="607">
        <v>2018</v>
      </c>
      <c r="LDG5" s="607">
        <v>2018</v>
      </c>
      <c r="LDH5" s="607">
        <v>2018</v>
      </c>
      <c r="LDI5" s="607">
        <v>2018</v>
      </c>
      <c r="LDJ5" s="607">
        <v>2018</v>
      </c>
      <c r="LDK5" s="607">
        <v>2018</v>
      </c>
      <c r="LDL5" s="607">
        <v>2018</v>
      </c>
      <c r="LDM5" s="607">
        <v>2018</v>
      </c>
      <c r="LDN5" s="607">
        <v>2018</v>
      </c>
      <c r="LDO5" s="607">
        <v>2018</v>
      </c>
      <c r="LDP5" s="607">
        <v>2018</v>
      </c>
      <c r="LDQ5" s="607">
        <v>2018</v>
      </c>
      <c r="LDR5" s="607">
        <v>2018</v>
      </c>
      <c r="LDS5" s="607">
        <v>2018</v>
      </c>
      <c r="LDT5" s="607">
        <v>2018</v>
      </c>
      <c r="LDU5" s="607">
        <v>2018</v>
      </c>
      <c r="LDV5" s="607">
        <v>2018</v>
      </c>
      <c r="LDW5" s="607">
        <v>2018</v>
      </c>
      <c r="LDX5" s="607">
        <v>2018</v>
      </c>
      <c r="LDY5" s="607">
        <v>2018</v>
      </c>
      <c r="LDZ5" s="607">
        <v>2018</v>
      </c>
      <c r="LEA5" s="607">
        <v>2018</v>
      </c>
      <c r="LEB5" s="607">
        <v>2018</v>
      </c>
      <c r="LEC5" s="607">
        <v>2018</v>
      </c>
      <c r="LED5" s="607">
        <v>2018</v>
      </c>
      <c r="LEE5" s="607">
        <v>2018</v>
      </c>
      <c r="LEF5" s="607">
        <v>2018</v>
      </c>
      <c r="LEG5" s="607">
        <v>2018</v>
      </c>
      <c r="LEH5" s="607">
        <v>2018</v>
      </c>
      <c r="LEI5" s="607">
        <v>2018</v>
      </c>
      <c r="LEJ5" s="607">
        <v>2018</v>
      </c>
      <c r="LEK5" s="607">
        <v>2018</v>
      </c>
      <c r="LEL5" s="607">
        <v>2018</v>
      </c>
      <c r="LEM5" s="607">
        <v>2018</v>
      </c>
      <c r="LEN5" s="607">
        <v>2018</v>
      </c>
      <c r="LEO5" s="607">
        <v>2018</v>
      </c>
      <c r="LEP5" s="607">
        <v>2018</v>
      </c>
      <c r="LEQ5" s="607">
        <v>2018</v>
      </c>
      <c r="LER5" s="607">
        <v>2018</v>
      </c>
      <c r="LES5" s="607">
        <v>2018</v>
      </c>
      <c r="LET5" s="607">
        <v>2018</v>
      </c>
      <c r="LEU5" s="607">
        <v>2018</v>
      </c>
      <c r="LEV5" s="607">
        <v>2018</v>
      </c>
      <c r="LEW5" s="607">
        <v>2018</v>
      </c>
      <c r="LEX5" s="607">
        <v>2018</v>
      </c>
      <c r="LEY5" s="607">
        <v>2018</v>
      </c>
      <c r="LEZ5" s="607">
        <v>2018</v>
      </c>
      <c r="LFA5" s="607">
        <v>2018</v>
      </c>
      <c r="LFB5" s="607">
        <v>2018</v>
      </c>
      <c r="LFC5" s="607">
        <v>2018</v>
      </c>
      <c r="LFD5" s="607">
        <v>2018</v>
      </c>
      <c r="LFE5" s="607">
        <v>2018</v>
      </c>
      <c r="LFF5" s="607">
        <v>2018</v>
      </c>
      <c r="LFG5" s="607">
        <v>2018</v>
      </c>
      <c r="LFH5" s="607">
        <v>2018</v>
      </c>
      <c r="LFI5" s="607">
        <v>2018</v>
      </c>
      <c r="LFJ5" s="607">
        <v>2018</v>
      </c>
      <c r="LFK5" s="607">
        <v>2018</v>
      </c>
      <c r="LFL5" s="607">
        <v>2018</v>
      </c>
      <c r="LFM5" s="607">
        <v>2018</v>
      </c>
      <c r="LFN5" s="607">
        <v>2018</v>
      </c>
      <c r="LFO5" s="607">
        <v>2018</v>
      </c>
      <c r="LFP5" s="607">
        <v>2018</v>
      </c>
      <c r="LFQ5" s="607">
        <v>2018</v>
      </c>
      <c r="LFR5" s="607">
        <v>2018</v>
      </c>
      <c r="LFS5" s="607">
        <v>2018</v>
      </c>
      <c r="LFT5" s="607">
        <v>2018</v>
      </c>
      <c r="LFU5" s="607">
        <v>2018</v>
      </c>
      <c r="LFV5" s="607">
        <v>2018</v>
      </c>
      <c r="LFW5" s="607">
        <v>2018</v>
      </c>
      <c r="LFX5" s="607">
        <v>2018</v>
      </c>
      <c r="LFY5" s="607">
        <v>2018</v>
      </c>
      <c r="LFZ5" s="607">
        <v>2018</v>
      </c>
      <c r="LGA5" s="607">
        <v>2018</v>
      </c>
      <c r="LGB5" s="607">
        <v>2018</v>
      </c>
      <c r="LGC5" s="607">
        <v>2018</v>
      </c>
      <c r="LGD5" s="607">
        <v>2018</v>
      </c>
      <c r="LGE5" s="607">
        <v>2018</v>
      </c>
      <c r="LGF5" s="607">
        <v>2018</v>
      </c>
      <c r="LGG5" s="607">
        <v>2018</v>
      </c>
      <c r="LGH5" s="607">
        <v>2018</v>
      </c>
      <c r="LGI5" s="607">
        <v>2018</v>
      </c>
      <c r="LGJ5" s="607">
        <v>2018</v>
      </c>
      <c r="LGK5" s="607">
        <v>2018</v>
      </c>
      <c r="LGL5" s="607">
        <v>2018</v>
      </c>
      <c r="LGM5" s="607">
        <v>2018</v>
      </c>
      <c r="LGN5" s="607">
        <v>2018</v>
      </c>
      <c r="LGO5" s="607">
        <v>2018</v>
      </c>
      <c r="LGP5" s="607">
        <v>2018</v>
      </c>
      <c r="LGQ5" s="607">
        <v>2018</v>
      </c>
      <c r="LGR5" s="607">
        <v>2018</v>
      </c>
      <c r="LGS5" s="607">
        <v>2018</v>
      </c>
      <c r="LGT5" s="607">
        <v>2018</v>
      </c>
      <c r="LGU5" s="607">
        <v>2018</v>
      </c>
      <c r="LGV5" s="607">
        <v>2018</v>
      </c>
      <c r="LGW5" s="607">
        <v>2018</v>
      </c>
      <c r="LGX5" s="607">
        <v>2018</v>
      </c>
      <c r="LGY5" s="607">
        <v>2018</v>
      </c>
      <c r="LGZ5" s="607">
        <v>2018</v>
      </c>
      <c r="LHA5" s="607">
        <v>2018</v>
      </c>
      <c r="LHB5" s="607">
        <v>2018</v>
      </c>
      <c r="LHC5" s="607">
        <v>2018</v>
      </c>
      <c r="LHD5" s="607">
        <v>2018</v>
      </c>
      <c r="LHE5" s="607">
        <v>2018</v>
      </c>
      <c r="LHF5" s="607">
        <v>2018</v>
      </c>
      <c r="LHG5" s="607">
        <v>2018</v>
      </c>
      <c r="LHH5" s="607">
        <v>2018</v>
      </c>
      <c r="LHI5" s="607">
        <v>2018</v>
      </c>
      <c r="LHJ5" s="607">
        <v>2018</v>
      </c>
      <c r="LHK5" s="607">
        <v>2018</v>
      </c>
      <c r="LHL5" s="607">
        <v>2018</v>
      </c>
      <c r="LHM5" s="607">
        <v>2018</v>
      </c>
      <c r="LHN5" s="607">
        <v>2018</v>
      </c>
      <c r="LHO5" s="607">
        <v>2018</v>
      </c>
      <c r="LHP5" s="607">
        <v>2018</v>
      </c>
      <c r="LHQ5" s="607">
        <v>2018</v>
      </c>
      <c r="LHR5" s="607">
        <v>2018</v>
      </c>
      <c r="LHS5" s="607">
        <v>2018</v>
      </c>
      <c r="LHT5" s="607">
        <v>2018</v>
      </c>
      <c r="LHU5" s="607">
        <v>2018</v>
      </c>
      <c r="LHV5" s="607">
        <v>2018</v>
      </c>
      <c r="LHW5" s="607">
        <v>2018</v>
      </c>
      <c r="LHX5" s="607">
        <v>2018</v>
      </c>
      <c r="LHY5" s="607">
        <v>2018</v>
      </c>
      <c r="LHZ5" s="607">
        <v>2018</v>
      </c>
      <c r="LIA5" s="607">
        <v>2018</v>
      </c>
      <c r="LIB5" s="607">
        <v>2018</v>
      </c>
      <c r="LIC5" s="607">
        <v>2018</v>
      </c>
      <c r="LID5" s="607">
        <v>2018</v>
      </c>
      <c r="LIE5" s="607">
        <v>2018</v>
      </c>
      <c r="LIF5" s="607">
        <v>2018</v>
      </c>
      <c r="LIG5" s="607">
        <v>2018</v>
      </c>
      <c r="LIH5" s="607">
        <v>2018</v>
      </c>
      <c r="LII5" s="607">
        <v>2018</v>
      </c>
      <c r="LIJ5" s="607">
        <v>2018</v>
      </c>
      <c r="LIK5" s="607">
        <v>2018</v>
      </c>
      <c r="LIL5" s="607">
        <v>2018</v>
      </c>
      <c r="LIM5" s="607">
        <v>2018</v>
      </c>
      <c r="LIN5" s="607">
        <v>2018</v>
      </c>
      <c r="LIO5" s="607">
        <v>2018</v>
      </c>
      <c r="LIP5" s="607">
        <v>2018</v>
      </c>
      <c r="LIQ5" s="607">
        <v>2018</v>
      </c>
      <c r="LIR5" s="607">
        <v>2018</v>
      </c>
      <c r="LIS5" s="607">
        <v>2018</v>
      </c>
      <c r="LIT5" s="607">
        <v>2018</v>
      </c>
      <c r="LIU5" s="607">
        <v>2018</v>
      </c>
      <c r="LIV5" s="607">
        <v>2018</v>
      </c>
      <c r="LIW5" s="607">
        <v>2018</v>
      </c>
      <c r="LIX5" s="607">
        <v>2018</v>
      </c>
      <c r="LIY5" s="607">
        <v>2018</v>
      </c>
      <c r="LIZ5" s="607">
        <v>2018</v>
      </c>
      <c r="LJA5" s="607">
        <v>2018</v>
      </c>
      <c r="LJB5" s="607">
        <v>2018</v>
      </c>
      <c r="LJC5" s="607">
        <v>2018</v>
      </c>
      <c r="LJD5" s="607">
        <v>2018</v>
      </c>
      <c r="LJE5" s="607">
        <v>2018</v>
      </c>
      <c r="LJF5" s="607">
        <v>2018</v>
      </c>
      <c r="LJG5" s="607">
        <v>2018</v>
      </c>
      <c r="LJH5" s="607">
        <v>2018</v>
      </c>
      <c r="LJI5" s="607">
        <v>2018</v>
      </c>
      <c r="LJJ5" s="607">
        <v>2018</v>
      </c>
      <c r="LJK5" s="607">
        <v>2018</v>
      </c>
      <c r="LJL5" s="607">
        <v>2018</v>
      </c>
      <c r="LJM5" s="607">
        <v>2018</v>
      </c>
      <c r="LJN5" s="607">
        <v>2018</v>
      </c>
      <c r="LJO5" s="607">
        <v>2018</v>
      </c>
      <c r="LJP5" s="607">
        <v>2018</v>
      </c>
      <c r="LJQ5" s="607">
        <v>2018</v>
      </c>
      <c r="LJR5" s="607">
        <v>2018</v>
      </c>
      <c r="LJS5" s="607">
        <v>2018</v>
      </c>
      <c r="LJT5" s="607">
        <v>2018</v>
      </c>
      <c r="LJU5" s="607">
        <v>2018</v>
      </c>
      <c r="LJV5" s="607">
        <v>2018</v>
      </c>
      <c r="LJW5" s="607">
        <v>2018</v>
      </c>
      <c r="LJX5" s="607">
        <v>2018</v>
      </c>
      <c r="LJY5" s="607">
        <v>2018</v>
      </c>
      <c r="LJZ5" s="607">
        <v>2018</v>
      </c>
      <c r="LKA5" s="607">
        <v>2018</v>
      </c>
      <c r="LKB5" s="607">
        <v>2018</v>
      </c>
      <c r="LKC5" s="607">
        <v>2018</v>
      </c>
      <c r="LKD5" s="607">
        <v>2018</v>
      </c>
      <c r="LKE5" s="607">
        <v>2018</v>
      </c>
      <c r="LKF5" s="607">
        <v>2018</v>
      </c>
      <c r="LKG5" s="607">
        <v>2018</v>
      </c>
      <c r="LKH5" s="607">
        <v>2018</v>
      </c>
      <c r="LKI5" s="607">
        <v>2018</v>
      </c>
      <c r="LKJ5" s="607">
        <v>2018</v>
      </c>
      <c r="LKK5" s="607">
        <v>2018</v>
      </c>
      <c r="LKL5" s="607">
        <v>2018</v>
      </c>
      <c r="LKM5" s="607">
        <v>2018</v>
      </c>
      <c r="LKN5" s="607">
        <v>2018</v>
      </c>
      <c r="LKO5" s="607">
        <v>2018</v>
      </c>
      <c r="LKP5" s="607">
        <v>2018</v>
      </c>
      <c r="LKQ5" s="607">
        <v>2018</v>
      </c>
      <c r="LKR5" s="607">
        <v>2018</v>
      </c>
      <c r="LKS5" s="607">
        <v>2018</v>
      </c>
      <c r="LKT5" s="607">
        <v>2018</v>
      </c>
      <c r="LKU5" s="607">
        <v>2018</v>
      </c>
      <c r="LKV5" s="607">
        <v>2018</v>
      </c>
      <c r="LKW5" s="607">
        <v>2018</v>
      </c>
      <c r="LKX5" s="607">
        <v>2018</v>
      </c>
      <c r="LKY5" s="607">
        <v>2018</v>
      </c>
      <c r="LKZ5" s="607">
        <v>2018</v>
      </c>
      <c r="LLA5" s="607">
        <v>2018</v>
      </c>
      <c r="LLB5" s="607">
        <v>2018</v>
      </c>
      <c r="LLC5" s="607">
        <v>2018</v>
      </c>
      <c r="LLD5" s="607">
        <v>2018</v>
      </c>
      <c r="LLE5" s="607">
        <v>2018</v>
      </c>
      <c r="LLF5" s="607">
        <v>2018</v>
      </c>
      <c r="LLG5" s="607">
        <v>2018</v>
      </c>
      <c r="LLH5" s="607">
        <v>2018</v>
      </c>
      <c r="LLI5" s="607">
        <v>2018</v>
      </c>
      <c r="LLJ5" s="607">
        <v>2018</v>
      </c>
      <c r="LLK5" s="607">
        <v>2018</v>
      </c>
      <c r="LLL5" s="607">
        <v>2018</v>
      </c>
      <c r="LLM5" s="607">
        <v>2018</v>
      </c>
      <c r="LLN5" s="607">
        <v>2018</v>
      </c>
      <c r="LLO5" s="607">
        <v>2018</v>
      </c>
      <c r="LLP5" s="607">
        <v>2018</v>
      </c>
      <c r="LLQ5" s="607">
        <v>2018</v>
      </c>
      <c r="LLR5" s="607">
        <v>2018</v>
      </c>
      <c r="LLS5" s="607">
        <v>2018</v>
      </c>
      <c r="LLT5" s="607">
        <v>2018</v>
      </c>
      <c r="LLU5" s="607">
        <v>2018</v>
      </c>
      <c r="LLV5" s="607">
        <v>2018</v>
      </c>
      <c r="LLW5" s="607">
        <v>2018</v>
      </c>
      <c r="LLX5" s="607">
        <v>2018</v>
      </c>
      <c r="LLY5" s="607">
        <v>2018</v>
      </c>
      <c r="LLZ5" s="607">
        <v>2018</v>
      </c>
      <c r="LMA5" s="607">
        <v>2018</v>
      </c>
      <c r="LMB5" s="607">
        <v>2018</v>
      </c>
      <c r="LMC5" s="607">
        <v>2018</v>
      </c>
      <c r="LMD5" s="607">
        <v>2018</v>
      </c>
      <c r="LME5" s="607">
        <v>2018</v>
      </c>
      <c r="LMF5" s="607">
        <v>2018</v>
      </c>
      <c r="LMG5" s="607">
        <v>2018</v>
      </c>
      <c r="LMH5" s="607">
        <v>2018</v>
      </c>
      <c r="LMI5" s="607">
        <v>2018</v>
      </c>
      <c r="LMJ5" s="607">
        <v>2018</v>
      </c>
      <c r="LMK5" s="607">
        <v>2018</v>
      </c>
      <c r="LML5" s="607">
        <v>2018</v>
      </c>
      <c r="LMM5" s="607">
        <v>2018</v>
      </c>
      <c r="LMN5" s="607">
        <v>2018</v>
      </c>
      <c r="LMO5" s="607">
        <v>2018</v>
      </c>
      <c r="LMP5" s="607">
        <v>2018</v>
      </c>
      <c r="LMQ5" s="607">
        <v>2018</v>
      </c>
      <c r="LMR5" s="607">
        <v>2018</v>
      </c>
      <c r="LMS5" s="607">
        <v>2018</v>
      </c>
      <c r="LMT5" s="607">
        <v>2018</v>
      </c>
      <c r="LMU5" s="607">
        <v>2018</v>
      </c>
      <c r="LMV5" s="607">
        <v>2018</v>
      </c>
      <c r="LMW5" s="607">
        <v>2018</v>
      </c>
      <c r="LMX5" s="607">
        <v>2018</v>
      </c>
      <c r="LMY5" s="607">
        <v>2018</v>
      </c>
      <c r="LMZ5" s="607">
        <v>2018</v>
      </c>
      <c r="LNA5" s="607">
        <v>2018</v>
      </c>
      <c r="LNB5" s="607">
        <v>2018</v>
      </c>
      <c r="LNC5" s="607">
        <v>2018</v>
      </c>
      <c r="LND5" s="607">
        <v>2018</v>
      </c>
      <c r="LNE5" s="607">
        <v>2018</v>
      </c>
      <c r="LNF5" s="607">
        <v>2018</v>
      </c>
      <c r="LNG5" s="607">
        <v>2018</v>
      </c>
      <c r="LNH5" s="607">
        <v>2018</v>
      </c>
      <c r="LNI5" s="607">
        <v>2018</v>
      </c>
      <c r="LNJ5" s="607">
        <v>2018</v>
      </c>
      <c r="LNK5" s="607">
        <v>2018</v>
      </c>
      <c r="LNL5" s="607">
        <v>2018</v>
      </c>
      <c r="LNM5" s="607">
        <v>2018</v>
      </c>
      <c r="LNN5" s="607">
        <v>2018</v>
      </c>
      <c r="LNO5" s="607">
        <v>2018</v>
      </c>
      <c r="LNP5" s="607">
        <v>2018</v>
      </c>
      <c r="LNQ5" s="607">
        <v>2018</v>
      </c>
      <c r="LNR5" s="607">
        <v>2018</v>
      </c>
      <c r="LNS5" s="607">
        <v>2018</v>
      </c>
      <c r="LNT5" s="607">
        <v>2018</v>
      </c>
      <c r="LNU5" s="607">
        <v>2018</v>
      </c>
      <c r="LNV5" s="607">
        <v>2018</v>
      </c>
      <c r="LNW5" s="607">
        <v>2018</v>
      </c>
      <c r="LNX5" s="607">
        <v>2018</v>
      </c>
      <c r="LNY5" s="607">
        <v>2018</v>
      </c>
      <c r="LNZ5" s="607">
        <v>2018</v>
      </c>
      <c r="LOA5" s="607">
        <v>2018</v>
      </c>
      <c r="LOB5" s="607">
        <v>2018</v>
      </c>
      <c r="LOC5" s="607">
        <v>2018</v>
      </c>
      <c r="LOD5" s="607">
        <v>2018</v>
      </c>
      <c r="LOE5" s="607">
        <v>2018</v>
      </c>
      <c r="LOF5" s="607">
        <v>2018</v>
      </c>
      <c r="LOG5" s="607">
        <v>2018</v>
      </c>
      <c r="LOH5" s="607">
        <v>2018</v>
      </c>
      <c r="LOI5" s="607">
        <v>2018</v>
      </c>
      <c r="LOJ5" s="607">
        <v>2018</v>
      </c>
      <c r="LOK5" s="607">
        <v>2018</v>
      </c>
      <c r="LOL5" s="607">
        <v>2018</v>
      </c>
      <c r="LOM5" s="607">
        <v>2018</v>
      </c>
      <c r="LON5" s="607">
        <v>2018</v>
      </c>
      <c r="LOO5" s="607">
        <v>2018</v>
      </c>
      <c r="LOP5" s="607">
        <v>2018</v>
      </c>
      <c r="LOQ5" s="607">
        <v>2018</v>
      </c>
      <c r="LOR5" s="607">
        <v>2018</v>
      </c>
      <c r="LOS5" s="607">
        <v>2018</v>
      </c>
      <c r="LOT5" s="607">
        <v>2018</v>
      </c>
      <c r="LOU5" s="607">
        <v>2018</v>
      </c>
      <c r="LOV5" s="607">
        <v>2018</v>
      </c>
      <c r="LOW5" s="607">
        <v>2018</v>
      </c>
      <c r="LOX5" s="607">
        <v>2018</v>
      </c>
      <c r="LOY5" s="607">
        <v>2018</v>
      </c>
      <c r="LOZ5" s="607">
        <v>2018</v>
      </c>
      <c r="LPA5" s="607">
        <v>2018</v>
      </c>
      <c r="LPB5" s="607">
        <v>2018</v>
      </c>
      <c r="LPC5" s="607">
        <v>2018</v>
      </c>
      <c r="LPD5" s="607">
        <v>2018</v>
      </c>
      <c r="LPE5" s="607">
        <v>2018</v>
      </c>
      <c r="LPF5" s="607">
        <v>2018</v>
      </c>
      <c r="LPG5" s="607">
        <v>2018</v>
      </c>
      <c r="LPH5" s="607">
        <v>2018</v>
      </c>
      <c r="LPI5" s="607">
        <v>2018</v>
      </c>
      <c r="LPJ5" s="607">
        <v>2018</v>
      </c>
      <c r="LPK5" s="607">
        <v>2018</v>
      </c>
      <c r="LPL5" s="607">
        <v>2018</v>
      </c>
      <c r="LPM5" s="607">
        <v>2018</v>
      </c>
      <c r="LPN5" s="607">
        <v>2018</v>
      </c>
      <c r="LPO5" s="607">
        <v>2018</v>
      </c>
      <c r="LPP5" s="607">
        <v>2018</v>
      </c>
      <c r="LPQ5" s="607">
        <v>2018</v>
      </c>
      <c r="LPR5" s="607">
        <v>2018</v>
      </c>
      <c r="LPS5" s="607">
        <v>2018</v>
      </c>
      <c r="LPT5" s="607">
        <v>2018</v>
      </c>
      <c r="LPU5" s="607">
        <v>2018</v>
      </c>
      <c r="LPV5" s="607">
        <v>2018</v>
      </c>
      <c r="LPW5" s="607">
        <v>2018</v>
      </c>
      <c r="LPX5" s="607">
        <v>2018</v>
      </c>
      <c r="LPY5" s="607">
        <v>2018</v>
      </c>
      <c r="LPZ5" s="607">
        <v>2018</v>
      </c>
      <c r="LQA5" s="607">
        <v>2018</v>
      </c>
      <c r="LQB5" s="607">
        <v>2018</v>
      </c>
      <c r="LQC5" s="607">
        <v>2018</v>
      </c>
      <c r="LQD5" s="607">
        <v>2018</v>
      </c>
      <c r="LQE5" s="607">
        <v>2018</v>
      </c>
      <c r="LQF5" s="607">
        <v>2018</v>
      </c>
      <c r="LQG5" s="607">
        <v>2018</v>
      </c>
      <c r="LQH5" s="607">
        <v>2018</v>
      </c>
      <c r="LQI5" s="607">
        <v>2018</v>
      </c>
      <c r="LQJ5" s="607">
        <v>2018</v>
      </c>
      <c r="LQK5" s="607">
        <v>2018</v>
      </c>
      <c r="LQL5" s="607">
        <v>2018</v>
      </c>
      <c r="LQM5" s="607">
        <v>2018</v>
      </c>
      <c r="LQN5" s="607">
        <v>2018</v>
      </c>
      <c r="LQO5" s="607">
        <v>2018</v>
      </c>
      <c r="LQP5" s="607">
        <v>2018</v>
      </c>
      <c r="LQQ5" s="607">
        <v>2018</v>
      </c>
      <c r="LQR5" s="607">
        <v>2018</v>
      </c>
      <c r="LQS5" s="607">
        <v>2018</v>
      </c>
      <c r="LQT5" s="607">
        <v>2018</v>
      </c>
      <c r="LQU5" s="607">
        <v>2018</v>
      </c>
      <c r="LQV5" s="607">
        <v>2018</v>
      </c>
      <c r="LQW5" s="607">
        <v>2018</v>
      </c>
      <c r="LQX5" s="607">
        <v>2018</v>
      </c>
      <c r="LQY5" s="607">
        <v>2018</v>
      </c>
      <c r="LQZ5" s="607">
        <v>2018</v>
      </c>
      <c r="LRA5" s="607">
        <v>2018</v>
      </c>
      <c r="LRB5" s="607">
        <v>2018</v>
      </c>
      <c r="LRC5" s="607">
        <v>2018</v>
      </c>
      <c r="LRD5" s="607">
        <v>2018</v>
      </c>
      <c r="LRE5" s="607">
        <v>2018</v>
      </c>
      <c r="LRF5" s="607">
        <v>2018</v>
      </c>
      <c r="LRG5" s="607">
        <v>2018</v>
      </c>
      <c r="LRH5" s="607">
        <v>2018</v>
      </c>
      <c r="LRI5" s="607">
        <v>2018</v>
      </c>
      <c r="LRJ5" s="607">
        <v>2018</v>
      </c>
      <c r="LRK5" s="607">
        <v>2018</v>
      </c>
      <c r="LRL5" s="607">
        <v>2018</v>
      </c>
      <c r="LRM5" s="607">
        <v>2018</v>
      </c>
      <c r="LRN5" s="607">
        <v>2018</v>
      </c>
      <c r="LRO5" s="607">
        <v>2018</v>
      </c>
      <c r="LRP5" s="607">
        <v>2018</v>
      </c>
      <c r="LRQ5" s="607">
        <v>2018</v>
      </c>
      <c r="LRR5" s="607">
        <v>2018</v>
      </c>
      <c r="LRS5" s="607">
        <v>2018</v>
      </c>
      <c r="LRT5" s="607">
        <v>2018</v>
      </c>
      <c r="LRU5" s="607">
        <v>2018</v>
      </c>
      <c r="LRV5" s="607">
        <v>2018</v>
      </c>
      <c r="LRW5" s="607">
        <v>2018</v>
      </c>
      <c r="LRX5" s="607">
        <v>2018</v>
      </c>
      <c r="LRY5" s="607">
        <v>2018</v>
      </c>
      <c r="LRZ5" s="607">
        <v>2018</v>
      </c>
      <c r="LSA5" s="607">
        <v>2018</v>
      </c>
      <c r="LSB5" s="607">
        <v>2018</v>
      </c>
      <c r="LSC5" s="607">
        <v>2018</v>
      </c>
      <c r="LSD5" s="607">
        <v>2018</v>
      </c>
      <c r="LSE5" s="607">
        <v>2018</v>
      </c>
      <c r="LSF5" s="607">
        <v>2018</v>
      </c>
      <c r="LSG5" s="607">
        <v>2018</v>
      </c>
      <c r="LSH5" s="607">
        <v>2018</v>
      </c>
      <c r="LSI5" s="607">
        <v>2018</v>
      </c>
      <c r="LSJ5" s="607">
        <v>2018</v>
      </c>
      <c r="LSK5" s="607">
        <v>2018</v>
      </c>
      <c r="LSL5" s="607">
        <v>2018</v>
      </c>
      <c r="LSM5" s="607">
        <v>2018</v>
      </c>
      <c r="LSN5" s="607">
        <v>2018</v>
      </c>
      <c r="LSO5" s="607">
        <v>2018</v>
      </c>
      <c r="LSP5" s="607">
        <v>2018</v>
      </c>
      <c r="LSQ5" s="607">
        <v>2018</v>
      </c>
      <c r="LSR5" s="607">
        <v>2018</v>
      </c>
      <c r="LSS5" s="607">
        <v>2018</v>
      </c>
      <c r="LST5" s="607">
        <v>2018</v>
      </c>
      <c r="LSU5" s="607">
        <v>2018</v>
      </c>
      <c r="LSV5" s="607">
        <v>2018</v>
      </c>
      <c r="LSW5" s="607">
        <v>2018</v>
      </c>
      <c r="LSX5" s="607">
        <v>2018</v>
      </c>
      <c r="LSY5" s="607">
        <v>2018</v>
      </c>
      <c r="LSZ5" s="607">
        <v>2018</v>
      </c>
      <c r="LTA5" s="607">
        <v>2018</v>
      </c>
      <c r="LTB5" s="607">
        <v>2018</v>
      </c>
      <c r="LTC5" s="607">
        <v>2018</v>
      </c>
      <c r="LTD5" s="607">
        <v>2018</v>
      </c>
      <c r="LTE5" s="607">
        <v>2018</v>
      </c>
      <c r="LTF5" s="607">
        <v>2018</v>
      </c>
      <c r="LTG5" s="607">
        <v>2018</v>
      </c>
      <c r="LTH5" s="607">
        <v>2018</v>
      </c>
      <c r="LTI5" s="607">
        <v>2018</v>
      </c>
      <c r="LTJ5" s="607">
        <v>2018</v>
      </c>
      <c r="LTK5" s="607">
        <v>2018</v>
      </c>
      <c r="LTL5" s="607">
        <v>2018</v>
      </c>
      <c r="LTM5" s="607">
        <v>2018</v>
      </c>
      <c r="LTN5" s="607">
        <v>2018</v>
      </c>
      <c r="LTO5" s="607">
        <v>2018</v>
      </c>
      <c r="LTP5" s="607">
        <v>2018</v>
      </c>
      <c r="LTQ5" s="607">
        <v>2018</v>
      </c>
      <c r="LTR5" s="607">
        <v>2018</v>
      </c>
      <c r="LTS5" s="607">
        <v>2018</v>
      </c>
      <c r="LTT5" s="607">
        <v>2018</v>
      </c>
      <c r="LTU5" s="607">
        <v>2018</v>
      </c>
      <c r="LTV5" s="607">
        <v>2018</v>
      </c>
      <c r="LTW5" s="607">
        <v>2018</v>
      </c>
      <c r="LTX5" s="607">
        <v>2018</v>
      </c>
      <c r="LTY5" s="607">
        <v>2018</v>
      </c>
      <c r="LTZ5" s="607">
        <v>2018</v>
      </c>
      <c r="LUA5" s="607">
        <v>2018</v>
      </c>
      <c r="LUB5" s="607">
        <v>2018</v>
      </c>
      <c r="LUC5" s="607">
        <v>2018</v>
      </c>
      <c r="LUD5" s="607">
        <v>2018</v>
      </c>
      <c r="LUE5" s="607">
        <v>2018</v>
      </c>
      <c r="LUF5" s="607">
        <v>2018</v>
      </c>
      <c r="LUG5" s="607">
        <v>2018</v>
      </c>
      <c r="LUH5" s="607">
        <v>2018</v>
      </c>
      <c r="LUI5" s="607">
        <v>2018</v>
      </c>
      <c r="LUJ5" s="607">
        <v>2018</v>
      </c>
      <c r="LUK5" s="607">
        <v>2018</v>
      </c>
      <c r="LUL5" s="607">
        <v>2018</v>
      </c>
      <c r="LUM5" s="607">
        <v>2018</v>
      </c>
      <c r="LUN5" s="607">
        <v>2018</v>
      </c>
      <c r="LUO5" s="607">
        <v>2018</v>
      </c>
      <c r="LUP5" s="607">
        <v>2018</v>
      </c>
      <c r="LUQ5" s="607">
        <v>2018</v>
      </c>
      <c r="LUR5" s="607">
        <v>2018</v>
      </c>
      <c r="LUS5" s="607">
        <v>2018</v>
      </c>
      <c r="LUT5" s="607">
        <v>2018</v>
      </c>
      <c r="LUU5" s="607">
        <v>2018</v>
      </c>
      <c r="LUV5" s="607">
        <v>2018</v>
      </c>
      <c r="LUW5" s="607">
        <v>2018</v>
      </c>
      <c r="LUX5" s="607">
        <v>2018</v>
      </c>
      <c r="LUY5" s="607">
        <v>2018</v>
      </c>
      <c r="LUZ5" s="607">
        <v>2018</v>
      </c>
      <c r="LVA5" s="607">
        <v>2018</v>
      </c>
      <c r="LVB5" s="607">
        <v>2018</v>
      </c>
      <c r="LVC5" s="607">
        <v>2018</v>
      </c>
      <c r="LVD5" s="607">
        <v>2018</v>
      </c>
      <c r="LVE5" s="607">
        <v>2018</v>
      </c>
      <c r="LVF5" s="607">
        <v>2018</v>
      </c>
      <c r="LVG5" s="607">
        <v>2018</v>
      </c>
      <c r="LVH5" s="607">
        <v>2018</v>
      </c>
      <c r="LVI5" s="607">
        <v>2018</v>
      </c>
      <c r="LVJ5" s="607">
        <v>2018</v>
      </c>
      <c r="LVK5" s="607">
        <v>2018</v>
      </c>
      <c r="LVL5" s="607">
        <v>2018</v>
      </c>
      <c r="LVM5" s="607">
        <v>2018</v>
      </c>
      <c r="LVN5" s="607">
        <v>2018</v>
      </c>
      <c r="LVO5" s="607">
        <v>2018</v>
      </c>
      <c r="LVP5" s="607">
        <v>2018</v>
      </c>
      <c r="LVQ5" s="607">
        <v>2018</v>
      </c>
      <c r="LVR5" s="607">
        <v>2018</v>
      </c>
      <c r="LVS5" s="607">
        <v>2018</v>
      </c>
      <c r="LVT5" s="607">
        <v>2018</v>
      </c>
      <c r="LVU5" s="607">
        <v>2018</v>
      </c>
      <c r="LVV5" s="607">
        <v>2018</v>
      </c>
      <c r="LVW5" s="607">
        <v>2018</v>
      </c>
      <c r="LVX5" s="607">
        <v>2018</v>
      </c>
      <c r="LVY5" s="607">
        <v>2018</v>
      </c>
      <c r="LVZ5" s="607">
        <v>2018</v>
      </c>
      <c r="LWA5" s="607">
        <v>2018</v>
      </c>
      <c r="LWB5" s="607">
        <v>2018</v>
      </c>
      <c r="LWC5" s="607">
        <v>2018</v>
      </c>
      <c r="LWD5" s="607">
        <v>2018</v>
      </c>
      <c r="LWE5" s="607">
        <v>2018</v>
      </c>
      <c r="LWF5" s="607">
        <v>2018</v>
      </c>
      <c r="LWG5" s="607">
        <v>2018</v>
      </c>
      <c r="LWH5" s="607">
        <v>2018</v>
      </c>
      <c r="LWI5" s="607">
        <v>2018</v>
      </c>
      <c r="LWJ5" s="607">
        <v>2018</v>
      </c>
      <c r="LWK5" s="607">
        <v>2018</v>
      </c>
      <c r="LWL5" s="607">
        <v>2018</v>
      </c>
      <c r="LWM5" s="607">
        <v>2018</v>
      </c>
      <c r="LWN5" s="607">
        <v>2018</v>
      </c>
      <c r="LWO5" s="607">
        <v>2018</v>
      </c>
      <c r="LWP5" s="607">
        <v>2018</v>
      </c>
      <c r="LWQ5" s="607">
        <v>2018</v>
      </c>
      <c r="LWR5" s="607">
        <v>2018</v>
      </c>
      <c r="LWS5" s="607">
        <v>2018</v>
      </c>
      <c r="LWT5" s="607">
        <v>2018</v>
      </c>
      <c r="LWU5" s="607">
        <v>2018</v>
      </c>
      <c r="LWV5" s="607">
        <v>2018</v>
      </c>
      <c r="LWW5" s="607">
        <v>2018</v>
      </c>
      <c r="LWX5" s="607">
        <v>2018</v>
      </c>
      <c r="LWY5" s="607">
        <v>2018</v>
      </c>
      <c r="LWZ5" s="607">
        <v>2018</v>
      </c>
      <c r="LXA5" s="607">
        <v>2018</v>
      </c>
      <c r="LXB5" s="607">
        <v>2018</v>
      </c>
      <c r="LXC5" s="607">
        <v>2018</v>
      </c>
      <c r="LXD5" s="607">
        <v>2018</v>
      </c>
      <c r="LXE5" s="607">
        <v>2018</v>
      </c>
      <c r="LXF5" s="607">
        <v>2018</v>
      </c>
      <c r="LXG5" s="607">
        <v>2018</v>
      </c>
      <c r="LXH5" s="607">
        <v>2018</v>
      </c>
      <c r="LXI5" s="607">
        <v>2018</v>
      </c>
      <c r="LXJ5" s="607">
        <v>2018</v>
      </c>
      <c r="LXK5" s="607">
        <v>2018</v>
      </c>
      <c r="LXL5" s="607">
        <v>2018</v>
      </c>
      <c r="LXM5" s="607">
        <v>2018</v>
      </c>
      <c r="LXN5" s="607">
        <v>2018</v>
      </c>
      <c r="LXO5" s="607">
        <v>2018</v>
      </c>
      <c r="LXP5" s="607">
        <v>2018</v>
      </c>
      <c r="LXQ5" s="607">
        <v>2018</v>
      </c>
      <c r="LXR5" s="607">
        <v>2018</v>
      </c>
      <c r="LXS5" s="607">
        <v>2018</v>
      </c>
      <c r="LXT5" s="607">
        <v>2018</v>
      </c>
      <c r="LXU5" s="607">
        <v>2018</v>
      </c>
      <c r="LXV5" s="607">
        <v>2018</v>
      </c>
      <c r="LXW5" s="607">
        <v>2018</v>
      </c>
      <c r="LXX5" s="607">
        <v>2018</v>
      </c>
      <c r="LXY5" s="607">
        <v>2018</v>
      </c>
      <c r="LXZ5" s="607">
        <v>2018</v>
      </c>
      <c r="LYA5" s="607">
        <v>2018</v>
      </c>
      <c r="LYB5" s="607">
        <v>2018</v>
      </c>
      <c r="LYC5" s="607">
        <v>2018</v>
      </c>
      <c r="LYD5" s="607">
        <v>2018</v>
      </c>
      <c r="LYE5" s="607">
        <v>2018</v>
      </c>
      <c r="LYF5" s="607">
        <v>2018</v>
      </c>
      <c r="LYG5" s="607">
        <v>2018</v>
      </c>
      <c r="LYH5" s="607">
        <v>2018</v>
      </c>
      <c r="LYI5" s="607">
        <v>2018</v>
      </c>
      <c r="LYJ5" s="607">
        <v>2018</v>
      </c>
      <c r="LYK5" s="607">
        <v>2018</v>
      </c>
      <c r="LYL5" s="607">
        <v>2018</v>
      </c>
      <c r="LYM5" s="607">
        <v>2018</v>
      </c>
      <c r="LYN5" s="607">
        <v>2018</v>
      </c>
      <c r="LYO5" s="607">
        <v>2018</v>
      </c>
      <c r="LYP5" s="607">
        <v>2018</v>
      </c>
      <c r="LYQ5" s="607">
        <v>2018</v>
      </c>
      <c r="LYR5" s="607">
        <v>2018</v>
      </c>
      <c r="LYS5" s="607">
        <v>2018</v>
      </c>
      <c r="LYT5" s="607">
        <v>2018</v>
      </c>
      <c r="LYU5" s="607">
        <v>2018</v>
      </c>
      <c r="LYV5" s="607">
        <v>2018</v>
      </c>
      <c r="LYW5" s="607">
        <v>2018</v>
      </c>
      <c r="LYX5" s="607">
        <v>2018</v>
      </c>
      <c r="LYY5" s="607">
        <v>2018</v>
      </c>
      <c r="LYZ5" s="607">
        <v>2018</v>
      </c>
      <c r="LZA5" s="607">
        <v>2018</v>
      </c>
      <c r="LZB5" s="607">
        <v>2018</v>
      </c>
      <c r="LZC5" s="607">
        <v>2018</v>
      </c>
      <c r="LZD5" s="607">
        <v>2018</v>
      </c>
      <c r="LZE5" s="607">
        <v>2018</v>
      </c>
      <c r="LZF5" s="607">
        <v>2018</v>
      </c>
      <c r="LZG5" s="607">
        <v>2018</v>
      </c>
      <c r="LZH5" s="607">
        <v>2018</v>
      </c>
      <c r="LZI5" s="607">
        <v>2018</v>
      </c>
      <c r="LZJ5" s="607">
        <v>2018</v>
      </c>
      <c r="LZK5" s="607">
        <v>2018</v>
      </c>
      <c r="LZL5" s="607">
        <v>2018</v>
      </c>
      <c r="LZM5" s="607">
        <v>2018</v>
      </c>
      <c r="LZN5" s="607">
        <v>2018</v>
      </c>
      <c r="LZO5" s="607">
        <v>2018</v>
      </c>
      <c r="LZP5" s="607">
        <v>2018</v>
      </c>
      <c r="LZQ5" s="607">
        <v>2018</v>
      </c>
      <c r="LZR5" s="607">
        <v>2018</v>
      </c>
      <c r="LZS5" s="607">
        <v>2018</v>
      </c>
      <c r="LZT5" s="607">
        <v>2018</v>
      </c>
      <c r="LZU5" s="607">
        <v>2018</v>
      </c>
      <c r="LZV5" s="607">
        <v>2018</v>
      </c>
      <c r="LZW5" s="607">
        <v>2018</v>
      </c>
      <c r="LZX5" s="607">
        <v>2018</v>
      </c>
      <c r="LZY5" s="607">
        <v>2018</v>
      </c>
      <c r="LZZ5" s="607">
        <v>2018</v>
      </c>
      <c r="MAA5" s="607">
        <v>2018</v>
      </c>
      <c r="MAB5" s="607">
        <v>2018</v>
      </c>
      <c r="MAC5" s="607">
        <v>2018</v>
      </c>
      <c r="MAD5" s="607">
        <v>2018</v>
      </c>
      <c r="MAE5" s="607">
        <v>2018</v>
      </c>
      <c r="MAF5" s="607">
        <v>2018</v>
      </c>
      <c r="MAG5" s="607">
        <v>2018</v>
      </c>
      <c r="MAH5" s="607">
        <v>2018</v>
      </c>
      <c r="MAI5" s="607">
        <v>2018</v>
      </c>
      <c r="MAJ5" s="607">
        <v>2018</v>
      </c>
      <c r="MAK5" s="607">
        <v>2018</v>
      </c>
      <c r="MAL5" s="607">
        <v>2018</v>
      </c>
      <c r="MAM5" s="607">
        <v>2018</v>
      </c>
      <c r="MAN5" s="607">
        <v>2018</v>
      </c>
      <c r="MAO5" s="607">
        <v>2018</v>
      </c>
      <c r="MAP5" s="607">
        <v>2018</v>
      </c>
      <c r="MAQ5" s="607">
        <v>2018</v>
      </c>
      <c r="MAR5" s="607">
        <v>2018</v>
      </c>
      <c r="MAS5" s="607">
        <v>2018</v>
      </c>
      <c r="MAT5" s="607">
        <v>2018</v>
      </c>
      <c r="MAU5" s="607">
        <v>2018</v>
      </c>
      <c r="MAV5" s="607">
        <v>2018</v>
      </c>
      <c r="MAW5" s="607">
        <v>2018</v>
      </c>
      <c r="MAX5" s="607">
        <v>2018</v>
      </c>
      <c r="MAY5" s="607">
        <v>2018</v>
      </c>
      <c r="MAZ5" s="607">
        <v>2018</v>
      </c>
      <c r="MBA5" s="607">
        <v>2018</v>
      </c>
      <c r="MBB5" s="607">
        <v>2018</v>
      </c>
      <c r="MBC5" s="607">
        <v>2018</v>
      </c>
      <c r="MBD5" s="607">
        <v>2018</v>
      </c>
      <c r="MBE5" s="607">
        <v>2018</v>
      </c>
      <c r="MBF5" s="607">
        <v>2018</v>
      </c>
      <c r="MBG5" s="607">
        <v>2018</v>
      </c>
      <c r="MBH5" s="607">
        <v>2018</v>
      </c>
      <c r="MBI5" s="607">
        <v>2018</v>
      </c>
      <c r="MBJ5" s="607">
        <v>2018</v>
      </c>
      <c r="MBK5" s="607">
        <v>2018</v>
      </c>
      <c r="MBL5" s="607">
        <v>2018</v>
      </c>
      <c r="MBM5" s="607">
        <v>2018</v>
      </c>
      <c r="MBN5" s="607">
        <v>2018</v>
      </c>
      <c r="MBO5" s="607">
        <v>2018</v>
      </c>
      <c r="MBP5" s="607">
        <v>2018</v>
      </c>
      <c r="MBQ5" s="607">
        <v>2018</v>
      </c>
      <c r="MBR5" s="607">
        <v>2018</v>
      </c>
      <c r="MBS5" s="607">
        <v>2018</v>
      </c>
      <c r="MBT5" s="607">
        <v>2018</v>
      </c>
      <c r="MBU5" s="607">
        <v>2018</v>
      </c>
      <c r="MBV5" s="607">
        <v>2018</v>
      </c>
      <c r="MBW5" s="607">
        <v>2018</v>
      </c>
      <c r="MBX5" s="607">
        <v>2018</v>
      </c>
      <c r="MBY5" s="607">
        <v>2018</v>
      </c>
      <c r="MBZ5" s="607">
        <v>2018</v>
      </c>
      <c r="MCA5" s="607">
        <v>2018</v>
      </c>
      <c r="MCB5" s="607">
        <v>2018</v>
      </c>
      <c r="MCC5" s="607">
        <v>2018</v>
      </c>
      <c r="MCD5" s="607">
        <v>2018</v>
      </c>
      <c r="MCE5" s="607">
        <v>2018</v>
      </c>
      <c r="MCF5" s="607">
        <v>2018</v>
      </c>
      <c r="MCG5" s="607">
        <v>2018</v>
      </c>
      <c r="MCH5" s="607">
        <v>2018</v>
      </c>
      <c r="MCI5" s="607">
        <v>2018</v>
      </c>
      <c r="MCJ5" s="607">
        <v>2018</v>
      </c>
      <c r="MCK5" s="607">
        <v>2018</v>
      </c>
      <c r="MCL5" s="607">
        <v>2018</v>
      </c>
      <c r="MCM5" s="607">
        <v>2018</v>
      </c>
      <c r="MCN5" s="607">
        <v>2018</v>
      </c>
      <c r="MCO5" s="607">
        <v>2018</v>
      </c>
      <c r="MCP5" s="607">
        <v>2018</v>
      </c>
      <c r="MCQ5" s="607">
        <v>2018</v>
      </c>
      <c r="MCR5" s="607">
        <v>2018</v>
      </c>
      <c r="MCS5" s="607">
        <v>2018</v>
      </c>
      <c r="MCT5" s="607">
        <v>2018</v>
      </c>
      <c r="MCU5" s="607">
        <v>2018</v>
      </c>
      <c r="MCV5" s="607">
        <v>2018</v>
      </c>
      <c r="MCW5" s="607">
        <v>2018</v>
      </c>
      <c r="MCX5" s="607">
        <v>2018</v>
      </c>
      <c r="MCY5" s="607">
        <v>2018</v>
      </c>
      <c r="MCZ5" s="607">
        <v>2018</v>
      </c>
      <c r="MDA5" s="607">
        <v>2018</v>
      </c>
      <c r="MDB5" s="607">
        <v>2018</v>
      </c>
      <c r="MDC5" s="607">
        <v>2018</v>
      </c>
      <c r="MDD5" s="607">
        <v>2018</v>
      </c>
      <c r="MDE5" s="607">
        <v>2018</v>
      </c>
      <c r="MDF5" s="607">
        <v>2018</v>
      </c>
      <c r="MDG5" s="607">
        <v>2018</v>
      </c>
      <c r="MDH5" s="607">
        <v>2018</v>
      </c>
      <c r="MDI5" s="607">
        <v>2018</v>
      </c>
      <c r="MDJ5" s="607">
        <v>2018</v>
      </c>
      <c r="MDK5" s="607">
        <v>2018</v>
      </c>
      <c r="MDL5" s="607">
        <v>2018</v>
      </c>
      <c r="MDM5" s="607">
        <v>2018</v>
      </c>
      <c r="MDN5" s="607">
        <v>2018</v>
      </c>
      <c r="MDO5" s="607">
        <v>2018</v>
      </c>
      <c r="MDP5" s="607">
        <v>2018</v>
      </c>
      <c r="MDQ5" s="607">
        <v>2018</v>
      </c>
      <c r="MDR5" s="607">
        <v>2018</v>
      </c>
      <c r="MDS5" s="607">
        <v>2018</v>
      </c>
      <c r="MDT5" s="607">
        <v>2018</v>
      </c>
      <c r="MDU5" s="607">
        <v>2018</v>
      </c>
      <c r="MDV5" s="607">
        <v>2018</v>
      </c>
      <c r="MDW5" s="607">
        <v>2018</v>
      </c>
      <c r="MDX5" s="607">
        <v>2018</v>
      </c>
      <c r="MDY5" s="607">
        <v>2018</v>
      </c>
      <c r="MDZ5" s="607">
        <v>2018</v>
      </c>
      <c r="MEA5" s="607">
        <v>2018</v>
      </c>
      <c r="MEB5" s="607">
        <v>2018</v>
      </c>
      <c r="MEC5" s="607">
        <v>2018</v>
      </c>
      <c r="MED5" s="607">
        <v>2018</v>
      </c>
      <c r="MEE5" s="607">
        <v>2018</v>
      </c>
      <c r="MEF5" s="607">
        <v>2018</v>
      </c>
      <c r="MEG5" s="607">
        <v>2018</v>
      </c>
      <c r="MEH5" s="607">
        <v>2018</v>
      </c>
      <c r="MEI5" s="607">
        <v>2018</v>
      </c>
      <c r="MEJ5" s="607">
        <v>2018</v>
      </c>
      <c r="MEK5" s="607">
        <v>2018</v>
      </c>
      <c r="MEL5" s="607">
        <v>2018</v>
      </c>
      <c r="MEM5" s="607">
        <v>2018</v>
      </c>
      <c r="MEN5" s="607">
        <v>2018</v>
      </c>
      <c r="MEO5" s="607">
        <v>2018</v>
      </c>
      <c r="MEP5" s="607">
        <v>2018</v>
      </c>
      <c r="MEQ5" s="607">
        <v>2018</v>
      </c>
      <c r="MER5" s="607">
        <v>2018</v>
      </c>
      <c r="MES5" s="607">
        <v>2018</v>
      </c>
      <c r="MET5" s="607">
        <v>2018</v>
      </c>
      <c r="MEU5" s="607">
        <v>2018</v>
      </c>
      <c r="MEV5" s="607">
        <v>2018</v>
      </c>
      <c r="MEW5" s="607">
        <v>2018</v>
      </c>
      <c r="MEX5" s="607">
        <v>2018</v>
      </c>
      <c r="MEY5" s="607">
        <v>2018</v>
      </c>
      <c r="MEZ5" s="607">
        <v>2018</v>
      </c>
      <c r="MFA5" s="607">
        <v>2018</v>
      </c>
      <c r="MFB5" s="607">
        <v>2018</v>
      </c>
      <c r="MFC5" s="607">
        <v>2018</v>
      </c>
      <c r="MFD5" s="607">
        <v>2018</v>
      </c>
      <c r="MFE5" s="607">
        <v>2018</v>
      </c>
      <c r="MFF5" s="607">
        <v>2018</v>
      </c>
      <c r="MFG5" s="607">
        <v>2018</v>
      </c>
      <c r="MFH5" s="607">
        <v>2018</v>
      </c>
      <c r="MFI5" s="607">
        <v>2018</v>
      </c>
      <c r="MFJ5" s="607">
        <v>2018</v>
      </c>
      <c r="MFK5" s="607">
        <v>2018</v>
      </c>
      <c r="MFL5" s="607">
        <v>2018</v>
      </c>
      <c r="MFM5" s="607">
        <v>2018</v>
      </c>
      <c r="MFN5" s="607">
        <v>2018</v>
      </c>
      <c r="MFO5" s="607">
        <v>2018</v>
      </c>
      <c r="MFP5" s="607">
        <v>2018</v>
      </c>
      <c r="MFQ5" s="607">
        <v>2018</v>
      </c>
      <c r="MFR5" s="607">
        <v>2018</v>
      </c>
      <c r="MFS5" s="607">
        <v>2018</v>
      </c>
      <c r="MFT5" s="607">
        <v>2018</v>
      </c>
      <c r="MFU5" s="607">
        <v>2018</v>
      </c>
      <c r="MFV5" s="607">
        <v>2018</v>
      </c>
      <c r="MFW5" s="607">
        <v>2018</v>
      </c>
      <c r="MFX5" s="607">
        <v>2018</v>
      </c>
      <c r="MFY5" s="607">
        <v>2018</v>
      </c>
      <c r="MFZ5" s="607">
        <v>2018</v>
      </c>
      <c r="MGA5" s="607">
        <v>2018</v>
      </c>
      <c r="MGB5" s="607">
        <v>2018</v>
      </c>
      <c r="MGC5" s="607">
        <v>2018</v>
      </c>
      <c r="MGD5" s="607">
        <v>2018</v>
      </c>
      <c r="MGE5" s="607">
        <v>2018</v>
      </c>
      <c r="MGF5" s="607">
        <v>2018</v>
      </c>
      <c r="MGG5" s="607">
        <v>2018</v>
      </c>
      <c r="MGH5" s="607">
        <v>2018</v>
      </c>
      <c r="MGI5" s="607">
        <v>2018</v>
      </c>
      <c r="MGJ5" s="607">
        <v>2018</v>
      </c>
      <c r="MGK5" s="607">
        <v>2018</v>
      </c>
      <c r="MGL5" s="607">
        <v>2018</v>
      </c>
      <c r="MGM5" s="607">
        <v>2018</v>
      </c>
      <c r="MGN5" s="607">
        <v>2018</v>
      </c>
      <c r="MGO5" s="607">
        <v>2018</v>
      </c>
      <c r="MGP5" s="607">
        <v>2018</v>
      </c>
      <c r="MGQ5" s="607">
        <v>2018</v>
      </c>
      <c r="MGR5" s="607">
        <v>2018</v>
      </c>
      <c r="MGS5" s="607">
        <v>2018</v>
      </c>
      <c r="MGT5" s="607">
        <v>2018</v>
      </c>
      <c r="MGU5" s="607">
        <v>2018</v>
      </c>
      <c r="MGV5" s="607">
        <v>2018</v>
      </c>
      <c r="MGW5" s="607">
        <v>2018</v>
      </c>
      <c r="MGX5" s="607">
        <v>2018</v>
      </c>
      <c r="MGY5" s="607">
        <v>2018</v>
      </c>
      <c r="MGZ5" s="607">
        <v>2018</v>
      </c>
      <c r="MHA5" s="607">
        <v>2018</v>
      </c>
      <c r="MHB5" s="607">
        <v>2018</v>
      </c>
      <c r="MHC5" s="607">
        <v>2018</v>
      </c>
      <c r="MHD5" s="607">
        <v>2018</v>
      </c>
      <c r="MHE5" s="607">
        <v>2018</v>
      </c>
      <c r="MHF5" s="607">
        <v>2018</v>
      </c>
      <c r="MHG5" s="607">
        <v>2018</v>
      </c>
      <c r="MHH5" s="607">
        <v>2018</v>
      </c>
      <c r="MHI5" s="607">
        <v>2018</v>
      </c>
      <c r="MHJ5" s="607">
        <v>2018</v>
      </c>
      <c r="MHK5" s="607">
        <v>2018</v>
      </c>
      <c r="MHL5" s="607">
        <v>2018</v>
      </c>
      <c r="MHM5" s="607">
        <v>2018</v>
      </c>
      <c r="MHN5" s="607">
        <v>2018</v>
      </c>
      <c r="MHO5" s="607">
        <v>2018</v>
      </c>
      <c r="MHP5" s="607">
        <v>2018</v>
      </c>
      <c r="MHQ5" s="607">
        <v>2018</v>
      </c>
      <c r="MHR5" s="607">
        <v>2018</v>
      </c>
      <c r="MHS5" s="607">
        <v>2018</v>
      </c>
      <c r="MHT5" s="607">
        <v>2018</v>
      </c>
      <c r="MHU5" s="607">
        <v>2018</v>
      </c>
      <c r="MHV5" s="607">
        <v>2018</v>
      </c>
      <c r="MHW5" s="607">
        <v>2018</v>
      </c>
      <c r="MHX5" s="607">
        <v>2018</v>
      </c>
      <c r="MHY5" s="607">
        <v>2018</v>
      </c>
      <c r="MHZ5" s="607">
        <v>2018</v>
      </c>
      <c r="MIA5" s="607">
        <v>2018</v>
      </c>
      <c r="MIB5" s="607">
        <v>2018</v>
      </c>
      <c r="MIC5" s="607">
        <v>2018</v>
      </c>
      <c r="MID5" s="607">
        <v>2018</v>
      </c>
      <c r="MIE5" s="607">
        <v>2018</v>
      </c>
      <c r="MIF5" s="607">
        <v>2018</v>
      </c>
      <c r="MIG5" s="607">
        <v>2018</v>
      </c>
      <c r="MIH5" s="607">
        <v>2018</v>
      </c>
      <c r="MII5" s="607">
        <v>2018</v>
      </c>
      <c r="MIJ5" s="607">
        <v>2018</v>
      </c>
      <c r="MIK5" s="607">
        <v>2018</v>
      </c>
      <c r="MIL5" s="607">
        <v>2018</v>
      </c>
      <c r="MIM5" s="607">
        <v>2018</v>
      </c>
      <c r="MIN5" s="607">
        <v>2018</v>
      </c>
      <c r="MIO5" s="607">
        <v>2018</v>
      </c>
      <c r="MIP5" s="607">
        <v>2018</v>
      </c>
      <c r="MIQ5" s="607">
        <v>2018</v>
      </c>
      <c r="MIR5" s="607">
        <v>2018</v>
      </c>
      <c r="MIS5" s="607">
        <v>2018</v>
      </c>
      <c r="MIT5" s="607">
        <v>2018</v>
      </c>
      <c r="MIU5" s="607">
        <v>2018</v>
      </c>
      <c r="MIV5" s="607">
        <v>2018</v>
      </c>
      <c r="MIW5" s="607">
        <v>2018</v>
      </c>
      <c r="MIX5" s="607">
        <v>2018</v>
      </c>
      <c r="MIY5" s="607">
        <v>2018</v>
      </c>
      <c r="MIZ5" s="607">
        <v>2018</v>
      </c>
      <c r="MJA5" s="607">
        <v>2018</v>
      </c>
      <c r="MJB5" s="607">
        <v>2018</v>
      </c>
      <c r="MJC5" s="607">
        <v>2018</v>
      </c>
      <c r="MJD5" s="607">
        <v>2018</v>
      </c>
      <c r="MJE5" s="607">
        <v>2018</v>
      </c>
      <c r="MJF5" s="607">
        <v>2018</v>
      </c>
      <c r="MJG5" s="607">
        <v>2018</v>
      </c>
      <c r="MJH5" s="607">
        <v>2018</v>
      </c>
      <c r="MJI5" s="607">
        <v>2018</v>
      </c>
      <c r="MJJ5" s="607">
        <v>2018</v>
      </c>
      <c r="MJK5" s="607">
        <v>2018</v>
      </c>
      <c r="MJL5" s="607">
        <v>2018</v>
      </c>
      <c r="MJM5" s="607">
        <v>2018</v>
      </c>
      <c r="MJN5" s="607">
        <v>2018</v>
      </c>
      <c r="MJO5" s="607">
        <v>2018</v>
      </c>
      <c r="MJP5" s="607">
        <v>2018</v>
      </c>
      <c r="MJQ5" s="607">
        <v>2018</v>
      </c>
      <c r="MJR5" s="607">
        <v>2018</v>
      </c>
      <c r="MJS5" s="607">
        <v>2018</v>
      </c>
      <c r="MJT5" s="607">
        <v>2018</v>
      </c>
      <c r="MJU5" s="607">
        <v>2018</v>
      </c>
      <c r="MJV5" s="607">
        <v>2018</v>
      </c>
      <c r="MJW5" s="607">
        <v>2018</v>
      </c>
      <c r="MJX5" s="607">
        <v>2018</v>
      </c>
      <c r="MJY5" s="607">
        <v>2018</v>
      </c>
      <c r="MJZ5" s="607">
        <v>2018</v>
      </c>
      <c r="MKA5" s="607">
        <v>2018</v>
      </c>
      <c r="MKB5" s="607">
        <v>2018</v>
      </c>
      <c r="MKC5" s="607">
        <v>2018</v>
      </c>
      <c r="MKD5" s="607">
        <v>2018</v>
      </c>
      <c r="MKE5" s="607">
        <v>2018</v>
      </c>
      <c r="MKF5" s="607">
        <v>2018</v>
      </c>
      <c r="MKG5" s="607">
        <v>2018</v>
      </c>
      <c r="MKH5" s="607">
        <v>2018</v>
      </c>
      <c r="MKI5" s="607">
        <v>2018</v>
      </c>
      <c r="MKJ5" s="607">
        <v>2018</v>
      </c>
      <c r="MKK5" s="607">
        <v>2018</v>
      </c>
      <c r="MKL5" s="607">
        <v>2018</v>
      </c>
      <c r="MKM5" s="607">
        <v>2018</v>
      </c>
      <c r="MKN5" s="607">
        <v>2018</v>
      </c>
      <c r="MKO5" s="607">
        <v>2018</v>
      </c>
      <c r="MKP5" s="607">
        <v>2018</v>
      </c>
      <c r="MKQ5" s="607">
        <v>2018</v>
      </c>
      <c r="MKR5" s="607">
        <v>2018</v>
      </c>
      <c r="MKS5" s="607">
        <v>2018</v>
      </c>
      <c r="MKT5" s="607">
        <v>2018</v>
      </c>
      <c r="MKU5" s="607">
        <v>2018</v>
      </c>
      <c r="MKV5" s="607">
        <v>2018</v>
      </c>
      <c r="MKW5" s="607">
        <v>2018</v>
      </c>
      <c r="MKX5" s="607">
        <v>2018</v>
      </c>
      <c r="MKY5" s="607">
        <v>2018</v>
      </c>
      <c r="MKZ5" s="607">
        <v>2018</v>
      </c>
      <c r="MLA5" s="607">
        <v>2018</v>
      </c>
      <c r="MLB5" s="607">
        <v>2018</v>
      </c>
      <c r="MLC5" s="607">
        <v>2018</v>
      </c>
      <c r="MLD5" s="607">
        <v>2018</v>
      </c>
      <c r="MLE5" s="607">
        <v>2018</v>
      </c>
      <c r="MLF5" s="607">
        <v>2018</v>
      </c>
      <c r="MLG5" s="607">
        <v>2018</v>
      </c>
      <c r="MLH5" s="607">
        <v>2018</v>
      </c>
      <c r="MLI5" s="607">
        <v>2018</v>
      </c>
      <c r="MLJ5" s="607">
        <v>2018</v>
      </c>
      <c r="MLK5" s="607">
        <v>2018</v>
      </c>
      <c r="MLL5" s="607">
        <v>2018</v>
      </c>
      <c r="MLM5" s="607">
        <v>2018</v>
      </c>
      <c r="MLN5" s="607">
        <v>2018</v>
      </c>
      <c r="MLO5" s="607">
        <v>2018</v>
      </c>
      <c r="MLP5" s="607">
        <v>2018</v>
      </c>
      <c r="MLQ5" s="607">
        <v>2018</v>
      </c>
      <c r="MLR5" s="607">
        <v>2018</v>
      </c>
      <c r="MLS5" s="607">
        <v>2018</v>
      </c>
      <c r="MLT5" s="607">
        <v>2018</v>
      </c>
      <c r="MLU5" s="607">
        <v>2018</v>
      </c>
      <c r="MLV5" s="607">
        <v>2018</v>
      </c>
      <c r="MLW5" s="607">
        <v>2018</v>
      </c>
      <c r="MLX5" s="607">
        <v>2018</v>
      </c>
      <c r="MLY5" s="607">
        <v>2018</v>
      </c>
      <c r="MLZ5" s="607">
        <v>2018</v>
      </c>
      <c r="MMA5" s="607">
        <v>2018</v>
      </c>
      <c r="MMB5" s="607">
        <v>2018</v>
      </c>
      <c r="MMC5" s="607">
        <v>2018</v>
      </c>
      <c r="MMD5" s="607">
        <v>2018</v>
      </c>
      <c r="MME5" s="607">
        <v>2018</v>
      </c>
      <c r="MMF5" s="607">
        <v>2018</v>
      </c>
      <c r="MMG5" s="607">
        <v>2018</v>
      </c>
      <c r="MMH5" s="607">
        <v>2018</v>
      </c>
      <c r="MMI5" s="607">
        <v>2018</v>
      </c>
      <c r="MMJ5" s="607">
        <v>2018</v>
      </c>
      <c r="MMK5" s="607">
        <v>2018</v>
      </c>
      <c r="MML5" s="607">
        <v>2018</v>
      </c>
      <c r="MMM5" s="607">
        <v>2018</v>
      </c>
      <c r="MMN5" s="607">
        <v>2018</v>
      </c>
      <c r="MMO5" s="607">
        <v>2018</v>
      </c>
      <c r="MMP5" s="607">
        <v>2018</v>
      </c>
      <c r="MMQ5" s="607">
        <v>2018</v>
      </c>
      <c r="MMR5" s="607">
        <v>2018</v>
      </c>
      <c r="MMS5" s="607">
        <v>2018</v>
      </c>
      <c r="MMT5" s="607">
        <v>2018</v>
      </c>
      <c r="MMU5" s="607">
        <v>2018</v>
      </c>
      <c r="MMV5" s="607">
        <v>2018</v>
      </c>
      <c r="MMW5" s="607">
        <v>2018</v>
      </c>
      <c r="MMX5" s="607">
        <v>2018</v>
      </c>
      <c r="MMY5" s="607">
        <v>2018</v>
      </c>
      <c r="MMZ5" s="607">
        <v>2018</v>
      </c>
      <c r="MNA5" s="607">
        <v>2018</v>
      </c>
      <c r="MNB5" s="607">
        <v>2018</v>
      </c>
      <c r="MNC5" s="607">
        <v>2018</v>
      </c>
      <c r="MND5" s="607">
        <v>2018</v>
      </c>
      <c r="MNE5" s="607">
        <v>2018</v>
      </c>
      <c r="MNF5" s="607">
        <v>2018</v>
      </c>
      <c r="MNG5" s="607">
        <v>2018</v>
      </c>
      <c r="MNH5" s="607">
        <v>2018</v>
      </c>
      <c r="MNI5" s="607">
        <v>2018</v>
      </c>
      <c r="MNJ5" s="607">
        <v>2018</v>
      </c>
      <c r="MNK5" s="607">
        <v>2018</v>
      </c>
      <c r="MNL5" s="607">
        <v>2018</v>
      </c>
      <c r="MNM5" s="607">
        <v>2018</v>
      </c>
      <c r="MNN5" s="607">
        <v>2018</v>
      </c>
      <c r="MNO5" s="607">
        <v>2018</v>
      </c>
      <c r="MNP5" s="607">
        <v>2018</v>
      </c>
      <c r="MNQ5" s="607">
        <v>2018</v>
      </c>
      <c r="MNR5" s="607">
        <v>2018</v>
      </c>
      <c r="MNS5" s="607">
        <v>2018</v>
      </c>
      <c r="MNT5" s="607">
        <v>2018</v>
      </c>
      <c r="MNU5" s="607">
        <v>2018</v>
      </c>
      <c r="MNV5" s="607">
        <v>2018</v>
      </c>
      <c r="MNW5" s="607">
        <v>2018</v>
      </c>
      <c r="MNX5" s="607">
        <v>2018</v>
      </c>
      <c r="MNY5" s="607">
        <v>2018</v>
      </c>
      <c r="MNZ5" s="607">
        <v>2018</v>
      </c>
      <c r="MOA5" s="607">
        <v>2018</v>
      </c>
      <c r="MOB5" s="607">
        <v>2018</v>
      </c>
      <c r="MOC5" s="607">
        <v>2018</v>
      </c>
      <c r="MOD5" s="607">
        <v>2018</v>
      </c>
      <c r="MOE5" s="607">
        <v>2018</v>
      </c>
      <c r="MOF5" s="607">
        <v>2018</v>
      </c>
      <c r="MOG5" s="607">
        <v>2018</v>
      </c>
      <c r="MOH5" s="607">
        <v>2018</v>
      </c>
      <c r="MOI5" s="607">
        <v>2018</v>
      </c>
      <c r="MOJ5" s="607">
        <v>2018</v>
      </c>
      <c r="MOK5" s="607">
        <v>2018</v>
      </c>
      <c r="MOL5" s="607">
        <v>2018</v>
      </c>
      <c r="MOM5" s="607">
        <v>2018</v>
      </c>
      <c r="MON5" s="607">
        <v>2018</v>
      </c>
      <c r="MOO5" s="607">
        <v>2018</v>
      </c>
      <c r="MOP5" s="607">
        <v>2018</v>
      </c>
      <c r="MOQ5" s="607">
        <v>2018</v>
      </c>
      <c r="MOR5" s="607">
        <v>2018</v>
      </c>
      <c r="MOS5" s="607">
        <v>2018</v>
      </c>
      <c r="MOT5" s="607">
        <v>2018</v>
      </c>
      <c r="MOU5" s="607">
        <v>2018</v>
      </c>
      <c r="MOV5" s="607">
        <v>2018</v>
      </c>
      <c r="MOW5" s="607">
        <v>2018</v>
      </c>
      <c r="MOX5" s="607">
        <v>2018</v>
      </c>
      <c r="MOY5" s="607">
        <v>2018</v>
      </c>
      <c r="MOZ5" s="607">
        <v>2018</v>
      </c>
      <c r="MPA5" s="607">
        <v>2018</v>
      </c>
      <c r="MPB5" s="607">
        <v>2018</v>
      </c>
      <c r="MPC5" s="607">
        <v>2018</v>
      </c>
      <c r="MPD5" s="607">
        <v>2018</v>
      </c>
      <c r="MPE5" s="607">
        <v>2018</v>
      </c>
      <c r="MPF5" s="607">
        <v>2018</v>
      </c>
      <c r="MPG5" s="607">
        <v>2018</v>
      </c>
      <c r="MPH5" s="607">
        <v>2018</v>
      </c>
      <c r="MPI5" s="607">
        <v>2018</v>
      </c>
      <c r="MPJ5" s="607">
        <v>2018</v>
      </c>
      <c r="MPK5" s="607">
        <v>2018</v>
      </c>
      <c r="MPL5" s="607">
        <v>2018</v>
      </c>
      <c r="MPM5" s="607">
        <v>2018</v>
      </c>
      <c r="MPN5" s="607">
        <v>2018</v>
      </c>
      <c r="MPO5" s="607">
        <v>2018</v>
      </c>
      <c r="MPP5" s="607">
        <v>2018</v>
      </c>
      <c r="MPQ5" s="607">
        <v>2018</v>
      </c>
      <c r="MPR5" s="607">
        <v>2018</v>
      </c>
      <c r="MPS5" s="607">
        <v>2018</v>
      </c>
      <c r="MPT5" s="607">
        <v>2018</v>
      </c>
      <c r="MPU5" s="607">
        <v>2018</v>
      </c>
      <c r="MPV5" s="607">
        <v>2018</v>
      </c>
      <c r="MPW5" s="607">
        <v>2018</v>
      </c>
      <c r="MPX5" s="607">
        <v>2018</v>
      </c>
      <c r="MPY5" s="607">
        <v>2018</v>
      </c>
      <c r="MPZ5" s="607">
        <v>2018</v>
      </c>
      <c r="MQA5" s="607">
        <v>2018</v>
      </c>
      <c r="MQB5" s="607">
        <v>2018</v>
      </c>
      <c r="MQC5" s="607">
        <v>2018</v>
      </c>
      <c r="MQD5" s="607">
        <v>2018</v>
      </c>
      <c r="MQE5" s="607">
        <v>2018</v>
      </c>
      <c r="MQF5" s="607">
        <v>2018</v>
      </c>
      <c r="MQG5" s="607">
        <v>2018</v>
      </c>
      <c r="MQH5" s="607">
        <v>2018</v>
      </c>
      <c r="MQI5" s="607">
        <v>2018</v>
      </c>
      <c r="MQJ5" s="607">
        <v>2018</v>
      </c>
      <c r="MQK5" s="607">
        <v>2018</v>
      </c>
      <c r="MQL5" s="607">
        <v>2018</v>
      </c>
      <c r="MQM5" s="607">
        <v>2018</v>
      </c>
      <c r="MQN5" s="607">
        <v>2018</v>
      </c>
      <c r="MQO5" s="607">
        <v>2018</v>
      </c>
      <c r="MQP5" s="607">
        <v>2018</v>
      </c>
      <c r="MQQ5" s="607">
        <v>2018</v>
      </c>
      <c r="MQR5" s="607">
        <v>2018</v>
      </c>
      <c r="MQS5" s="607">
        <v>2018</v>
      </c>
      <c r="MQT5" s="607">
        <v>2018</v>
      </c>
      <c r="MQU5" s="607">
        <v>2018</v>
      </c>
      <c r="MQV5" s="607">
        <v>2018</v>
      </c>
      <c r="MQW5" s="607">
        <v>2018</v>
      </c>
      <c r="MQX5" s="607">
        <v>2018</v>
      </c>
      <c r="MQY5" s="607">
        <v>2018</v>
      </c>
      <c r="MQZ5" s="607">
        <v>2018</v>
      </c>
      <c r="MRA5" s="607">
        <v>2018</v>
      </c>
      <c r="MRB5" s="607">
        <v>2018</v>
      </c>
      <c r="MRC5" s="607">
        <v>2018</v>
      </c>
      <c r="MRD5" s="607">
        <v>2018</v>
      </c>
      <c r="MRE5" s="607">
        <v>2018</v>
      </c>
      <c r="MRF5" s="607">
        <v>2018</v>
      </c>
      <c r="MRG5" s="607">
        <v>2018</v>
      </c>
      <c r="MRH5" s="607">
        <v>2018</v>
      </c>
      <c r="MRI5" s="607">
        <v>2018</v>
      </c>
      <c r="MRJ5" s="607">
        <v>2018</v>
      </c>
      <c r="MRK5" s="607">
        <v>2018</v>
      </c>
      <c r="MRL5" s="607">
        <v>2018</v>
      </c>
      <c r="MRM5" s="607">
        <v>2018</v>
      </c>
      <c r="MRN5" s="607">
        <v>2018</v>
      </c>
      <c r="MRO5" s="607">
        <v>2018</v>
      </c>
      <c r="MRP5" s="607">
        <v>2018</v>
      </c>
      <c r="MRQ5" s="607">
        <v>2018</v>
      </c>
      <c r="MRR5" s="607">
        <v>2018</v>
      </c>
      <c r="MRS5" s="607">
        <v>2018</v>
      </c>
      <c r="MRT5" s="607">
        <v>2018</v>
      </c>
      <c r="MRU5" s="607">
        <v>2018</v>
      </c>
      <c r="MRV5" s="607">
        <v>2018</v>
      </c>
      <c r="MRW5" s="607">
        <v>2018</v>
      </c>
      <c r="MRX5" s="607">
        <v>2018</v>
      </c>
      <c r="MRY5" s="607">
        <v>2018</v>
      </c>
      <c r="MRZ5" s="607">
        <v>2018</v>
      </c>
      <c r="MSA5" s="607">
        <v>2018</v>
      </c>
      <c r="MSB5" s="607">
        <v>2018</v>
      </c>
      <c r="MSC5" s="607">
        <v>2018</v>
      </c>
      <c r="MSD5" s="607">
        <v>2018</v>
      </c>
      <c r="MSE5" s="607">
        <v>2018</v>
      </c>
      <c r="MSF5" s="607">
        <v>2018</v>
      </c>
      <c r="MSG5" s="607">
        <v>2018</v>
      </c>
      <c r="MSH5" s="607">
        <v>2018</v>
      </c>
      <c r="MSI5" s="607">
        <v>2018</v>
      </c>
      <c r="MSJ5" s="607">
        <v>2018</v>
      </c>
      <c r="MSK5" s="607">
        <v>2018</v>
      </c>
      <c r="MSL5" s="607">
        <v>2018</v>
      </c>
      <c r="MSM5" s="607">
        <v>2018</v>
      </c>
      <c r="MSN5" s="607">
        <v>2018</v>
      </c>
      <c r="MSO5" s="607">
        <v>2018</v>
      </c>
      <c r="MSP5" s="607">
        <v>2018</v>
      </c>
      <c r="MSQ5" s="607">
        <v>2018</v>
      </c>
      <c r="MSR5" s="607">
        <v>2018</v>
      </c>
      <c r="MSS5" s="607">
        <v>2018</v>
      </c>
      <c r="MST5" s="607">
        <v>2018</v>
      </c>
      <c r="MSU5" s="607">
        <v>2018</v>
      </c>
      <c r="MSV5" s="607">
        <v>2018</v>
      </c>
      <c r="MSW5" s="607">
        <v>2018</v>
      </c>
      <c r="MSX5" s="607">
        <v>2018</v>
      </c>
      <c r="MSY5" s="607">
        <v>2018</v>
      </c>
      <c r="MSZ5" s="607">
        <v>2018</v>
      </c>
      <c r="MTA5" s="607">
        <v>2018</v>
      </c>
      <c r="MTB5" s="607">
        <v>2018</v>
      </c>
      <c r="MTC5" s="607">
        <v>2018</v>
      </c>
      <c r="MTD5" s="607">
        <v>2018</v>
      </c>
      <c r="MTE5" s="607">
        <v>2018</v>
      </c>
      <c r="MTF5" s="607">
        <v>2018</v>
      </c>
      <c r="MTG5" s="607">
        <v>2018</v>
      </c>
      <c r="MTH5" s="607">
        <v>2018</v>
      </c>
      <c r="MTI5" s="607">
        <v>2018</v>
      </c>
      <c r="MTJ5" s="607">
        <v>2018</v>
      </c>
      <c r="MTK5" s="607">
        <v>2018</v>
      </c>
      <c r="MTL5" s="607">
        <v>2018</v>
      </c>
      <c r="MTM5" s="607">
        <v>2018</v>
      </c>
      <c r="MTN5" s="607">
        <v>2018</v>
      </c>
      <c r="MTO5" s="607">
        <v>2018</v>
      </c>
      <c r="MTP5" s="607">
        <v>2018</v>
      </c>
      <c r="MTQ5" s="607">
        <v>2018</v>
      </c>
      <c r="MTR5" s="607">
        <v>2018</v>
      </c>
      <c r="MTS5" s="607">
        <v>2018</v>
      </c>
      <c r="MTT5" s="607">
        <v>2018</v>
      </c>
      <c r="MTU5" s="607">
        <v>2018</v>
      </c>
      <c r="MTV5" s="607">
        <v>2018</v>
      </c>
      <c r="MTW5" s="607">
        <v>2018</v>
      </c>
      <c r="MTX5" s="607">
        <v>2018</v>
      </c>
      <c r="MTY5" s="607">
        <v>2018</v>
      </c>
      <c r="MTZ5" s="607">
        <v>2018</v>
      </c>
      <c r="MUA5" s="607">
        <v>2018</v>
      </c>
      <c r="MUB5" s="607">
        <v>2018</v>
      </c>
      <c r="MUC5" s="607">
        <v>2018</v>
      </c>
      <c r="MUD5" s="607">
        <v>2018</v>
      </c>
      <c r="MUE5" s="607">
        <v>2018</v>
      </c>
      <c r="MUF5" s="607">
        <v>2018</v>
      </c>
      <c r="MUG5" s="607">
        <v>2018</v>
      </c>
      <c r="MUH5" s="607">
        <v>2018</v>
      </c>
      <c r="MUI5" s="607">
        <v>2018</v>
      </c>
      <c r="MUJ5" s="607">
        <v>2018</v>
      </c>
      <c r="MUK5" s="607">
        <v>2018</v>
      </c>
      <c r="MUL5" s="607">
        <v>2018</v>
      </c>
      <c r="MUM5" s="607">
        <v>2018</v>
      </c>
      <c r="MUN5" s="607">
        <v>2018</v>
      </c>
      <c r="MUO5" s="607">
        <v>2018</v>
      </c>
      <c r="MUP5" s="607">
        <v>2018</v>
      </c>
      <c r="MUQ5" s="607">
        <v>2018</v>
      </c>
      <c r="MUR5" s="607">
        <v>2018</v>
      </c>
      <c r="MUS5" s="607">
        <v>2018</v>
      </c>
      <c r="MUT5" s="607">
        <v>2018</v>
      </c>
      <c r="MUU5" s="607">
        <v>2018</v>
      </c>
      <c r="MUV5" s="607">
        <v>2018</v>
      </c>
      <c r="MUW5" s="607">
        <v>2018</v>
      </c>
      <c r="MUX5" s="607">
        <v>2018</v>
      </c>
      <c r="MUY5" s="607">
        <v>2018</v>
      </c>
      <c r="MUZ5" s="607">
        <v>2018</v>
      </c>
      <c r="MVA5" s="607">
        <v>2018</v>
      </c>
      <c r="MVB5" s="607">
        <v>2018</v>
      </c>
      <c r="MVC5" s="607">
        <v>2018</v>
      </c>
      <c r="MVD5" s="607">
        <v>2018</v>
      </c>
      <c r="MVE5" s="607">
        <v>2018</v>
      </c>
      <c r="MVF5" s="607">
        <v>2018</v>
      </c>
      <c r="MVG5" s="607">
        <v>2018</v>
      </c>
      <c r="MVH5" s="607">
        <v>2018</v>
      </c>
      <c r="MVI5" s="607">
        <v>2018</v>
      </c>
      <c r="MVJ5" s="607">
        <v>2018</v>
      </c>
      <c r="MVK5" s="607">
        <v>2018</v>
      </c>
      <c r="MVL5" s="607">
        <v>2018</v>
      </c>
      <c r="MVM5" s="607">
        <v>2018</v>
      </c>
      <c r="MVN5" s="607">
        <v>2018</v>
      </c>
      <c r="MVO5" s="607">
        <v>2018</v>
      </c>
      <c r="MVP5" s="607">
        <v>2018</v>
      </c>
      <c r="MVQ5" s="607">
        <v>2018</v>
      </c>
      <c r="MVR5" s="607">
        <v>2018</v>
      </c>
      <c r="MVS5" s="607">
        <v>2018</v>
      </c>
      <c r="MVT5" s="607">
        <v>2018</v>
      </c>
      <c r="MVU5" s="607">
        <v>2018</v>
      </c>
      <c r="MVV5" s="607">
        <v>2018</v>
      </c>
      <c r="MVW5" s="607">
        <v>2018</v>
      </c>
      <c r="MVX5" s="607">
        <v>2018</v>
      </c>
      <c r="MVY5" s="607">
        <v>2018</v>
      </c>
      <c r="MVZ5" s="607">
        <v>2018</v>
      </c>
      <c r="MWA5" s="607">
        <v>2018</v>
      </c>
      <c r="MWB5" s="607">
        <v>2018</v>
      </c>
      <c r="MWC5" s="607">
        <v>2018</v>
      </c>
      <c r="MWD5" s="607">
        <v>2018</v>
      </c>
      <c r="MWE5" s="607">
        <v>2018</v>
      </c>
      <c r="MWF5" s="607">
        <v>2018</v>
      </c>
      <c r="MWG5" s="607">
        <v>2018</v>
      </c>
      <c r="MWH5" s="607">
        <v>2018</v>
      </c>
      <c r="MWI5" s="607">
        <v>2018</v>
      </c>
      <c r="MWJ5" s="607">
        <v>2018</v>
      </c>
      <c r="MWK5" s="607">
        <v>2018</v>
      </c>
      <c r="MWL5" s="607">
        <v>2018</v>
      </c>
      <c r="MWM5" s="607">
        <v>2018</v>
      </c>
      <c r="MWN5" s="607">
        <v>2018</v>
      </c>
      <c r="MWO5" s="607">
        <v>2018</v>
      </c>
      <c r="MWP5" s="607">
        <v>2018</v>
      </c>
      <c r="MWQ5" s="607">
        <v>2018</v>
      </c>
      <c r="MWR5" s="607">
        <v>2018</v>
      </c>
      <c r="MWS5" s="607">
        <v>2018</v>
      </c>
      <c r="MWT5" s="607">
        <v>2018</v>
      </c>
      <c r="MWU5" s="607">
        <v>2018</v>
      </c>
      <c r="MWV5" s="607">
        <v>2018</v>
      </c>
      <c r="MWW5" s="607">
        <v>2018</v>
      </c>
      <c r="MWX5" s="607">
        <v>2018</v>
      </c>
      <c r="MWY5" s="607">
        <v>2018</v>
      </c>
      <c r="MWZ5" s="607">
        <v>2018</v>
      </c>
      <c r="MXA5" s="607">
        <v>2018</v>
      </c>
      <c r="MXB5" s="607">
        <v>2018</v>
      </c>
      <c r="MXC5" s="607">
        <v>2018</v>
      </c>
      <c r="MXD5" s="607">
        <v>2018</v>
      </c>
      <c r="MXE5" s="607">
        <v>2018</v>
      </c>
      <c r="MXF5" s="607">
        <v>2018</v>
      </c>
      <c r="MXG5" s="607">
        <v>2018</v>
      </c>
      <c r="MXH5" s="607">
        <v>2018</v>
      </c>
      <c r="MXI5" s="607">
        <v>2018</v>
      </c>
      <c r="MXJ5" s="607">
        <v>2018</v>
      </c>
      <c r="MXK5" s="607">
        <v>2018</v>
      </c>
      <c r="MXL5" s="607">
        <v>2018</v>
      </c>
      <c r="MXM5" s="607">
        <v>2018</v>
      </c>
      <c r="MXN5" s="607">
        <v>2018</v>
      </c>
      <c r="MXO5" s="607">
        <v>2018</v>
      </c>
      <c r="MXP5" s="607">
        <v>2018</v>
      </c>
      <c r="MXQ5" s="607">
        <v>2018</v>
      </c>
      <c r="MXR5" s="607">
        <v>2018</v>
      </c>
      <c r="MXS5" s="607">
        <v>2018</v>
      </c>
      <c r="MXT5" s="607">
        <v>2018</v>
      </c>
      <c r="MXU5" s="607">
        <v>2018</v>
      </c>
      <c r="MXV5" s="607">
        <v>2018</v>
      </c>
      <c r="MXW5" s="607">
        <v>2018</v>
      </c>
      <c r="MXX5" s="607">
        <v>2018</v>
      </c>
      <c r="MXY5" s="607">
        <v>2018</v>
      </c>
      <c r="MXZ5" s="607">
        <v>2018</v>
      </c>
      <c r="MYA5" s="607">
        <v>2018</v>
      </c>
      <c r="MYB5" s="607">
        <v>2018</v>
      </c>
      <c r="MYC5" s="607">
        <v>2018</v>
      </c>
      <c r="MYD5" s="607">
        <v>2018</v>
      </c>
      <c r="MYE5" s="607">
        <v>2018</v>
      </c>
      <c r="MYF5" s="607">
        <v>2018</v>
      </c>
      <c r="MYG5" s="607">
        <v>2018</v>
      </c>
      <c r="MYH5" s="607">
        <v>2018</v>
      </c>
      <c r="MYI5" s="607">
        <v>2018</v>
      </c>
      <c r="MYJ5" s="607">
        <v>2018</v>
      </c>
      <c r="MYK5" s="607">
        <v>2018</v>
      </c>
      <c r="MYL5" s="607">
        <v>2018</v>
      </c>
      <c r="MYM5" s="607">
        <v>2018</v>
      </c>
      <c r="MYN5" s="607">
        <v>2018</v>
      </c>
      <c r="MYO5" s="607">
        <v>2018</v>
      </c>
      <c r="MYP5" s="607">
        <v>2018</v>
      </c>
      <c r="MYQ5" s="607">
        <v>2018</v>
      </c>
      <c r="MYR5" s="607">
        <v>2018</v>
      </c>
      <c r="MYS5" s="607">
        <v>2018</v>
      </c>
      <c r="MYT5" s="607">
        <v>2018</v>
      </c>
      <c r="MYU5" s="607">
        <v>2018</v>
      </c>
      <c r="MYV5" s="607">
        <v>2018</v>
      </c>
      <c r="MYW5" s="607">
        <v>2018</v>
      </c>
      <c r="MYX5" s="607">
        <v>2018</v>
      </c>
      <c r="MYY5" s="607">
        <v>2018</v>
      </c>
      <c r="MYZ5" s="607">
        <v>2018</v>
      </c>
      <c r="MZA5" s="607">
        <v>2018</v>
      </c>
      <c r="MZB5" s="607">
        <v>2018</v>
      </c>
      <c r="MZC5" s="607">
        <v>2018</v>
      </c>
      <c r="MZD5" s="607">
        <v>2018</v>
      </c>
      <c r="MZE5" s="607">
        <v>2018</v>
      </c>
      <c r="MZF5" s="607">
        <v>2018</v>
      </c>
      <c r="MZG5" s="607">
        <v>2018</v>
      </c>
      <c r="MZH5" s="607">
        <v>2018</v>
      </c>
      <c r="MZI5" s="607">
        <v>2018</v>
      </c>
      <c r="MZJ5" s="607">
        <v>2018</v>
      </c>
      <c r="MZK5" s="607">
        <v>2018</v>
      </c>
      <c r="MZL5" s="607">
        <v>2018</v>
      </c>
      <c r="MZM5" s="607">
        <v>2018</v>
      </c>
      <c r="MZN5" s="607">
        <v>2018</v>
      </c>
      <c r="MZO5" s="607">
        <v>2018</v>
      </c>
      <c r="MZP5" s="607">
        <v>2018</v>
      </c>
      <c r="MZQ5" s="607">
        <v>2018</v>
      </c>
      <c r="MZR5" s="607">
        <v>2018</v>
      </c>
      <c r="MZS5" s="607">
        <v>2018</v>
      </c>
      <c r="MZT5" s="607">
        <v>2018</v>
      </c>
      <c r="MZU5" s="607">
        <v>2018</v>
      </c>
      <c r="MZV5" s="607">
        <v>2018</v>
      </c>
      <c r="MZW5" s="607">
        <v>2018</v>
      </c>
      <c r="MZX5" s="607">
        <v>2018</v>
      </c>
      <c r="MZY5" s="607">
        <v>2018</v>
      </c>
      <c r="MZZ5" s="607">
        <v>2018</v>
      </c>
      <c r="NAA5" s="607">
        <v>2018</v>
      </c>
      <c r="NAB5" s="607">
        <v>2018</v>
      </c>
      <c r="NAC5" s="607">
        <v>2018</v>
      </c>
      <c r="NAD5" s="607">
        <v>2018</v>
      </c>
      <c r="NAE5" s="607">
        <v>2018</v>
      </c>
      <c r="NAF5" s="607">
        <v>2018</v>
      </c>
      <c r="NAG5" s="607">
        <v>2018</v>
      </c>
      <c r="NAH5" s="607">
        <v>2018</v>
      </c>
      <c r="NAI5" s="607">
        <v>2018</v>
      </c>
      <c r="NAJ5" s="607">
        <v>2018</v>
      </c>
      <c r="NAK5" s="607">
        <v>2018</v>
      </c>
      <c r="NAL5" s="607">
        <v>2018</v>
      </c>
      <c r="NAM5" s="607">
        <v>2018</v>
      </c>
      <c r="NAN5" s="607">
        <v>2018</v>
      </c>
      <c r="NAO5" s="607">
        <v>2018</v>
      </c>
      <c r="NAP5" s="607">
        <v>2018</v>
      </c>
      <c r="NAQ5" s="607">
        <v>2018</v>
      </c>
      <c r="NAR5" s="607">
        <v>2018</v>
      </c>
      <c r="NAS5" s="607">
        <v>2018</v>
      </c>
      <c r="NAT5" s="607">
        <v>2018</v>
      </c>
      <c r="NAU5" s="607">
        <v>2018</v>
      </c>
      <c r="NAV5" s="607">
        <v>2018</v>
      </c>
      <c r="NAW5" s="607">
        <v>2018</v>
      </c>
      <c r="NAX5" s="607">
        <v>2018</v>
      </c>
      <c r="NAY5" s="607">
        <v>2018</v>
      </c>
      <c r="NAZ5" s="607">
        <v>2018</v>
      </c>
      <c r="NBA5" s="607">
        <v>2018</v>
      </c>
      <c r="NBB5" s="607">
        <v>2018</v>
      </c>
      <c r="NBC5" s="607">
        <v>2018</v>
      </c>
      <c r="NBD5" s="607">
        <v>2018</v>
      </c>
      <c r="NBE5" s="607">
        <v>2018</v>
      </c>
      <c r="NBF5" s="607">
        <v>2018</v>
      </c>
      <c r="NBG5" s="607">
        <v>2018</v>
      </c>
      <c r="NBH5" s="607">
        <v>2018</v>
      </c>
      <c r="NBI5" s="607">
        <v>2018</v>
      </c>
      <c r="NBJ5" s="607">
        <v>2018</v>
      </c>
      <c r="NBK5" s="607">
        <v>2018</v>
      </c>
      <c r="NBL5" s="607">
        <v>2018</v>
      </c>
      <c r="NBM5" s="607">
        <v>2018</v>
      </c>
      <c r="NBN5" s="607">
        <v>2018</v>
      </c>
      <c r="NBO5" s="607">
        <v>2018</v>
      </c>
      <c r="NBP5" s="607">
        <v>2018</v>
      </c>
      <c r="NBQ5" s="607">
        <v>2018</v>
      </c>
      <c r="NBR5" s="607">
        <v>2018</v>
      </c>
      <c r="NBS5" s="607">
        <v>2018</v>
      </c>
      <c r="NBT5" s="607">
        <v>2018</v>
      </c>
      <c r="NBU5" s="607">
        <v>2018</v>
      </c>
      <c r="NBV5" s="607">
        <v>2018</v>
      </c>
      <c r="NBW5" s="607">
        <v>2018</v>
      </c>
      <c r="NBX5" s="607">
        <v>2018</v>
      </c>
      <c r="NBY5" s="607">
        <v>2018</v>
      </c>
      <c r="NBZ5" s="607">
        <v>2018</v>
      </c>
      <c r="NCA5" s="607">
        <v>2018</v>
      </c>
      <c r="NCB5" s="607">
        <v>2018</v>
      </c>
      <c r="NCC5" s="607">
        <v>2018</v>
      </c>
      <c r="NCD5" s="607">
        <v>2018</v>
      </c>
      <c r="NCE5" s="607">
        <v>2018</v>
      </c>
      <c r="NCF5" s="607">
        <v>2018</v>
      </c>
      <c r="NCG5" s="607">
        <v>2018</v>
      </c>
      <c r="NCH5" s="607">
        <v>2018</v>
      </c>
      <c r="NCI5" s="607">
        <v>2018</v>
      </c>
      <c r="NCJ5" s="607">
        <v>2018</v>
      </c>
      <c r="NCK5" s="607">
        <v>2018</v>
      </c>
      <c r="NCL5" s="607">
        <v>2018</v>
      </c>
      <c r="NCM5" s="607">
        <v>2018</v>
      </c>
      <c r="NCN5" s="607">
        <v>2018</v>
      </c>
      <c r="NCO5" s="607">
        <v>2018</v>
      </c>
      <c r="NCP5" s="607">
        <v>2018</v>
      </c>
      <c r="NCQ5" s="607">
        <v>2018</v>
      </c>
      <c r="NCR5" s="607">
        <v>2018</v>
      </c>
      <c r="NCS5" s="607">
        <v>2018</v>
      </c>
      <c r="NCT5" s="607">
        <v>2018</v>
      </c>
      <c r="NCU5" s="607">
        <v>2018</v>
      </c>
      <c r="NCV5" s="607">
        <v>2018</v>
      </c>
      <c r="NCW5" s="607">
        <v>2018</v>
      </c>
      <c r="NCX5" s="607">
        <v>2018</v>
      </c>
      <c r="NCY5" s="607">
        <v>2018</v>
      </c>
      <c r="NCZ5" s="607">
        <v>2018</v>
      </c>
      <c r="NDA5" s="607">
        <v>2018</v>
      </c>
      <c r="NDB5" s="607">
        <v>2018</v>
      </c>
      <c r="NDC5" s="607">
        <v>2018</v>
      </c>
      <c r="NDD5" s="607">
        <v>2018</v>
      </c>
      <c r="NDE5" s="607">
        <v>2018</v>
      </c>
      <c r="NDF5" s="607">
        <v>2018</v>
      </c>
      <c r="NDG5" s="607">
        <v>2018</v>
      </c>
      <c r="NDH5" s="607">
        <v>2018</v>
      </c>
      <c r="NDI5" s="607">
        <v>2018</v>
      </c>
      <c r="NDJ5" s="607">
        <v>2018</v>
      </c>
      <c r="NDK5" s="607">
        <v>2018</v>
      </c>
      <c r="NDL5" s="607">
        <v>2018</v>
      </c>
      <c r="NDM5" s="607">
        <v>2018</v>
      </c>
      <c r="NDN5" s="607">
        <v>2018</v>
      </c>
      <c r="NDO5" s="607">
        <v>2018</v>
      </c>
      <c r="NDP5" s="607">
        <v>2018</v>
      </c>
      <c r="NDQ5" s="607">
        <v>2018</v>
      </c>
      <c r="NDR5" s="607">
        <v>2018</v>
      </c>
      <c r="NDS5" s="607">
        <v>2018</v>
      </c>
      <c r="NDT5" s="607">
        <v>2018</v>
      </c>
      <c r="NDU5" s="607">
        <v>2018</v>
      </c>
      <c r="NDV5" s="607">
        <v>2018</v>
      </c>
      <c r="NDW5" s="607">
        <v>2018</v>
      </c>
      <c r="NDX5" s="607">
        <v>2018</v>
      </c>
      <c r="NDY5" s="607">
        <v>2018</v>
      </c>
      <c r="NDZ5" s="607">
        <v>2018</v>
      </c>
      <c r="NEA5" s="607">
        <v>2018</v>
      </c>
      <c r="NEB5" s="607">
        <v>2018</v>
      </c>
      <c r="NEC5" s="607">
        <v>2018</v>
      </c>
      <c r="NED5" s="607">
        <v>2018</v>
      </c>
      <c r="NEE5" s="607">
        <v>2018</v>
      </c>
      <c r="NEF5" s="607">
        <v>2018</v>
      </c>
      <c r="NEG5" s="607">
        <v>2018</v>
      </c>
      <c r="NEH5" s="607">
        <v>2018</v>
      </c>
      <c r="NEI5" s="607">
        <v>2018</v>
      </c>
      <c r="NEJ5" s="607">
        <v>2018</v>
      </c>
      <c r="NEK5" s="607">
        <v>2018</v>
      </c>
      <c r="NEL5" s="607">
        <v>2018</v>
      </c>
      <c r="NEM5" s="607">
        <v>2018</v>
      </c>
      <c r="NEN5" s="607">
        <v>2018</v>
      </c>
      <c r="NEO5" s="607">
        <v>2018</v>
      </c>
      <c r="NEP5" s="607">
        <v>2018</v>
      </c>
      <c r="NEQ5" s="607">
        <v>2018</v>
      </c>
      <c r="NER5" s="607">
        <v>2018</v>
      </c>
      <c r="NES5" s="607">
        <v>2018</v>
      </c>
      <c r="NET5" s="607">
        <v>2018</v>
      </c>
      <c r="NEU5" s="607">
        <v>2018</v>
      </c>
      <c r="NEV5" s="607">
        <v>2018</v>
      </c>
      <c r="NEW5" s="607">
        <v>2018</v>
      </c>
      <c r="NEX5" s="607">
        <v>2018</v>
      </c>
      <c r="NEY5" s="607">
        <v>2018</v>
      </c>
      <c r="NEZ5" s="607">
        <v>2018</v>
      </c>
      <c r="NFA5" s="607">
        <v>2018</v>
      </c>
      <c r="NFB5" s="607">
        <v>2018</v>
      </c>
      <c r="NFC5" s="607">
        <v>2018</v>
      </c>
      <c r="NFD5" s="607">
        <v>2018</v>
      </c>
      <c r="NFE5" s="607">
        <v>2018</v>
      </c>
      <c r="NFF5" s="607">
        <v>2018</v>
      </c>
      <c r="NFG5" s="607">
        <v>2018</v>
      </c>
      <c r="NFH5" s="607">
        <v>2018</v>
      </c>
      <c r="NFI5" s="607">
        <v>2018</v>
      </c>
      <c r="NFJ5" s="607">
        <v>2018</v>
      </c>
      <c r="NFK5" s="607">
        <v>2018</v>
      </c>
      <c r="NFL5" s="607">
        <v>2018</v>
      </c>
      <c r="NFM5" s="607">
        <v>2018</v>
      </c>
      <c r="NFN5" s="607">
        <v>2018</v>
      </c>
      <c r="NFO5" s="607">
        <v>2018</v>
      </c>
      <c r="NFP5" s="607">
        <v>2018</v>
      </c>
      <c r="NFQ5" s="607">
        <v>2018</v>
      </c>
      <c r="NFR5" s="607">
        <v>2018</v>
      </c>
      <c r="NFS5" s="607">
        <v>2018</v>
      </c>
      <c r="NFT5" s="607">
        <v>2018</v>
      </c>
      <c r="NFU5" s="607">
        <v>2018</v>
      </c>
      <c r="NFV5" s="607">
        <v>2018</v>
      </c>
      <c r="NFW5" s="607">
        <v>2018</v>
      </c>
      <c r="NFX5" s="607">
        <v>2018</v>
      </c>
      <c r="NFY5" s="607">
        <v>2018</v>
      </c>
      <c r="NFZ5" s="607">
        <v>2018</v>
      </c>
      <c r="NGA5" s="607">
        <v>2018</v>
      </c>
      <c r="NGB5" s="607">
        <v>2018</v>
      </c>
      <c r="NGC5" s="607">
        <v>2018</v>
      </c>
      <c r="NGD5" s="607">
        <v>2018</v>
      </c>
      <c r="NGE5" s="607">
        <v>2018</v>
      </c>
      <c r="NGF5" s="607">
        <v>2018</v>
      </c>
      <c r="NGG5" s="607">
        <v>2018</v>
      </c>
      <c r="NGH5" s="607">
        <v>2018</v>
      </c>
      <c r="NGI5" s="607">
        <v>2018</v>
      </c>
      <c r="NGJ5" s="607">
        <v>2018</v>
      </c>
      <c r="NGK5" s="607">
        <v>2018</v>
      </c>
      <c r="NGL5" s="607">
        <v>2018</v>
      </c>
      <c r="NGM5" s="607">
        <v>2018</v>
      </c>
      <c r="NGN5" s="607">
        <v>2018</v>
      </c>
      <c r="NGO5" s="607">
        <v>2018</v>
      </c>
      <c r="NGP5" s="607">
        <v>2018</v>
      </c>
      <c r="NGQ5" s="607">
        <v>2018</v>
      </c>
      <c r="NGR5" s="607">
        <v>2018</v>
      </c>
      <c r="NGS5" s="607">
        <v>2018</v>
      </c>
      <c r="NGT5" s="607">
        <v>2018</v>
      </c>
      <c r="NGU5" s="607">
        <v>2018</v>
      </c>
      <c r="NGV5" s="607">
        <v>2018</v>
      </c>
      <c r="NGW5" s="607">
        <v>2018</v>
      </c>
      <c r="NGX5" s="607">
        <v>2018</v>
      </c>
      <c r="NGY5" s="607">
        <v>2018</v>
      </c>
      <c r="NGZ5" s="607">
        <v>2018</v>
      </c>
      <c r="NHA5" s="607">
        <v>2018</v>
      </c>
      <c r="NHB5" s="607">
        <v>2018</v>
      </c>
      <c r="NHC5" s="607">
        <v>2018</v>
      </c>
      <c r="NHD5" s="607">
        <v>2018</v>
      </c>
      <c r="NHE5" s="607">
        <v>2018</v>
      </c>
      <c r="NHF5" s="607">
        <v>2018</v>
      </c>
      <c r="NHG5" s="607">
        <v>2018</v>
      </c>
      <c r="NHH5" s="607">
        <v>2018</v>
      </c>
      <c r="NHI5" s="607">
        <v>2018</v>
      </c>
      <c r="NHJ5" s="607">
        <v>2018</v>
      </c>
      <c r="NHK5" s="607">
        <v>2018</v>
      </c>
      <c r="NHL5" s="607">
        <v>2018</v>
      </c>
      <c r="NHM5" s="607">
        <v>2018</v>
      </c>
      <c r="NHN5" s="607">
        <v>2018</v>
      </c>
      <c r="NHO5" s="607">
        <v>2018</v>
      </c>
      <c r="NHP5" s="607">
        <v>2018</v>
      </c>
      <c r="NHQ5" s="607">
        <v>2018</v>
      </c>
      <c r="NHR5" s="607">
        <v>2018</v>
      </c>
      <c r="NHS5" s="607">
        <v>2018</v>
      </c>
      <c r="NHT5" s="607">
        <v>2018</v>
      </c>
      <c r="NHU5" s="607">
        <v>2018</v>
      </c>
      <c r="NHV5" s="607">
        <v>2018</v>
      </c>
      <c r="NHW5" s="607">
        <v>2018</v>
      </c>
      <c r="NHX5" s="607">
        <v>2018</v>
      </c>
      <c r="NHY5" s="607">
        <v>2018</v>
      </c>
      <c r="NHZ5" s="607">
        <v>2018</v>
      </c>
      <c r="NIA5" s="607">
        <v>2018</v>
      </c>
      <c r="NIB5" s="607">
        <v>2018</v>
      </c>
      <c r="NIC5" s="607">
        <v>2018</v>
      </c>
      <c r="NID5" s="607">
        <v>2018</v>
      </c>
      <c r="NIE5" s="607">
        <v>2018</v>
      </c>
      <c r="NIF5" s="607">
        <v>2018</v>
      </c>
      <c r="NIG5" s="607">
        <v>2018</v>
      </c>
      <c r="NIH5" s="607">
        <v>2018</v>
      </c>
      <c r="NII5" s="607">
        <v>2018</v>
      </c>
      <c r="NIJ5" s="607">
        <v>2018</v>
      </c>
      <c r="NIK5" s="607">
        <v>2018</v>
      </c>
      <c r="NIL5" s="607">
        <v>2018</v>
      </c>
      <c r="NIM5" s="607">
        <v>2018</v>
      </c>
      <c r="NIN5" s="607">
        <v>2018</v>
      </c>
      <c r="NIO5" s="607">
        <v>2018</v>
      </c>
      <c r="NIP5" s="607">
        <v>2018</v>
      </c>
      <c r="NIQ5" s="607">
        <v>2018</v>
      </c>
      <c r="NIR5" s="607">
        <v>2018</v>
      </c>
      <c r="NIS5" s="607">
        <v>2018</v>
      </c>
      <c r="NIT5" s="607">
        <v>2018</v>
      </c>
      <c r="NIU5" s="607">
        <v>2018</v>
      </c>
      <c r="NIV5" s="607">
        <v>2018</v>
      </c>
      <c r="NIW5" s="607">
        <v>2018</v>
      </c>
      <c r="NIX5" s="607">
        <v>2018</v>
      </c>
      <c r="NIY5" s="607">
        <v>2018</v>
      </c>
      <c r="NIZ5" s="607">
        <v>2018</v>
      </c>
      <c r="NJA5" s="607">
        <v>2018</v>
      </c>
      <c r="NJB5" s="607">
        <v>2018</v>
      </c>
      <c r="NJC5" s="607">
        <v>2018</v>
      </c>
      <c r="NJD5" s="607">
        <v>2018</v>
      </c>
      <c r="NJE5" s="607">
        <v>2018</v>
      </c>
      <c r="NJF5" s="607">
        <v>2018</v>
      </c>
      <c r="NJG5" s="607">
        <v>2018</v>
      </c>
      <c r="NJH5" s="607">
        <v>2018</v>
      </c>
      <c r="NJI5" s="607">
        <v>2018</v>
      </c>
      <c r="NJJ5" s="607">
        <v>2018</v>
      </c>
      <c r="NJK5" s="607">
        <v>2018</v>
      </c>
      <c r="NJL5" s="607">
        <v>2018</v>
      </c>
      <c r="NJM5" s="607">
        <v>2018</v>
      </c>
      <c r="NJN5" s="607">
        <v>2018</v>
      </c>
      <c r="NJO5" s="607">
        <v>2018</v>
      </c>
      <c r="NJP5" s="607">
        <v>2018</v>
      </c>
      <c r="NJQ5" s="607">
        <v>2018</v>
      </c>
      <c r="NJR5" s="607">
        <v>2018</v>
      </c>
      <c r="NJS5" s="607">
        <v>2018</v>
      </c>
      <c r="NJT5" s="607">
        <v>2018</v>
      </c>
      <c r="NJU5" s="607">
        <v>2018</v>
      </c>
      <c r="NJV5" s="607">
        <v>2018</v>
      </c>
      <c r="NJW5" s="607">
        <v>2018</v>
      </c>
      <c r="NJX5" s="607">
        <v>2018</v>
      </c>
      <c r="NJY5" s="607">
        <v>2018</v>
      </c>
      <c r="NJZ5" s="607">
        <v>2018</v>
      </c>
      <c r="NKA5" s="607">
        <v>2018</v>
      </c>
      <c r="NKB5" s="607">
        <v>2018</v>
      </c>
      <c r="NKC5" s="607">
        <v>2018</v>
      </c>
      <c r="NKD5" s="607">
        <v>2018</v>
      </c>
      <c r="NKE5" s="607">
        <v>2018</v>
      </c>
      <c r="NKF5" s="607">
        <v>2018</v>
      </c>
      <c r="NKG5" s="607">
        <v>2018</v>
      </c>
      <c r="NKH5" s="607">
        <v>2018</v>
      </c>
      <c r="NKI5" s="607">
        <v>2018</v>
      </c>
      <c r="NKJ5" s="607">
        <v>2018</v>
      </c>
      <c r="NKK5" s="607">
        <v>2018</v>
      </c>
      <c r="NKL5" s="607">
        <v>2018</v>
      </c>
      <c r="NKM5" s="607">
        <v>2018</v>
      </c>
      <c r="NKN5" s="607">
        <v>2018</v>
      </c>
      <c r="NKO5" s="607">
        <v>2018</v>
      </c>
      <c r="NKP5" s="607">
        <v>2018</v>
      </c>
      <c r="NKQ5" s="607">
        <v>2018</v>
      </c>
      <c r="NKR5" s="607">
        <v>2018</v>
      </c>
      <c r="NKS5" s="607">
        <v>2018</v>
      </c>
      <c r="NKT5" s="607">
        <v>2018</v>
      </c>
      <c r="NKU5" s="607">
        <v>2018</v>
      </c>
      <c r="NKV5" s="607">
        <v>2018</v>
      </c>
      <c r="NKW5" s="607">
        <v>2018</v>
      </c>
      <c r="NKX5" s="607">
        <v>2018</v>
      </c>
      <c r="NKY5" s="607">
        <v>2018</v>
      </c>
      <c r="NKZ5" s="607">
        <v>2018</v>
      </c>
      <c r="NLA5" s="607">
        <v>2018</v>
      </c>
      <c r="NLB5" s="607">
        <v>2018</v>
      </c>
      <c r="NLC5" s="607">
        <v>2018</v>
      </c>
      <c r="NLD5" s="607">
        <v>2018</v>
      </c>
      <c r="NLE5" s="607">
        <v>2018</v>
      </c>
      <c r="NLF5" s="607">
        <v>2018</v>
      </c>
      <c r="NLG5" s="607">
        <v>2018</v>
      </c>
      <c r="NLH5" s="607">
        <v>2018</v>
      </c>
      <c r="NLI5" s="607">
        <v>2018</v>
      </c>
      <c r="NLJ5" s="607">
        <v>2018</v>
      </c>
      <c r="NLK5" s="607">
        <v>2018</v>
      </c>
      <c r="NLL5" s="607">
        <v>2018</v>
      </c>
      <c r="NLM5" s="607">
        <v>2018</v>
      </c>
      <c r="NLN5" s="607">
        <v>2018</v>
      </c>
      <c r="NLO5" s="607">
        <v>2018</v>
      </c>
      <c r="NLP5" s="607">
        <v>2018</v>
      </c>
      <c r="NLQ5" s="607">
        <v>2018</v>
      </c>
      <c r="NLR5" s="607">
        <v>2018</v>
      </c>
      <c r="NLS5" s="607">
        <v>2018</v>
      </c>
      <c r="NLT5" s="607">
        <v>2018</v>
      </c>
      <c r="NLU5" s="607">
        <v>2018</v>
      </c>
      <c r="NLV5" s="607">
        <v>2018</v>
      </c>
      <c r="NLW5" s="607">
        <v>2018</v>
      </c>
      <c r="NLX5" s="607">
        <v>2018</v>
      </c>
      <c r="NLY5" s="607">
        <v>2018</v>
      </c>
      <c r="NLZ5" s="607">
        <v>2018</v>
      </c>
      <c r="NMA5" s="607">
        <v>2018</v>
      </c>
      <c r="NMB5" s="607">
        <v>2018</v>
      </c>
      <c r="NMC5" s="607">
        <v>2018</v>
      </c>
      <c r="NMD5" s="607">
        <v>2018</v>
      </c>
      <c r="NME5" s="607">
        <v>2018</v>
      </c>
      <c r="NMF5" s="607">
        <v>2018</v>
      </c>
      <c r="NMG5" s="607">
        <v>2018</v>
      </c>
      <c r="NMH5" s="607">
        <v>2018</v>
      </c>
      <c r="NMI5" s="607">
        <v>2018</v>
      </c>
      <c r="NMJ5" s="607">
        <v>2018</v>
      </c>
      <c r="NMK5" s="607">
        <v>2018</v>
      </c>
      <c r="NML5" s="607">
        <v>2018</v>
      </c>
      <c r="NMM5" s="607">
        <v>2018</v>
      </c>
      <c r="NMN5" s="607">
        <v>2018</v>
      </c>
      <c r="NMO5" s="607">
        <v>2018</v>
      </c>
      <c r="NMP5" s="607">
        <v>2018</v>
      </c>
      <c r="NMQ5" s="607">
        <v>2018</v>
      </c>
      <c r="NMR5" s="607">
        <v>2018</v>
      </c>
      <c r="NMS5" s="607">
        <v>2018</v>
      </c>
      <c r="NMT5" s="607">
        <v>2018</v>
      </c>
      <c r="NMU5" s="607">
        <v>2018</v>
      </c>
      <c r="NMV5" s="607">
        <v>2018</v>
      </c>
      <c r="NMW5" s="607">
        <v>2018</v>
      </c>
      <c r="NMX5" s="607">
        <v>2018</v>
      </c>
      <c r="NMY5" s="607">
        <v>2018</v>
      </c>
      <c r="NMZ5" s="607">
        <v>2018</v>
      </c>
      <c r="NNA5" s="607">
        <v>2018</v>
      </c>
      <c r="NNB5" s="607">
        <v>2018</v>
      </c>
      <c r="NNC5" s="607">
        <v>2018</v>
      </c>
      <c r="NND5" s="607">
        <v>2018</v>
      </c>
      <c r="NNE5" s="607">
        <v>2018</v>
      </c>
      <c r="NNF5" s="607">
        <v>2018</v>
      </c>
      <c r="NNG5" s="607">
        <v>2018</v>
      </c>
      <c r="NNH5" s="607">
        <v>2018</v>
      </c>
      <c r="NNI5" s="607">
        <v>2018</v>
      </c>
      <c r="NNJ5" s="607">
        <v>2018</v>
      </c>
      <c r="NNK5" s="607">
        <v>2018</v>
      </c>
      <c r="NNL5" s="607">
        <v>2018</v>
      </c>
      <c r="NNM5" s="607">
        <v>2018</v>
      </c>
      <c r="NNN5" s="607">
        <v>2018</v>
      </c>
      <c r="NNO5" s="607">
        <v>2018</v>
      </c>
      <c r="NNP5" s="607">
        <v>2018</v>
      </c>
      <c r="NNQ5" s="607">
        <v>2018</v>
      </c>
      <c r="NNR5" s="607">
        <v>2018</v>
      </c>
      <c r="NNS5" s="607">
        <v>2018</v>
      </c>
      <c r="NNT5" s="607">
        <v>2018</v>
      </c>
      <c r="NNU5" s="607">
        <v>2018</v>
      </c>
      <c r="NNV5" s="607">
        <v>2018</v>
      </c>
      <c r="NNW5" s="607">
        <v>2018</v>
      </c>
      <c r="NNX5" s="607">
        <v>2018</v>
      </c>
      <c r="NNY5" s="607">
        <v>2018</v>
      </c>
      <c r="NNZ5" s="607">
        <v>2018</v>
      </c>
      <c r="NOA5" s="607">
        <v>2018</v>
      </c>
      <c r="NOB5" s="607">
        <v>2018</v>
      </c>
      <c r="NOC5" s="607">
        <v>2018</v>
      </c>
      <c r="NOD5" s="607">
        <v>2018</v>
      </c>
      <c r="NOE5" s="607">
        <v>2018</v>
      </c>
      <c r="NOF5" s="607">
        <v>2018</v>
      </c>
      <c r="NOG5" s="607">
        <v>2018</v>
      </c>
      <c r="NOH5" s="607">
        <v>2018</v>
      </c>
      <c r="NOI5" s="607">
        <v>2018</v>
      </c>
      <c r="NOJ5" s="607">
        <v>2018</v>
      </c>
      <c r="NOK5" s="607">
        <v>2018</v>
      </c>
      <c r="NOL5" s="607">
        <v>2018</v>
      </c>
      <c r="NOM5" s="607">
        <v>2018</v>
      </c>
      <c r="NON5" s="607">
        <v>2018</v>
      </c>
      <c r="NOO5" s="607">
        <v>2018</v>
      </c>
      <c r="NOP5" s="607">
        <v>2018</v>
      </c>
      <c r="NOQ5" s="607">
        <v>2018</v>
      </c>
      <c r="NOR5" s="607">
        <v>2018</v>
      </c>
      <c r="NOS5" s="607">
        <v>2018</v>
      </c>
      <c r="NOT5" s="607">
        <v>2018</v>
      </c>
      <c r="NOU5" s="607">
        <v>2018</v>
      </c>
      <c r="NOV5" s="607">
        <v>2018</v>
      </c>
      <c r="NOW5" s="607">
        <v>2018</v>
      </c>
      <c r="NOX5" s="607">
        <v>2018</v>
      </c>
      <c r="NOY5" s="607">
        <v>2018</v>
      </c>
      <c r="NOZ5" s="607">
        <v>2018</v>
      </c>
      <c r="NPA5" s="607">
        <v>2018</v>
      </c>
      <c r="NPB5" s="607">
        <v>2018</v>
      </c>
      <c r="NPC5" s="607">
        <v>2018</v>
      </c>
      <c r="NPD5" s="607">
        <v>2018</v>
      </c>
      <c r="NPE5" s="607">
        <v>2018</v>
      </c>
      <c r="NPF5" s="607">
        <v>2018</v>
      </c>
      <c r="NPG5" s="607">
        <v>2018</v>
      </c>
      <c r="NPH5" s="607">
        <v>2018</v>
      </c>
      <c r="NPI5" s="607">
        <v>2018</v>
      </c>
      <c r="NPJ5" s="607">
        <v>2018</v>
      </c>
      <c r="NPK5" s="607">
        <v>2018</v>
      </c>
      <c r="NPL5" s="607">
        <v>2018</v>
      </c>
      <c r="NPM5" s="607">
        <v>2018</v>
      </c>
      <c r="NPN5" s="607">
        <v>2018</v>
      </c>
      <c r="NPO5" s="607">
        <v>2018</v>
      </c>
      <c r="NPP5" s="607">
        <v>2018</v>
      </c>
      <c r="NPQ5" s="607">
        <v>2018</v>
      </c>
      <c r="NPR5" s="607">
        <v>2018</v>
      </c>
      <c r="NPS5" s="607">
        <v>2018</v>
      </c>
      <c r="NPT5" s="607">
        <v>2018</v>
      </c>
      <c r="NPU5" s="607">
        <v>2018</v>
      </c>
      <c r="NPV5" s="607">
        <v>2018</v>
      </c>
      <c r="NPW5" s="607">
        <v>2018</v>
      </c>
      <c r="NPX5" s="607">
        <v>2018</v>
      </c>
      <c r="NPY5" s="607">
        <v>2018</v>
      </c>
      <c r="NPZ5" s="607">
        <v>2018</v>
      </c>
      <c r="NQA5" s="607">
        <v>2018</v>
      </c>
      <c r="NQB5" s="607">
        <v>2018</v>
      </c>
      <c r="NQC5" s="607">
        <v>2018</v>
      </c>
      <c r="NQD5" s="607">
        <v>2018</v>
      </c>
      <c r="NQE5" s="607">
        <v>2018</v>
      </c>
      <c r="NQF5" s="607">
        <v>2018</v>
      </c>
      <c r="NQG5" s="607">
        <v>2018</v>
      </c>
      <c r="NQH5" s="607">
        <v>2018</v>
      </c>
      <c r="NQI5" s="607">
        <v>2018</v>
      </c>
      <c r="NQJ5" s="607">
        <v>2018</v>
      </c>
      <c r="NQK5" s="607">
        <v>2018</v>
      </c>
      <c r="NQL5" s="607">
        <v>2018</v>
      </c>
      <c r="NQM5" s="607">
        <v>2018</v>
      </c>
      <c r="NQN5" s="607">
        <v>2018</v>
      </c>
      <c r="NQO5" s="607">
        <v>2018</v>
      </c>
      <c r="NQP5" s="607">
        <v>2018</v>
      </c>
      <c r="NQQ5" s="607">
        <v>2018</v>
      </c>
      <c r="NQR5" s="607">
        <v>2018</v>
      </c>
      <c r="NQS5" s="607">
        <v>2018</v>
      </c>
      <c r="NQT5" s="607">
        <v>2018</v>
      </c>
      <c r="NQU5" s="607">
        <v>2018</v>
      </c>
      <c r="NQV5" s="607">
        <v>2018</v>
      </c>
      <c r="NQW5" s="607">
        <v>2018</v>
      </c>
      <c r="NQX5" s="607">
        <v>2018</v>
      </c>
      <c r="NQY5" s="607">
        <v>2018</v>
      </c>
      <c r="NQZ5" s="607">
        <v>2018</v>
      </c>
      <c r="NRA5" s="607">
        <v>2018</v>
      </c>
      <c r="NRB5" s="607">
        <v>2018</v>
      </c>
      <c r="NRC5" s="607">
        <v>2018</v>
      </c>
      <c r="NRD5" s="607">
        <v>2018</v>
      </c>
      <c r="NRE5" s="607">
        <v>2018</v>
      </c>
      <c r="NRF5" s="607">
        <v>2018</v>
      </c>
      <c r="NRG5" s="607">
        <v>2018</v>
      </c>
      <c r="NRH5" s="607">
        <v>2018</v>
      </c>
      <c r="NRI5" s="607">
        <v>2018</v>
      </c>
      <c r="NRJ5" s="607">
        <v>2018</v>
      </c>
      <c r="NRK5" s="607">
        <v>2018</v>
      </c>
      <c r="NRL5" s="607">
        <v>2018</v>
      </c>
      <c r="NRM5" s="607">
        <v>2018</v>
      </c>
      <c r="NRN5" s="607">
        <v>2018</v>
      </c>
      <c r="NRO5" s="607">
        <v>2018</v>
      </c>
      <c r="NRP5" s="607">
        <v>2018</v>
      </c>
      <c r="NRQ5" s="607">
        <v>2018</v>
      </c>
      <c r="NRR5" s="607">
        <v>2018</v>
      </c>
      <c r="NRS5" s="607">
        <v>2018</v>
      </c>
      <c r="NRT5" s="607">
        <v>2018</v>
      </c>
      <c r="NRU5" s="607">
        <v>2018</v>
      </c>
      <c r="NRV5" s="607">
        <v>2018</v>
      </c>
      <c r="NRW5" s="607">
        <v>2018</v>
      </c>
      <c r="NRX5" s="607">
        <v>2018</v>
      </c>
      <c r="NRY5" s="607">
        <v>2018</v>
      </c>
      <c r="NRZ5" s="607">
        <v>2018</v>
      </c>
      <c r="NSA5" s="607">
        <v>2018</v>
      </c>
      <c r="NSB5" s="607">
        <v>2018</v>
      </c>
      <c r="NSC5" s="607">
        <v>2018</v>
      </c>
      <c r="NSD5" s="607">
        <v>2018</v>
      </c>
      <c r="NSE5" s="607">
        <v>2018</v>
      </c>
      <c r="NSF5" s="607">
        <v>2018</v>
      </c>
      <c r="NSG5" s="607">
        <v>2018</v>
      </c>
      <c r="NSH5" s="607">
        <v>2018</v>
      </c>
      <c r="NSI5" s="607">
        <v>2018</v>
      </c>
      <c r="NSJ5" s="607">
        <v>2018</v>
      </c>
      <c r="NSK5" s="607">
        <v>2018</v>
      </c>
      <c r="NSL5" s="607">
        <v>2018</v>
      </c>
      <c r="NSM5" s="607">
        <v>2018</v>
      </c>
      <c r="NSN5" s="607">
        <v>2018</v>
      </c>
      <c r="NSO5" s="607">
        <v>2018</v>
      </c>
      <c r="NSP5" s="607">
        <v>2018</v>
      </c>
      <c r="NSQ5" s="607">
        <v>2018</v>
      </c>
      <c r="NSR5" s="607">
        <v>2018</v>
      </c>
      <c r="NSS5" s="607">
        <v>2018</v>
      </c>
      <c r="NST5" s="607">
        <v>2018</v>
      </c>
      <c r="NSU5" s="607">
        <v>2018</v>
      </c>
      <c r="NSV5" s="607">
        <v>2018</v>
      </c>
      <c r="NSW5" s="607">
        <v>2018</v>
      </c>
      <c r="NSX5" s="607">
        <v>2018</v>
      </c>
      <c r="NSY5" s="607">
        <v>2018</v>
      </c>
      <c r="NSZ5" s="607">
        <v>2018</v>
      </c>
      <c r="NTA5" s="607">
        <v>2018</v>
      </c>
      <c r="NTB5" s="607">
        <v>2018</v>
      </c>
      <c r="NTC5" s="607">
        <v>2018</v>
      </c>
      <c r="NTD5" s="607">
        <v>2018</v>
      </c>
      <c r="NTE5" s="607">
        <v>2018</v>
      </c>
      <c r="NTF5" s="607">
        <v>2018</v>
      </c>
      <c r="NTG5" s="607">
        <v>2018</v>
      </c>
      <c r="NTH5" s="607">
        <v>2018</v>
      </c>
      <c r="NTI5" s="607">
        <v>2018</v>
      </c>
      <c r="NTJ5" s="607">
        <v>2018</v>
      </c>
      <c r="NTK5" s="607">
        <v>2018</v>
      </c>
      <c r="NTL5" s="607">
        <v>2018</v>
      </c>
      <c r="NTM5" s="607">
        <v>2018</v>
      </c>
      <c r="NTN5" s="607">
        <v>2018</v>
      </c>
      <c r="NTO5" s="607">
        <v>2018</v>
      </c>
      <c r="NTP5" s="607">
        <v>2018</v>
      </c>
      <c r="NTQ5" s="607">
        <v>2018</v>
      </c>
      <c r="NTR5" s="607">
        <v>2018</v>
      </c>
      <c r="NTS5" s="607">
        <v>2018</v>
      </c>
      <c r="NTT5" s="607">
        <v>2018</v>
      </c>
      <c r="NTU5" s="607">
        <v>2018</v>
      </c>
      <c r="NTV5" s="607">
        <v>2018</v>
      </c>
      <c r="NTW5" s="607">
        <v>2018</v>
      </c>
      <c r="NTX5" s="607">
        <v>2018</v>
      </c>
      <c r="NTY5" s="607">
        <v>2018</v>
      </c>
      <c r="NTZ5" s="607">
        <v>2018</v>
      </c>
      <c r="NUA5" s="607">
        <v>2018</v>
      </c>
      <c r="NUB5" s="607">
        <v>2018</v>
      </c>
      <c r="NUC5" s="607">
        <v>2018</v>
      </c>
      <c r="NUD5" s="607">
        <v>2018</v>
      </c>
      <c r="NUE5" s="607">
        <v>2018</v>
      </c>
      <c r="NUF5" s="607">
        <v>2018</v>
      </c>
      <c r="NUG5" s="607">
        <v>2018</v>
      </c>
      <c r="NUH5" s="607">
        <v>2018</v>
      </c>
      <c r="NUI5" s="607">
        <v>2018</v>
      </c>
      <c r="NUJ5" s="607">
        <v>2018</v>
      </c>
      <c r="NUK5" s="607">
        <v>2018</v>
      </c>
      <c r="NUL5" s="607">
        <v>2018</v>
      </c>
      <c r="NUM5" s="607">
        <v>2018</v>
      </c>
      <c r="NUN5" s="607">
        <v>2018</v>
      </c>
      <c r="NUO5" s="607">
        <v>2018</v>
      </c>
      <c r="NUP5" s="607">
        <v>2018</v>
      </c>
      <c r="NUQ5" s="607">
        <v>2018</v>
      </c>
      <c r="NUR5" s="607">
        <v>2018</v>
      </c>
      <c r="NUS5" s="607">
        <v>2018</v>
      </c>
      <c r="NUT5" s="607">
        <v>2018</v>
      </c>
      <c r="NUU5" s="607">
        <v>2018</v>
      </c>
      <c r="NUV5" s="607">
        <v>2018</v>
      </c>
      <c r="NUW5" s="607">
        <v>2018</v>
      </c>
      <c r="NUX5" s="607">
        <v>2018</v>
      </c>
      <c r="NUY5" s="607">
        <v>2018</v>
      </c>
      <c r="NUZ5" s="607">
        <v>2018</v>
      </c>
      <c r="NVA5" s="607">
        <v>2018</v>
      </c>
      <c r="NVB5" s="607">
        <v>2018</v>
      </c>
      <c r="NVC5" s="607">
        <v>2018</v>
      </c>
      <c r="NVD5" s="607">
        <v>2018</v>
      </c>
      <c r="NVE5" s="607">
        <v>2018</v>
      </c>
      <c r="NVF5" s="607">
        <v>2018</v>
      </c>
      <c r="NVG5" s="607">
        <v>2018</v>
      </c>
      <c r="NVH5" s="607">
        <v>2018</v>
      </c>
      <c r="NVI5" s="607">
        <v>2018</v>
      </c>
      <c r="NVJ5" s="607">
        <v>2018</v>
      </c>
      <c r="NVK5" s="607">
        <v>2018</v>
      </c>
      <c r="NVL5" s="607">
        <v>2018</v>
      </c>
      <c r="NVM5" s="607">
        <v>2018</v>
      </c>
      <c r="NVN5" s="607">
        <v>2018</v>
      </c>
      <c r="NVO5" s="607">
        <v>2018</v>
      </c>
      <c r="NVP5" s="607">
        <v>2018</v>
      </c>
      <c r="NVQ5" s="607">
        <v>2018</v>
      </c>
      <c r="NVR5" s="607">
        <v>2018</v>
      </c>
      <c r="NVS5" s="607">
        <v>2018</v>
      </c>
      <c r="NVT5" s="607">
        <v>2018</v>
      </c>
      <c r="NVU5" s="607">
        <v>2018</v>
      </c>
      <c r="NVV5" s="607">
        <v>2018</v>
      </c>
      <c r="NVW5" s="607">
        <v>2018</v>
      </c>
      <c r="NVX5" s="607">
        <v>2018</v>
      </c>
      <c r="NVY5" s="607">
        <v>2018</v>
      </c>
      <c r="NVZ5" s="607">
        <v>2018</v>
      </c>
      <c r="NWA5" s="607">
        <v>2018</v>
      </c>
      <c r="NWB5" s="607">
        <v>2018</v>
      </c>
      <c r="NWC5" s="607">
        <v>2018</v>
      </c>
      <c r="NWD5" s="607">
        <v>2018</v>
      </c>
      <c r="NWE5" s="607">
        <v>2018</v>
      </c>
      <c r="NWF5" s="607">
        <v>2018</v>
      </c>
      <c r="NWG5" s="607">
        <v>2018</v>
      </c>
      <c r="NWH5" s="607">
        <v>2018</v>
      </c>
      <c r="NWI5" s="607">
        <v>2018</v>
      </c>
      <c r="NWJ5" s="607">
        <v>2018</v>
      </c>
      <c r="NWK5" s="607">
        <v>2018</v>
      </c>
      <c r="NWL5" s="607">
        <v>2018</v>
      </c>
      <c r="NWM5" s="607">
        <v>2018</v>
      </c>
      <c r="NWN5" s="607">
        <v>2018</v>
      </c>
      <c r="NWO5" s="607">
        <v>2018</v>
      </c>
      <c r="NWP5" s="607">
        <v>2018</v>
      </c>
      <c r="NWQ5" s="607">
        <v>2018</v>
      </c>
      <c r="NWR5" s="607">
        <v>2018</v>
      </c>
      <c r="NWS5" s="607">
        <v>2018</v>
      </c>
      <c r="NWT5" s="607">
        <v>2018</v>
      </c>
      <c r="NWU5" s="607">
        <v>2018</v>
      </c>
      <c r="NWV5" s="607">
        <v>2018</v>
      </c>
      <c r="NWW5" s="607">
        <v>2018</v>
      </c>
      <c r="NWX5" s="607">
        <v>2018</v>
      </c>
      <c r="NWY5" s="607">
        <v>2018</v>
      </c>
      <c r="NWZ5" s="607">
        <v>2018</v>
      </c>
      <c r="NXA5" s="607">
        <v>2018</v>
      </c>
      <c r="NXB5" s="607">
        <v>2018</v>
      </c>
      <c r="NXC5" s="607">
        <v>2018</v>
      </c>
      <c r="NXD5" s="607">
        <v>2018</v>
      </c>
      <c r="NXE5" s="607">
        <v>2018</v>
      </c>
      <c r="NXF5" s="607">
        <v>2018</v>
      </c>
      <c r="NXG5" s="607">
        <v>2018</v>
      </c>
      <c r="NXH5" s="607">
        <v>2018</v>
      </c>
      <c r="NXI5" s="607">
        <v>2018</v>
      </c>
      <c r="NXJ5" s="607">
        <v>2018</v>
      </c>
      <c r="NXK5" s="607">
        <v>2018</v>
      </c>
      <c r="NXL5" s="607">
        <v>2018</v>
      </c>
      <c r="NXM5" s="607">
        <v>2018</v>
      </c>
      <c r="NXN5" s="607">
        <v>2018</v>
      </c>
      <c r="NXO5" s="607">
        <v>2018</v>
      </c>
      <c r="NXP5" s="607">
        <v>2018</v>
      </c>
      <c r="NXQ5" s="607">
        <v>2018</v>
      </c>
      <c r="NXR5" s="607">
        <v>2018</v>
      </c>
      <c r="NXS5" s="607">
        <v>2018</v>
      </c>
      <c r="NXT5" s="607">
        <v>2018</v>
      </c>
      <c r="NXU5" s="607">
        <v>2018</v>
      </c>
      <c r="NXV5" s="607">
        <v>2018</v>
      </c>
      <c r="NXW5" s="607">
        <v>2018</v>
      </c>
      <c r="NXX5" s="607">
        <v>2018</v>
      </c>
      <c r="NXY5" s="607">
        <v>2018</v>
      </c>
      <c r="NXZ5" s="607">
        <v>2018</v>
      </c>
      <c r="NYA5" s="607">
        <v>2018</v>
      </c>
      <c r="NYB5" s="607">
        <v>2018</v>
      </c>
      <c r="NYC5" s="607">
        <v>2018</v>
      </c>
      <c r="NYD5" s="607">
        <v>2018</v>
      </c>
      <c r="NYE5" s="607">
        <v>2018</v>
      </c>
      <c r="NYF5" s="607">
        <v>2018</v>
      </c>
      <c r="NYG5" s="607">
        <v>2018</v>
      </c>
      <c r="NYH5" s="607">
        <v>2018</v>
      </c>
      <c r="NYI5" s="607">
        <v>2018</v>
      </c>
      <c r="NYJ5" s="607">
        <v>2018</v>
      </c>
      <c r="NYK5" s="607">
        <v>2018</v>
      </c>
      <c r="NYL5" s="607">
        <v>2018</v>
      </c>
      <c r="NYM5" s="607">
        <v>2018</v>
      </c>
      <c r="NYN5" s="607">
        <v>2018</v>
      </c>
      <c r="NYO5" s="607">
        <v>2018</v>
      </c>
      <c r="NYP5" s="607">
        <v>2018</v>
      </c>
      <c r="NYQ5" s="607">
        <v>2018</v>
      </c>
      <c r="NYR5" s="607">
        <v>2018</v>
      </c>
      <c r="NYS5" s="607">
        <v>2018</v>
      </c>
      <c r="NYT5" s="607">
        <v>2018</v>
      </c>
      <c r="NYU5" s="607">
        <v>2018</v>
      </c>
      <c r="NYV5" s="607">
        <v>2018</v>
      </c>
      <c r="NYW5" s="607">
        <v>2018</v>
      </c>
      <c r="NYX5" s="607">
        <v>2018</v>
      </c>
      <c r="NYY5" s="607">
        <v>2018</v>
      </c>
      <c r="NYZ5" s="607">
        <v>2018</v>
      </c>
      <c r="NZA5" s="607">
        <v>2018</v>
      </c>
      <c r="NZB5" s="607">
        <v>2018</v>
      </c>
      <c r="NZC5" s="607">
        <v>2018</v>
      </c>
      <c r="NZD5" s="607">
        <v>2018</v>
      </c>
      <c r="NZE5" s="607">
        <v>2018</v>
      </c>
      <c r="NZF5" s="607">
        <v>2018</v>
      </c>
      <c r="NZG5" s="607">
        <v>2018</v>
      </c>
      <c r="NZH5" s="607">
        <v>2018</v>
      </c>
      <c r="NZI5" s="607">
        <v>2018</v>
      </c>
      <c r="NZJ5" s="607">
        <v>2018</v>
      </c>
      <c r="NZK5" s="607">
        <v>2018</v>
      </c>
      <c r="NZL5" s="607">
        <v>2018</v>
      </c>
      <c r="NZM5" s="607">
        <v>2018</v>
      </c>
      <c r="NZN5" s="607">
        <v>2018</v>
      </c>
      <c r="NZO5" s="607">
        <v>2018</v>
      </c>
      <c r="NZP5" s="607">
        <v>2018</v>
      </c>
      <c r="NZQ5" s="607">
        <v>2018</v>
      </c>
      <c r="NZR5" s="607">
        <v>2018</v>
      </c>
      <c r="NZS5" s="607">
        <v>2018</v>
      </c>
      <c r="NZT5" s="607">
        <v>2018</v>
      </c>
      <c r="NZU5" s="607">
        <v>2018</v>
      </c>
      <c r="NZV5" s="607">
        <v>2018</v>
      </c>
      <c r="NZW5" s="607">
        <v>2018</v>
      </c>
      <c r="NZX5" s="607">
        <v>2018</v>
      </c>
      <c r="NZY5" s="607">
        <v>2018</v>
      </c>
      <c r="NZZ5" s="607">
        <v>2018</v>
      </c>
      <c r="OAA5" s="607">
        <v>2018</v>
      </c>
      <c r="OAB5" s="607">
        <v>2018</v>
      </c>
      <c r="OAC5" s="607">
        <v>2018</v>
      </c>
      <c r="OAD5" s="607">
        <v>2018</v>
      </c>
      <c r="OAE5" s="607">
        <v>2018</v>
      </c>
      <c r="OAF5" s="607">
        <v>2018</v>
      </c>
      <c r="OAG5" s="607">
        <v>2018</v>
      </c>
      <c r="OAH5" s="607">
        <v>2018</v>
      </c>
      <c r="OAI5" s="607">
        <v>2018</v>
      </c>
      <c r="OAJ5" s="607">
        <v>2018</v>
      </c>
      <c r="OAK5" s="607">
        <v>2018</v>
      </c>
      <c r="OAL5" s="607">
        <v>2018</v>
      </c>
      <c r="OAM5" s="607">
        <v>2018</v>
      </c>
      <c r="OAN5" s="607">
        <v>2018</v>
      </c>
      <c r="OAO5" s="607">
        <v>2018</v>
      </c>
      <c r="OAP5" s="607">
        <v>2018</v>
      </c>
      <c r="OAQ5" s="607">
        <v>2018</v>
      </c>
      <c r="OAR5" s="607">
        <v>2018</v>
      </c>
      <c r="OAS5" s="607">
        <v>2018</v>
      </c>
      <c r="OAT5" s="607">
        <v>2018</v>
      </c>
      <c r="OAU5" s="607">
        <v>2018</v>
      </c>
      <c r="OAV5" s="607">
        <v>2018</v>
      </c>
      <c r="OAW5" s="607">
        <v>2018</v>
      </c>
      <c r="OAX5" s="607">
        <v>2018</v>
      </c>
      <c r="OAY5" s="607">
        <v>2018</v>
      </c>
      <c r="OAZ5" s="607">
        <v>2018</v>
      </c>
      <c r="OBA5" s="607">
        <v>2018</v>
      </c>
      <c r="OBB5" s="607">
        <v>2018</v>
      </c>
      <c r="OBC5" s="607">
        <v>2018</v>
      </c>
      <c r="OBD5" s="607">
        <v>2018</v>
      </c>
      <c r="OBE5" s="607">
        <v>2018</v>
      </c>
      <c r="OBF5" s="607">
        <v>2018</v>
      </c>
      <c r="OBG5" s="607">
        <v>2018</v>
      </c>
      <c r="OBH5" s="607">
        <v>2018</v>
      </c>
      <c r="OBI5" s="607">
        <v>2018</v>
      </c>
      <c r="OBJ5" s="607">
        <v>2018</v>
      </c>
      <c r="OBK5" s="607">
        <v>2018</v>
      </c>
      <c r="OBL5" s="607">
        <v>2018</v>
      </c>
      <c r="OBM5" s="607">
        <v>2018</v>
      </c>
      <c r="OBN5" s="607">
        <v>2018</v>
      </c>
      <c r="OBO5" s="607">
        <v>2018</v>
      </c>
      <c r="OBP5" s="607">
        <v>2018</v>
      </c>
      <c r="OBQ5" s="607">
        <v>2018</v>
      </c>
      <c r="OBR5" s="607">
        <v>2018</v>
      </c>
      <c r="OBS5" s="607">
        <v>2018</v>
      </c>
      <c r="OBT5" s="607">
        <v>2018</v>
      </c>
      <c r="OBU5" s="607">
        <v>2018</v>
      </c>
      <c r="OBV5" s="607">
        <v>2018</v>
      </c>
      <c r="OBW5" s="607">
        <v>2018</v>
      </c>
      <c r="OBX5" s="607">
        <v>2018</v>
      </c>
      <c r="OBY5" s="607">
        <v>2018</v>
      </c>
      <c r="OBZ5" s="607">
        <v>2018</v>
      </c>
      <c r="OCA5" s="607">
        <v>2018</v>
      </c>
      <c r="OCB5" s="607">
        <v>2018</v>
      </c>
      <c r="OCC5" s="607">
        <v>2018</v>
      </c>
      <c r="OCD5" s="607">
        <v>2018</v>
      </c>
      <c r="OCE5" s="607">
        <v>2018</v>
      </c>
      <c r="OCF5" s="607">
        <v>2018</v>
      </c>
      <c r="OCG5" s="607">
        <v>2018</v>
      </c>
      <c r="OCH5" s="607">
        <v>2018</v>
      </c>
      <c r="OCI5" s="607">
        <v>2018</v>
      </c>
      <c r="OCJ5" s="607">
        <v>2018</v>
      </c>
      <c r="OCK5" s="607">
        <v>2018</v>
      </c>
      <c r="OCL5" s="607">
        <v>2018</v>
      </c>
      <c r="OCM5" s="607">
        <v>2018</v>
      </c>
      <c r="OCN5" s="607">
        <v>2018</v>
      </c>
      <c r="OCO5" s="607">
        <v>2018</v>
      </c>
      <c r="OCP5" s="607">
        <v>2018</v>
      </c>
      <c r="OCQ5" s="607">
        <v>2018</v>
      </c>
      <c r="OCR5" s="607">
        <v>2018</v>
      </c>
      <c r="OCS5" s="607">
        <v>2018</v>
      </c>
      <c r="OCT5" s="607">
        <v>2018</v>
      </c>
      <c r="OCU5" s="607">
        <v>2018</v>
      </c>
      <c r="OCV5" s="607">
        <v>2018</v>
      </c>
      <c r="OCW5" s="607">
        <v>2018</v>
      </c>
      <c r="OCX5" s="607">
        <v>2018</v>
      </c>
      <c r="OCY5" s="607">
        <v>2018</v>
      </c>
      <c r="OCZ5" s="607">
        <v>2018</v>
      </c>
      <c r="ODA5" s="607">
        <v>2018</v>
      </c>
      <c r="ODB5" s="607">
        <v>2018</v>
      </c>
      <c r="ODC5" s="607">
        <v>2018</v>
      </c>
      <c r="ODD5" s="607">
        <v>2018</v>
      </c>
      <c r="ODE5" s="607">
        <v>2018</v>
      </c>
      <c r="ODF5" s="607">
        <v>2018</v>
      </c>
      <c r="ODG5" s="607">
        <v>2018</v>
      </c>
      <c r="ODH5" s="607">
        <v>2018</v>
      </c>
      <c r="ODI5" s="607">
        <v>2018</v>
      </c>
      <c r="ODJ5" s="607">
        <v>2018</v>
      </c>
      <c r="ODK5" s="607">
        <v>2018</v>
      </c>
      <c r="ODL5" s="607">
        <v>2018</v>
      </c>
      <c r="ODM5" s="607">
        <v>2018</v>
      </c>
      <c r="ODN5" s="607">
        <v>2018</v>
      </c>
      <c r="ODO5" s="607">
        <v>2018</v>
      </c>
      <c r="ODP5" s="607">
        <v>2018</v>
      </c>
      <c r="ODQ5" s="607">
        <v>2018</v>
      </c>
      <c r="ODR5" s="607">
        <v>2018</v>
      </c>
      <c r="ODS5" s="607">
        <v>2018</v>
      </c>
      <c r="ODT5" s="607">
        <v>2018</v>
      </c>
      <c r="ODU5" s="607">
        <v>2018</v>
      </c>
      <c r="ODV5" s="607">
        <v>2018</v>
      </c>
      <c r="ODW5" s="607">
        <v>2018</v>
      </c>
      <c r="ODX5" s="607">
        <v>2018</v>
      </c>
      <c r="ODY5" s="607">
        <v>2018</v>
      </c>
      <c r="ODZ5" s="607">
        <v>2018</v>
      </c>
      <c r="OEA5" s="607">
        <v>2018</v>
      </c>
      <c r="OEB5" s="607">
        <v>2018</v>
      </c>
      <c r="OEC5" s="607">
        <v>2018</v>
      </c>
      <c r="OED5" s="607">
        <v>2018</v>
      </c>
      <c r="OEE5" s="607">
        <v>2018</v>
      </c>
      <c r="OEF5" s="607">
        <v>2018</v>
      </c>
      <c r="OEG5" s="607">
        <v>2018</v>
      </c>
      <c r="OEH5" s="607">
        <v>2018</v>
      </c>
      <c r="OEI5" s="607">
        <v>2018</v>
      </c>
      <c r="OEJ5" s="607">
        <v>2018</v>
      </c>
      <c r="OEK5" s="607">
        <v>2018</v>
      </c>
      <c r="OEL5" s="607">
        <v>2018</v>
      </c>
      <c r="OEM5" s="607">
        <v>2018</v>
      </c>
      <c r="OEN5" s="607">
        <v>2018</v>
      </c>
      <c r="OEO5" s="607">
        <v>2018</v>
      </c>
      <c r="OEP5" s="607">
        <v>2018</v>
      </c>
      <c r="OEQ5" s="607">
        <v>2018</v>
      </c>
      <c r="OER5" s="607">
        <v>2018</v>
      </c>
      <c r="OES5" s="607">
        <v>2018</v>
      </c>
      <c r="OET5" s="607">
        <v>2018</v>
      </c>
      <c r="OEU5" s="607">
        <v>2018</v>
      </c>
      <c r="OEV5" s="607">
        <v>2018</v>
      </c>
      <c r="OEW5" s="607">
        <v>2018</v>
      </c>
      <c r="OEX5" s="607">
        <v>2018</v>
      </c>
      <c r="OEY5" s="607">
        <v>2018</v>
      </c>
      <c r="OEZ5" s="607">
        <v>2018</v>
      </c>
      <c r="OFA5" s="607">
        <v>2018</v>
      </c>
      <c r="OFB5" s="607">
        <v>2018</v>
      </c>
      <c r="OFC5" s="607">
        <v>2018</v>
      </c>
      <c r="OFD5" s="607">
        <v>2018</v>
      </c>
      <c r="OFE5" s="607">
        <v>2018</v>
      </c>
      <c r="OFF5" s="607">
        <v>2018</v>
      </c>
      <c r="OFG5" s="607">
        <v>2018</v>
      </c>
      <c r="OFH5" s="607">
        <v>2018</v>
      </c>
      <c r="OFI5" s="607">
        <v>2018</v>
      </c>
      <c r="OFJ5" s="607">
        <v>2018</v>
      </c>
      <c r="OFK5" s="607">
        <v>2018</v>
      </c>
      <c r="OFL5" s="607">
        <v>2018</v>
      </c>
      <c r="OFM5" s="607">
        <v>2018</v>
      </c>
      <c r="OFN5" s="607">
        <v>2018</v>
      </c>
      <c r="OFO5" s="607">
        <v>2018</v>
      </c>
      <c r="OFP5" s="607">
        <v>2018</v>
      </c>
      <c r="OFQ5" s="607">
        <v>2018</v>
      </c>
      <c r="OFR5" s="607">
        <v>2018</v>
      </c>
      <c r="OFS5" s="607">
        <v>2018</v>
      </c>
      <c r="OFT5" s="607">
        <v>2018</v>
      </c>
      <c r="OFU5" s="607">
        <v>2018</v>
      </c>
      <c r="OFV5" s="607">
        <v>2018</v>
      </c>
      <c r="OFW5" s="607">
        <v>2018</v>
      </c>
      <c r="OFX5" s="607">
        <v>2018</v>
      </c>
      <c r="OFY5" s="607">
        <v>2018</v>
      </c>
      <c r="OFZ5" s="607">
        <v>2018</v>
      </c>
      <c r="OGA5" s="607">
        <v>2018</v>
      </c>
      <c r="OGB5" s="607">
        <v>2018</v>
      </c>
      <c r="OGC5" s="607">
        <v>2018</v>
      </c>
      <c r="OGD5" s="607">
        <v>2018</v>
      </c>
      <c r="OGE5" s="607">
        <v>2018</v>
      </c>
      <c r="OGF5" s="607">
        <v>2018</v>
      </c>
      <c r="OGG5" s="607">
        <v>2018</v>
      </c>
      <c r="OGH5" s="607">
        <v>2018</v>
      </c>
      <c r="OGI5" s="607">
        <v>2018</v>
      </c>
      <c r="OGJ5" s="607">
        <v>2018</v>
      </c>
      <c r="OGK5" s="607">
        <v>2018</v>
      </c>
      <c r="OGL5" s="607">
        <v>2018</v>
      </c>
      <c r="OGM5" s="607">
        <v>2018</v>
      </c>
      <c r="OGN5" s="607">
        <v>2018</v>
      </c>
      <c r="OGO5" s="607">
        <v>2018</v>
      </c>
      <c r="OGP5" s="607">
        <v>2018</v>
      </c>
      <c r="OGQ5" s="607">
        <v>2018</v>
      </c>
      <c r="OGR5" s="607">
        <v>2018</v>
      </c>
      <c r="OGS5" s="607">
        <v>2018</v>
      </c>
      <c r="OGT5" s="607">
        <v>2018</v>
      </c>
      <c r="OGU5" s="607">
        <v>2018</v>
      </c>
      <c r="OGV5" s="607">
        <v>2018</v>
      </c>
      <c r="OGW5" s="607">
        <v>2018</v>
      </c>
      <c r="OGX5" s="607">
        <v>2018</v>
      </c>
      <c r="OGY5" s="607">
        <v>2018</v>
      </c>
      <c r="OGZ5" s="607">
        <v>2018</v>
      </c>
      <c r="OHA5" s="607">
        <v>2018</v>
      </c>
      <c r="OHB5" s="607">
        <v>2018</v>
      </c>
      <c r="OHC5" s="607">
        <v>2018</v>
      </c>
      <c r="OHD5" s="607">
        <v>2018</v>
      </c>
      <c r="OHE5" s="607">
        <v>2018</v>
      </c>
      <c r="OHF5" s="607">
        <v>2018</v>
      </c>
      <c r="OHG5" s="607">
        <v>2018</v>
      </c>
      <c r="OHH5" s="607">
        <v>2018</v>
      </c>
      <c r="OHI5" s="607">
        <v>2018</v>
      </c>
      <c r="OHJ5" s="607">
        <v>2018</v>
      </c>
      <c r="OHK5" s="607">
        <v>2018</v>
      </c>
      <c r="OHL5" s="607">
        <v>2018</v>
      </c>
      <c r="OHM5" s="607">
        <v>2018</v>
      </c>
      <c r="OHN5" s="607">
        <v>2018</v>
      </c>
      <c r="OHO5" s="607">
        <v>2018</v>
      </c>
      <c r="OHP5" s="607">
        <v>2018</v>
      </c>
      <c r="OHQ5" s="607">
        <v>2018</v>
      </c>
      <c r="OHR5" s="607">
        <v>2018</v>
      </c>
      <c r="OHS5" s="607">
        <v>2018</v>
      </c>
      <c r="OHT5" s="607">
        <v>2018</v>
      </c>
      <c r="OHU5" s="607">
        <v>2018</v>
      </c>
      <c r="OHV5" s="607">
        <v>2018</v>
      </c>
      <c r="OHW5" s="607">
        <v>2018</v>
      </c>
      <c r="OHX5" s="607">
        <v>2018</v>
      </c>
      <c r="OHY5" s="607">
        <v>2018</v>
      </c>
      <c r="OHZ5" s="607">
        <v>2018</v>
      </c>
      <c r="OIA5" s="607">
        <v>2018</v>
      </c>
      <c r="OIB5" s="607">
        <v>2018</v>
      </c>
      <c r="OIC5" s="607">
        <v>2018</v>
      </c>
      <c r="OID5" s="607">
        <v>2018</v>
      </c>
      <c r="OIE5" s="607">
        <v>2018</v>
      </c>
      <c r="OIF5" s="607">
        <v>2018</v>
      </c>
      <c r="OIG5" s="607">
        <v>2018</v>
      </c>
      <c r="OIH5" s="607">
        <v>2018</v>
      </c>
      <c r="OII5" s="607">
        <v>2018</v>
      </c>
      <c r="OIJ5" s="607">
        <v>2018</v>
      </c>
      <c r="OIK5" s="607">
        <v>2018</v>
      </c>
      <c r="OIL5" s="607">
        <v>2018</v>
      </c>
      <c r="OIM5" s="607">
        <v>2018</v>
      </c>
      <c r="OIN5" s="607">
        <v>2018</v>
      </c>
      <c r="OIO5" s="607">
        <v>2018</v>
      </c>
      <c r="OIP5" s="607">
        <v>2018</v>
      </c>
      <c r="OIQ5" s="607">
        <v>2018</v>
      </c>
      <c r="OIR5" s="607">
        <v>2018</v>
      </c>
      <c r="OIS5" s="607">
        <v>2018</v>
      </c>
      <c r="OIT5" s="607">
        <v>2018</v>
      </c>
      <c r="OIU5" s="607">
        <v>2018</v>
      </c>
      <c r="OIV5" s="607">
        <v>2018</v>
      </c>
      <c r="OIW5" s="607">
        <v>2018</v>
      </c>
      <c r="OIX5" s="607">
        <v>2018</v>
      </c>
      <c r="OIY5" s="607">
        <v>2018</v>
      </c>
      <c r="OIZ5" s="607">
        <v>2018</v>
      </c>
      <c r="OJA5" s="607">
        <v>2018</v>
      </c>
      <c r="OJB5" s="607">
        <v>2018</v>
      </c>
      <c r="OJC5" s="607">
        <v>2018</v>
      </c>
      <c r="OJD5" s="607">
        <v>2018</v>
      </c>
      <c r="OJE5" s="607">
        <v>2018</v>
      </c>
      <c r="OJF5" s="607">
        <v>2018</v>
      </c>
      <c r="OJG5" s="607">
        <v>2018</v>
      </c>
      <c r="OJH5" s="607">
        <v>2018</v>
      </c>
      <c r="OJI5" s="607">
        <v>2018</v>
      </c>
      <c r="OJJ5" s="607">
        <v>2018</v>
      </c>
      <c r="OJK5" s="607">
        <v>2018</v>
      </c>
      <c r="OJL5" s="607">
        <v>2018</v>
      </c>
      <c r="OJM5" s="607">
        <v>2018</v>
      </c>
      <c r="OJN5" s="607">
        <v>2018</v>
      </c>
      <c r="OJO5" s="607">
        <v>2018</v>
      </c>
      <c r="OJP5" s="607">
        <v>2018</v>
      </c>
      <c r="OJQ5" s="607">
        <v>2018</v>
      </c>
      <c r="OJR5" s="607">
        <v>2018</v>
      </c>
      <c r="OJS5" s="607">
        <v>2018</v>
      </c>
      <c r="OJT5" s="607">
        <v>2018</v>
      </c>
      <c r="OJU5" s="607">
        <v>2018</v>
      </c>
      <c r="OJV5" s="607">
        <v>2018</v>
      </c>
      <c r="OJW5" s="607">
        <v>2018</v>
      </c>
      <c r="OJX5" s="607">
        <v>2018</v>
      </c>
      <c r="OJY5" s="607">
        <v>2018</v>
      </c>
      <c r="OJZ5" s="607">
        <v>2018</v>
      </c>
      <c r="OKA5" s="607">
        <v>2018</v>
      </c>
      <c r="OKB5" s="607">
        <v>2018</v>
      </c>
      <c r="OKC5" s="607">
        <v>2018</v>
      </c>
      <c r="OKD5" s="607">
        <v>2018</v>
      </c>
      <c r="OKE5" s="607">
        <v>2018</v>
      </c>
      <c r="OKF5" s="607">
        <v>2018</v>
      </c>
      <c r="OKG5" s="607">
        <v>2018</v>
      </c>
      <c r="OKH5" s="607">
        <v>2018</v>
      </c>
      <c r="OKI5" s="607">
        <v>2018</v>
      </c>
      <c r="OKJ5" s="607">
        <v>2018</v>
      </c>
      <c r="OKK5" s="607">
        <v>2018</v>
      </c>
      <c r="OKL5" s="607">
        <v>2018</v>
      </c>
      <c r="OKM5" s="607">
        <v>2018</v>
      </c>
      <c r="OKN5" s="607">
        <v>2018</v>
      </c>
      <c r="OKO5" s="607">
        <v>2018</v>
      </c>
      <c r="OKP5" s="607">
        <v>2018</v>
      </c>
      <c r="OKQ5" s="607">
        <v>2018</v>
      </c>
      <c r="OKR5" s="607">
        <v>2018</v>
      </c>
      <c r="OKS5" s="607">
        <v>2018</v>
      </c>
      <c r="OKT5" s="607">
        <v>2018</v>
      </c>
      <c r="OKU5" s="607">
        <v>2018</v>
      </c>
      <c r="OKV5" s="607">
        <v>2018</v>
      </c>
      <c r="OKW5" s="607">
        <v>2018</v>
      </c>
      <c r="OKX5" s="607">
        <v>2018</v>
      </c>
      <c r="OKY5" s="607">
        <v>2018</v>
      </c>
      <c r="OKZ5" s="607">
        <v>2018</v>
      </c>
      <c r="OLA5" s="607">
        <v>2018</v>
      </c>
      <c r="OLB5" s="607">
        <v>2018</v>
      </c>
      <c r="OLC5" s="607">
        <v>2018</v>
      </c>
      <c r="OLD5" s="607">
        <v>2018</v>
      </c>
      <c r="OLE5" s="607">
        <v>2018</v>
      </c>
      <c r="OLF5" s="607">
        <v>2018</v>
      </c>
      <c r="OLG5" s="607">
        <v>2018</v>
      </c>
      <c r="OLH5" s="607">
        <v>2018</v>
      </c>
      <c r="OLI5" s="607">
        <v>2018</v>
      </c>
      <c r="OLJ5" s="607">
        <v>2018</v>
      </c>
      <c r="OLK5" s="607">
        <v>2018</v>
      </c>
      <c r="OLL5" s="607">
        <v>2018</v>
      </c>
      <c r="OLM5" s="607">
        <v>2018</v>
      </c>
      <c r="OLN5" s="607">
        <v>2018</v>
      </c>
      <c r="OLO5" s="607">
        <v>2018</v>
      </c>
      <c r="OLP5" s="607">
        <v>2018</v>
      </c>
      <c r="OLQ5" s="607">
        <v>2018</v>
      </c>
      <c r="OLR5" s="607">
        <v>2018</v>
      </c>
      <c r="OLS5" s="607">
        <v>2018</v>
      </c>
      <c r="OLT5" s="607">
        <v>2018</v>
      </c>
      <c r="OLU5" s="607">
        <v>2018</v>
      </c>
      <c r="OLV5" s="607">
        <v>2018</v>
      </c>
      <c r="OLW5" s="607">
        <v>2018</v>
      </c>
      <c r="OLX5" s="607">
        <v>2018</v>
      </c>
      <c r="OLY5" s="607">
        <v>2018</v>
      </c>
      <c r="OLZ5" s="607">
        <v>2018</v>
      </c>
      <c r="OMA5" s="607">
        <v>2018</v>
      </c>
      <c r="OMB5" s="607">
        <v>2018</v>
      </c>
      <c r="OMC5" s="607">
        <v>2018</v>
      </c>
      <c r="OMD5" s="607">
        <v>2018</v>
      </c>
      <c r="OME5" s="607">
        <v>2018</v>
      </c>
      <c r="OMF5" s="607">
        <v>2018</v>
      </c>
      <c r="OMG5" s="607">
        <v>2018</v>
      </c>
      <c r="OMH5" s="607">
        <v>2018</v>
      </c>
      <c r="OMI5" s="607">
        <v>2018</v>
      </c>
      <c r="OMJ5" s="607">
        <v>2018</v>
      </c>
      <c r="OMK5" s="607">
        <v>2018</v>
      </c>
      <c r="OML5" s="607">
        <v>2018</v>
      </c>
      <c r="OMM5" s="607">
        <v>2018</v>
      </c>
      <c r="OMN5" s="607">
        <v>2018</v>
      </c>
      <c r="OMO5" s="607">
        <v>2018</v>
      </c>
      <c r="OMP5" s="607">
        <v>2018</v>
      </c>
      <c r="OMQ5" s="607">
        <v>2018</v>
      </c>
      <c r="OMR5" s="607">
        <v>2018</v>
      </c>
      <c r="OMS5" s="607">
        <v>2018</v>
      </c>
      <c r="OMT5" s="607">
        <v>2018</v>
      </c>
      <c r="OMU5" s="607">
        <v>2018</v>
      </c>
      <c r="OMV5" s="607">
        <v>2018</v>
      </c>
      <c r="OMW5" s="607">
        <v>2018</v>
      </c>
      <c r="OMX5" s="607">
        <v>2018</v>
      </c>
      <c r="OMY5" s="607">
        <v>2018</v>
      </c>
      <c r="OMZ5" s="607">
        <v>2018</v>
      </c>
      <c r="ONA5" s="607">
        <v>2018</v>
      </c>
      <c r="ONB5" s="607">
        <v>2018</v>
      </c>
      <c r="ONC5" s="607">
        <v>2018</v>
      </c>
      <c r="OND5" s="607">
        <v>2018</v>
      </c>
      <c r="ONE5" s="607">
        <v>2018</v>
      </c>
      <c r="ONF5" s="607">
        <v>2018</v>
      </c>
      <c r="ONG5" s="607">
        <v>2018</v>
      </c>
      <c r="ONH5" s="607">
        <v>2018</v>
      </c>
      <c r="ONI5" s="607">
        <v>2018</v>
      </c>
      <c r="ONJ5" s="607">
        <v>2018</v>
      </c>
      <c r="ONK5" s="607">
        <v>2018</v>
      </c>
      <c r="ONL5" s="607">
        <v>2018</v>
      </c>
      <c r="ONM5" s="607">
        <v>2018</v>
      </c>
      <c r="ONN5" s="607">
        <v>2018</v>
      </c>
      <c r="ONO5" s="607">
        <v>2018</v>
      </c>
      <c r="ONP5" s="607">
        <v>2018</v>
      </c>
      <c r="ONQ5" s="607">
        <v>2018</v>
      </c>
      <c r="ONR5" s="607">
        <v>2018</v>
      </c>
      <c r="ONS5" s="607">
        <v>2018</v>
      </c>
      <c r="ONT5" s="607">
        <v>2018</v>
      </c>
      <c r="ONU5" s="607">
        <v>2018</v>
      </c>
      <c r="ONV5" s="607">
        <v>2018</v>
      </c>
      <c r="ONW5" s="607">
        <v>2018</v>
      </c>
      <c r="ONX5" s="607">
        <v>2018</v>
      </c>
      <c r="ONY5" s="607">
        <v>2018</v>
      </c>
      <c r="ONZ5" s="607">
        <v>2018</v>
      </c>
      <c r="OOA5" s="607">
        <v>2018</v>
      </c>
      <c r="OOB5" s="607">
        <v>2018</v>
      </c>
      <c r="OOC5" s="607">
        <v>2018</v>
      </c>
      <c r="OOD5" s="607">
        <v>2018</v>
      </c>
      <c r="OOE5" s="607">
        <v>2018</v>
      </c>
      <c r="OOF5" s="607">
        <v>2018</v>
      </c>
      <c r="OOG5" s="607">
        <v>2018</v>
      </c>
      <c r="OOH5" s="607">
        <v>2018</v>
      </c>
      <c r="OOI5" s="607">
        <v>2018</v>
      </c>
      <c r="OOJ5" s="607">
        <v>2018</v>
      </c>
      <c r="OOK5" s="607">
        <v>2018</v>
      </c>
      <c r="OOL5" s="607">
        <v>2018</v>
      </c>
      <c r="OOM5" s="607">
        <v>2018</v>
      </c>
      <c r="OON5" s="607">
        <v>2018</v>
      </c>
      <c r="OOO5" s="607">
        <v>2018</v>
      </c>
      <c r="OOP5" s="607">
        <v>2018</v>
      </c>
      <c r="OOQ5" s="607">
        <v>2018</v>
      </c>
      <c r="OOR5" s="607">
        <v>2018</v>
      </c>
      <c r="OOS5" s="607">
        <v>2018</v>
      </c>
      <c r="OOT5" s="607">
        <v>2018</v>
      </c>
      <c r="OOU5" s="607">
        <v>2018</v>
      </c>
      <c r="OOV5" s="607">
        <v>2018</v>
      </c>
      <c r="OOW5" s="607">
        <v>2018</v>
      </c>
      <c r="OOX5" s="607">
        <v>2018</v>
      </c>
      <c r="OOY5" s="607">
        <v>2018</v>
      </c>
      <c r="OOZ5" s="607">
        <v>2018</v>
      </c>
      <c r="OPA5" s="607">
        <v>2018</v>
      </c>
      <c r="OPB5" s="607">
        <v>2018</v>
      </c>
      <c r="OPC5" s="607">
        <v>2018</v>
      </c>
      <c r="OPD5" s="607">
        <v>2018</v>
      </c>
      <c r="OPE5" s="607">
        <v>2018</v>
      </c>
      <c r="OPF5" s="607">
        <v>2018</v>
      </c>
      <c r="OPG5" s="607">
        <v>2018</v>
      </c>
      <c r="OPH5" s="607">
        <v>2018</v>
      </c>
      <c r="OPI5" s="607">
        <v>2018</v>
      </c>
      <c r="OPJ5" s="607">
        <v>2018</v>
      </c>
      <c r="OPK5" s="607">
        <v>2018</v>
      </c>
      <c r="OPL5" s="607">
        <v>2018</v>
      </c>
      <c r="OPM5" s="607">
        <v>2018</v>
      </c>
      <c r="OPN5" s="607">
        <v>2018</v>
      </c>
      <c r="OPO5" s="607">
        <v>2018</v>
      </c>
      <c r="OPP5" s="607">
        <v>2018</v>
      </c>
      <c r="OPQ5" s="607">
        <v>2018</v>
      </c>
      <c r="OPR5" s="607">
        <v>2018</v>
      </c>
      <c r="OPS5" s="607">
        <v>2018</v>
      </c>
      <c r="OPT5" s="607">
        <v>2018</v>
      </c>
      <c r="OPU5" s="607">
        <v>2018</v>
      </c>
      <c r="OPV5" s="607">
        <v>2018</v>
      </c>
      <c r="OPW5" s="607">
        <v>2018</v>
      </c>
      <c r="OPX5" s="607">
        <v>2018</v>
      </c>
      <c r="OPY5" s="607">
        <v>2018</v>
      </c>
      <c r="OPZ5" s="607">
        <v>2018</v>
      </c>
      <c r="OQA5" s="607">
        <v>2018</v>
      </c>
      <c r="OQB5" s="607">
        <v>2018</v>
      </c>
      <c r="OQC5" s="607">
        <v>2018</v>
      </c>
      <c r="OQD5" s="607">
        <v>2018</v>
      </c>
      <c r="OQE5" s="607">
        <v>2018</v>
      </c>
      <c r="OQF5" s="607">
        <v>2018</v>
      </c>
      <c r="OQG5" s="607">
        <v>2018</v>
      </c>
      <c r="OQH5" s="607">
        <v>2018</v>
      </c>
      <c r="OQI5" s="607">
        <v>2018</v>
      </c>
      <c r="OQJ5" s="607">
        <v>2018</v>
      </c>
      <c r="OQK5" s="607">
        <v>2018</v>
      </c>
      <c r="OQL5" s="607">
        <v>2018</v>
      </c>
      <c r="OQM5" s="607">
        <v>2018</v>
      </c>
      <c r="OQN5" s="607">
        <v>2018</v>
      </c>
      <c r="OQO5" s="607">
        <v>2018</v>
      </c>
      <c r="OQP5" s="607">
        <v>2018</v>
      </c>
      <c r="OQQ5" s="607">
        <v>2018</v>
      </c>
      <c r="OQR5" s="607">
        <v>2018</v>
      </c>
      <c r="OQS5" s="607">
        <v>2018</v>
      </c>
      <c r="OQT5" s="607">
        <v>2018</v>
      </c>
      <c r="OQU5" s="607">
        <v>2018</v>
      </c>
      <c r="OQV5" s="607">
        <v>2018</v>
      </c>
      <c r="OQW5" s="607">
        <v>2018</v>
      </c>
      <c r="OQX5" s="607">
        <v>2018</v>
      </c>
      <c r="OQY5" s="607">
        <v>2018</v>
      </c>
      <c r="OQZ5" s="607">
        <v>2018</v>
      </c>
      <c r="ORA5" s="607">
        <v>2018</v>
      </c>
      <c r="ORB5" s="607">
        <v>2018</v>
      </c>
      <c r="ORC5" s="607">
        <v>2018</v>
      </c>
      <c r="ORD5" s="607">
        <v>2018</v>
      </c>
      <c r="ORE5" s="607">
        <v>2018</v>
      </c>
      <c r="ORF5" s="607">
        <v>2018</v>
      </c>
      <c r="ORG5" s="607">
        <v>2018</v>
      </c>
      <c r="ORH5" s="607">
        <v>2018</v>
      </c>
      <c r="ORI5" s="607">
        <v>2018</v>
      </c>
      <c r="ORJ5" s="607">
        <v>2018</v>
      </c>
      <c r="ORK5" s="607">
        <v>2018</v>
      </c>
      <c r="ORL5" s="607">
        <v>2018</v>
      </c>
      <c r="ORM5" s="607">
        <v>2018</v>
      </c>
      <c r="ORN5" s="607">
        <v>2018</v>
      </c>
      <c r="ORO5" s="607">
        <v>2018</v>
      </c>
      <c r="ORP5" s="607">
        <v>2018</v>
      </c>
      <c r="ORQ5" s="607">
        <v>2018</v>
      </c>
      <c r="ORR5" s="607">
        <v>2018</v>
      </c>
      <c r="ORS5" s="607">
        <v>2018</v>
      </c>
      <c r="ORT5" s="607">
        <v>2018</v>
      </c>
      <c r="ORU5" s="607">
        <v>2018</v>
      </c>
      <c r="ORV5" s="607">
        <v>2018</v>
      </c>
      <c r="ORW5" s="607">
        <v>2018</v>
      </c>
      <c r="ORX5" s="607">
        <v>2018</v>
      </c>
      <c r="ORY5" s="607">
        <v>2018</v>
      </c>
      <c r="ORZ5" s="607">
        <v>2018</v>
      </c>
      <c r="OSA5" s="607">
        <v>2018</v>
      </c>
      <c r="OSB5" s="607">
        <v>2018</v>
      </c>
      <c r="OSC5" s="607">
        <v>2018</v>
      </c>
      <c r="OSD5" s="607">
        <v>2018</v>
      </c>
      <c r="OSE5" s="607">
        <v>2018</v>
      </c>
      <c r="OSF5" s="607">
        <v>2018</v>
      </c>
      <c r="OSG5" s="607">
        <v>2018</v>
      </c>
      <c r="OSH5" s="607">
        <v>2018</v>
      </c>
      <c r="OSI5" s="607">
        <v>2018</v>
      </c>
      <c r="OSJ5" s="607">
        <v>2018</v>
      </c>
      <c r="OSK5" s="607">
        <v>2018</v>
      </c>
      <c r="OSL5" s="607">
        <v>2018</v>
      </c>
      <c r="OSM5" s="607">
        <v>2018</v>
      </c>
      <c r="OSN5" s="607">
        <v>2018</v>
      </c>
      <c r="OSO5" s="607">
        <v>2018</v>
      </c>
      <c r="OSP5" s="607">
        <v>2018</v>
      </c>
      <c r="OSQ5" s="607">
        <v>2018</v>
      </c>
      <c r="OSR5" s="607">
        <v>2018</v>
      </c>
      <c r="OSS5" s="607">
        <v>2018</v>
      </c>
      <c r="OST5" s="607">
        <v>2018</v>
      </c>
      <c r="OSU5" s="607">
        <v>2018</v>
      </c>
      <c r="OSV5" s="607">
        <v>2018</v>
      </c>
      <c r="OSW5" s="607">
        <v>2018</v>
      </c>
      <c r="OSX5" s="607">
        <v>2018</v>
      </c>
      <c r="OSY5" s="607">
        <v>2018</v>
      </c>
      <c r="OSZ5" s="607">
        <v>2018</v>
      </c>
      <c r="OTA5" s="607">
        <v>2018</v>
      </c>
      <c r="OTB5" s="607">
        <v>2018</v>
      </c>
      <c r="OTC5" s="607">
        <v>2018</v>
      </c>
      <c r="OTD5" s="607">
        <v>2018</v>
      </c>
      <c r="OTE5" s="607">
        <v>2018</v>
      </c>
      <c r="OTF5" s="607">
        <v>2018</v>
      </c>
      <c r="OTG5" s="607">
        <v>2018</v>
      </c>
      <c r="OTH5" s="607">
        <v>2018</v>
      </c>
      <c r="OTI5" s="607">
        <v>2018</v>
      </c>
      <c r="OTJ5" s="607">
        <v>2018</v>
      </c>
      <c r="OTK5" s="607">
        <v>2018</v>
      </c>
      <c r="OTL5" s="607">
        <v>2018</v>
      </c>
      <c r="OTM5" s="607">
        <v>2018</v>
      </c>
      <c r="OTN5" s="607">
        <v>2018</v>
      </c>
      <c r="OTO5" s="607">
        <v>2018</v>
      </c>
      <c r="OTP5" s="607">
        <v>2018</v>
      </c>
      <c r="OTQ5" s="607">
        <v>2018</v>
      </c>
      <c r="OTR5" s="607">
        <v>2018</v>
      </c>
      <c r="OTS5" s="607">
        <v>2018</v>
      </c>
      <c r="OTT5" s="607">
        <v>2018</v>
      </c>
      <c r="OTU5" s="607">
        <v>2018</v>
      </c>
      <c r="OTV5" s="607">
        <v>2018</v>
      </c>
      <c r="OTW5" s="607">
        <v>2018</v>
      </c>
      <c r="OTX5" s="607">
        <v>2018</v>
      </c>
      <c r="OTY5" s="607">
        <v>2018</v>
      </c>
      <c r="OTZ5" s="607">
        <v>2018</v>
      </c>
      <c r="OUA5" s="607">
        <v>2018</v>
      </c>
      <c r="OUB5" s="607">
        <v>2018</v>
      </c>
      <c r="OUC5" s="607">
        <v>2018</v>
      </c>
      <c r="OUD5" s="607">
        <v>2018</v>
      </c>
      <c r="OUE5" s="607">
        <v>2018</v>
      </c>
      <c r="OUF5" s="607">
        <v>2018</v>
      </c>
      <c r="OUG5" s="607">
        <v>2018</v>
      </c>
      <c r="OUH5" s="607">
        <v>2018</v>
      </c>
      <c r="OUI5" s="607">
        <v>2018</v>
      </c>
      <c r="OUJ5" s="607">
        <v>2018</v>
      </c>
      <c r="OUK5" s="607">
        <v>2018</v>
      </c>
      <c r="OUL5" s="607">
        <v>2018</v>
      </c>
      <c r="OUM5" s="607">
        <v>2018</v>
      </c>
      <c r="OUN5" s="607">
        <v>2018</v>
      </c>
      <c r="OUO5" s="607">
        <v>2018</v>
      </c>
      <c r="OUP5" s="607">
        <v>2018</v>
      </c>
      <c r="OUQ5" s="607">
        <v>2018</v>
      </c>
      <c r="OUR5" s="607">
        <v>2018</v>
      </c>
      <c r="OUS5" s="607">
        <v>2018</v>
      </c>
      <c r="OUT5" s="607">
        <v>2018</v>
      </c>
      <c r="OUU5" s="607">
        <v>2018</v>
      </c>
      <c r="OUV5" s="607">
        <v>2018</v>
      </c>
      <c r="OUW5" s="607">
        <v>2018</v>
      </c>
      <c r="OUX5" s="607">
        <v>2018</v>
      </c>
      <c r="OUY5" s="607">
        <v>2018</v>
      </c>
      <c r="OUZ5" s="607">
        <v>2018</v>
      </c>
      <c r="OVA5" s="607">
        <v>2018</v>
      </c>
      <c r="OVB5" s="607">
        <v>2018</v>
      </c>
      <c r="OVC5" s="607">
        <v>2018</v>
      </c>
      <c r="OVD5" s="607">
        <v>2018</v>
      </c>
      <c r="OVE5" s="607">
        <v>2018</v>
      </c>
      <c r="OVF5" s="607">
        <v>2018</v>
      </c>
      <c r="OVG5" s="607">
        <v>2018</v>
      </c>
      <c r="OVH5" s="607">
        <v>2018</v>
      </c>
      <c r="OVI5" s="607">
        <v>2018</v>
      </c>
      <c r="OVJ5" s="607">
        <v>2018</v>
      </c>
      <c r="OVK5" s="607">
        <v>2018</v>
      </c>
      <c r="OVL5" s="607">
        <v>2018</v>
      </c>
      <c r="OVM5" s="607">
        <v>2018</v>
      </c>
      <c r="OVN5" s="607">
        <v>2018</v>
      </c>
      <c r="OVO5" s="607">
        <v>2018</v>
      </c>
      <c r="OVP5" s="607">
        <v>2018</v>
      </c>
      <c r="OVQ5" s="607">
        <v>2018</v>
      </c>
      <c r="OVR5" s="607">
        <v>2018</v>
      </c>
      <c r="OVS5" s="607">
        <v>2018</v>
      </c>
      <c r="OVT5" s="607">
        <v>2018</v>
      </c>
      <c r="OVU5" s="607">
        <v>2018</v>
      </c>
      <c r="OVV5" s="607">
        <v>2018</v>
      </c>
      <c r="OVW5" s="607">
        <v>2018</v>
      </c>
      <c r="OVX5" s="607">
        <v>2018</v>
      </c>
      <c r="OVY5" s="607">
        <v>2018</v>
      </c>
      <c r="OVZ5" s="607">
        <v>2018</v>
      </c>
      <c r="OWA5" s="607">
        <v>2018</v>
      </c>
      <c r="OWB5" s="607">
        <v>2018</v>
      </c>
      <c r="OWC5" s="607">
        <v>2018</v>
      </c>
      <c r="OWD5" s="607">
        <v>2018</v>
      </c>
      <c r="OWE5" s="607">
        <v>2018</v>
      </c>
      <c r="OWF5" s="607">
        <v>2018</v>
      </c>
      <c r="OWG5" s="607">
        <v>2018</v>
      </c>
      <c r="OWH5" s="607">
        <v>2018</v>
      </c>
      <c r="OWI5" s="607">
        <v>2018</v>
      </c>
      <c r="OWJ5" s="607">
        <v>2018</v>
      </c>
      <c r="OWK5" s="607">
        <v>2018</v>
      </c>
      <c r="OWL5" s="607">
        <v>2018</v>
      </c>
      <c r="OWM5" s="607">
        <v>2018</v>
      </c>
      <c r="OWN5" s="607">
        <v>2018</v>
      </c>
      <c r="OWO5" s="607">
        <v>2018</v>
      </c>
      <c r="OWP5" s="607">
        <v>2018</v>
      </c>
      <c r="OWQ5" s="607">
        <v>2018</v>
      </c>
      <c r="OWR5" s="607">
        <v>2018</v>
      </c>
      <c r="OWS5" s="607">
        <v>2018</v>
      </c>
      <c r="OWT5" s="607">
        <v>2018</v>
      </c>
      <c r="OWU5" s="607">
        <v>2018</v>
      </c>
      <c r="OWV5" s="607">
        <v>2018</v>
      </c>
      <c r="OWW5" s="607">
        <v>2018</v>
      </c>
      <c r="OWX5" s="607">
        <v>2018</v>
      </c>
      <c r="OWY5" s="607">
        <v>2018</v>
      </c>
      <c r="OWZ5" s="607">
        <v>2018</v>
      </c>
      <c r="OXA5" s="607">
        <v>2018</v>
      </c>
      <c r="OXB5" s="607">
        <v>2018</v>
      </c>
      <c r="OXC5" s="607">
        <v>2018</v>
      </c>
      <c r="OXD5" s="607">
        <v>2018</v>
      </c>
      <c r="OXE5" s="607">
        <v>2018</v>
      </c>
      <c r="OXF5" s="607">
        <v>2018</v>
      </c>
      <c r="OXG5" s="607">
        <v>2018</v>
      </c>
      <c r="OXH5" s="607">
        <v>2018</v>
      </c>
      <c r="OXI5" s="607">
        <v>2018</v>
      </c>
      <c r="OXJ5" s="607">
        <v>2018</v>
      </c>
      <c r="OXK5" s="607">
        <v>2018</v>
      </c>
      <c r="OXL5" s="607">
        <v>2018</v>
      </c>
      <c r="OXM5" s="607">
        <v>2018</v>
      </c>
      <c r="OXN5" s="607">
        <v>2018</v>
      </c>
      <c r="OXO5" s="607">
        <v>2018</v>
      </c>
      <c r="OXP5" s="607">
        <v>2018</v>
      </c>
      <c r="OXQ5" s="607">
        <v>2018</v>
      </c>
      <c r="OXR5" s="607">
        <v>2018</v>
      </c>
      <c r="OXS5" s="607">
        <v>2018</v>
      </c>
      <c r="OXT5" s="607">
        <v>2018</v>
      </c>
      <c r="OXU5" s="607">
        <v>2018</v>
      </c>
      <c r="OXV5" s="607">
        <v>2018</v>
      </c>
      <c r="OXW5" s="607">
        <v>2018</v>
      </c>
      <c r="OXX5" s="607">
        <v>2018</v>
      </c>
      <c r="OXY5" s="607">
        <v>2018</v>
      </c>
      <c r="OXZ5" s="607">
        <v>2018</v>
      </c>
      <c r="OYA5" s="607">
        <v>2018</v>
      </c>
      <c r="OYB5" s="607">
        <v>2018</v>
      </c>
      <c r="OYC5" s="607">
        <v>2018</v>
      </c>
      <c r="OYD5" s="607">
        <v>2018</v>
      </c>
      <c r="OYE5" s="607">
        <v>2018</v>
      </c>
      <c r="OYF5" s="607">
        <v>2018</v>
      </c>
      <c r="OYG5" s="607">
        <v>2018</v>
      </c>
      <c r="OYH5" s="607">
        <v>2018</v>
      </c>
      <c r="OYI5" s="607">
        <v>2018</v>
      </c>
      <c r="OYJ5" s="607">
        <v>2018</v>
      </c>
      <c r="OYK5" s="607">
        <v>2018</v>
      </c>
      <c r="OYL5" s="607">
        <v>2018</v>
      </c>
      <c r="OYM5" s="607">
        <v>2018</v>
      </c>
      <c r="OYN5" s="607">
        <v>2018</v>
      </c>
      <c r="OYO5" s="607">
        <v>2018</v>
      </c>
      <c r="OYP5" s="607">
        <v>2018</v>
      </c>
      <c r="OYQ5" s="607">
        <v>2018</v>
      </c>
      <c r="OYR5" s="607">
        <v>2018</v>
      </c>
      <c r="OYS5" s="607">
        <v>2018</v>
      </c>
      <c r="OYT5" s="607">
        <v>2018</v>
      </c>
      <c r="OYU5" s="607">
        <v>2018</v>
      </c>
      <c r="OYV5" s="607">
        <v>2018</v>
      </c>
      <c r="OYW5" s="607">
        <v>2018</v>
      </c>
      <c r="OYX5" s="607">
        <v>2018</v>
      </c>
      <c r="OYY5" s="607">
        <v>2018</v>
      </c>
      <c r="OYZ5" s="607">
        <v>2018</v>
      </c>
      <c r="OZA5" s="607">
        <v>2018</v>
      </c>
      <c r="OZB5" s="607">
        <v>2018</v>
      </c>
      <c r="OZC5" s="607">
        <v>2018</v>
      </c>
      <c r="OZD5" s="607">
        <v>2018</v>
      </c>
      <c r="OZE5" s="607">
        <v>2018</v>
      </c>
      <c r="OZF5" s="607">
        <v>2018</v>
      </c>
      <c r="OZG5" s="607">
        <v>2018</v>
      </c>
      <c r="OZH5" s="607">
        <v>2018</v>
      </c>
      <c r="OZI5" s="607">
        <v>2018</v>
      </c>
      <c r="OZJ5" s="607">
        <v>2018</v>
      </c>
      <c r="OZK5" s="607">
        <v>2018</v>
      </c>
      <c r="OZL5" s="607">
        <v>2018</v>
      </c>
      <c r="OZM5" s="607">
        <v>2018</v>
      </c>
      <c r="OZN5" s="607">
        <v>2018</v>
      </c>
      <c r="OZO5" s="607">
        <v>2018</v>
      </c>
      <c r="OZP5" s="607">
        <v>2018</v>
      </c>
      <c r="OZQ5" s="607">
        <v>2018</v>
      </c>
      <c r="OZR5" s="607">
        <v>2018</v>
      </c>
      <c r="OZS5" s="607">
        <v>2018</v>
      </c>
      <c r="OZT5" s="607">
        <v>2018</v>
      </c>
      <c r="OZU5" s="607">
        <v>2018</v>
      </c>
      <c r="OZV5" s="607">
        <v>2018</v>
      </c>
      <c r="OZW5" s="607">
        <v>2018</v>
      </c>
      <c r="OZX5" s="607">
        <v>2018</v>
      </c>
      <c r="OZY5" s="607">
        <v>2018</v>
      </c>
      <c r="OZZ5" s="607">
        <v>2018</v>
      </c>
      <c r="PAA5" s="607">
        <v>2018</v>
      </c>
      <c r="PAB5" s="607">
        <v>2018</v>
      </c>
      <c r="PAC5" s="607">
        <v>2018</v>
      </c>
      <c r="PAD5" s="607">
        <v>2018</v>
      </c>
      <c r="PAE5" s="607">
        <v>2018</v>
      </c>
      <c r="PAF5" s="607">
        <v>2018</v>
      </c>
      <c r="PAG5" s="607">
        <v>2018</v>
      </c>
      <c r="PAH5" s="607">
        <v>2018</v>
      </c>
      <c r="PAI5" s="607">
        <v>2018</v>
      </c>
      <c r="PAJ5" s="607">
        <v>2018</v>
      </c>
      <c r="PAK5" s="607">
        <v>2018</v>
      </c>
      <c r="PAL5" s="607">
        <v>2018</v>
      </c>
      <c r="PAM5" s="607">
        <v>2018</v>
      </c>
      <c r="PAN5" s="607">
        <v>2018</v>
      </c>
      <c r="PAO5" s="607">
        <v>2018</v>
      </c>
      <c r="PAP5" s="607">
        <v>2018</v>
      </c>
      <c r="PAQ5" s="607">
        <v>2018</v>
      </c>
      <c r="PAR5" s="607">
        <v>2018</v>
      </c>
      <c r="PAS5" s="607">
        <v>2018</v>
      </c>
      <c r="PAT5" s="607">
        <v>2018</v>
      </c>
      <c r="PAU5" s="607">
        <v>2018</v>
      </c>
      <c r="PAV5" s="607">
        <v>2018</v>
      </c>
      <c r="PAW5" s="607">
        <v>2018</v>
      </c>
      <c r="PAX5" s="607">
        <v>2018</v>
      </c>
      <c r="PAY5" s="607">
        <v>2018</v>
      </c>
      <c r="PAZ5" s="607">
        <v>2018</v>
      </c>
      <c r="PBA5" s="607">
        <v>2018</v>
      </c>
      <c r="PBB5" s="607">
        <v>2018</v>
      </c>
      <c r="PBC5" s="607">
        <v>2018</v>
      </c>
      <c r="PBD5" s="607">
        <v>2018</v>
      </c>
      <c r="PBE5" s="607">
        <v>2018</v>
      </c>
      <c r="PBF5" s="607">
        <v>2018</v>
      </c>
      <c r="PBG5" s="607">
        <v>2018</v>
      </c>
      <c r="PBH5" s="607">
        <v>2018</v>
      </c>
      <c r="PBI5" s="607">
        <v>2018</v>
      </c>
      <c r="PBJ5" s="607">
        <v>2018</v>
      </c>
      <c r="PBK5" s="607">
        <v>2018</v>
      </c>
      <c r="PBL5" s="607">
        <v>2018</v>
      </c>
      <c r="PBM5" s="607">
        <v>2018</v>
      </c>
      <c r="PBN5" s="607">
        <v>2018</v>
      </c>
      <c r="PBO5" s="607">
        <v>2018</v>
      </c>
      <c r="PBP5" s="607">
        <v>2018</v>
      </c>
      <c r="PBQ5" s="607">
        <v>2018</v>
      </c>
      <c r="PBR5" s="607">
        <v>2018</v>
      </c>
      <c r="PBS5" s="607">
        <v>2018</v>
      </c>
      <c r="PBT5" s="607">
        <v>2018</v>
      </c>
      <c r="PBU5" s="607">
        <v>2018</v>
      </c>
      <c r="PBV5" s="607">
        <v>2018</v>
      </c>
      <c r="PBW5" s="607">
        <v>2018</v>
      </c>
      <c r="PBX5" s="607">
        <v>2018</v>
      </c>
      <c r="PBY5" s="607">
        <v>2018</v>
      </c>
      <c r="PBZ5" s="607">
        <v>2018</v>
      </c>
      <c r="PCA5" s="607">
        <v>2018</v>
      </c>
      <c r="PCB5" s="607">
        <v>2018</v>
      </c>
      <c r="PCC5" s="607">
        <v>2018</v>
      </c>
      <c r="PCD5" s="607">
        <v>2018</v>
      </c>
      <c r="PCE5" s="607">
        <v>2018</v>
      </c>
      <c r="PCF5" s="607">
        <v>2018</v>
      </c>
      <c r="PCG5" s="607">
        <v>2018</v>
      </c>
      <c r="PCH5" s="607">
        <v>2018</v>
      </c>
      <c r="PCI5" s="607">
        <v>2018</v>
      </c>
      <c r="PCJ5" s="607">
        <v>2018</v>
      </c>
      <c r="PCK5" s="607">
        <v>2018</v>
      </c>
      <c r="PCL5" s="607">
        <v>2018</v>
      </c>
      <c r="PCM5" s="607">
        <v>2018</v>
      </c>
      <c r="PCN5" s="607">
        <v>2018</v>
      </c>
      <c r="PCO5" s="607">
        <v>2018</v>
      </c>
      <c r="PCP5" s="607">
        <v>2018</v>
      </c>
      <c r="PCQ5" s="607">
        <v>2018</v>
      </c>
      <c r="PCR5" s="607">
        <v>2018</v>
      </c>
      <c r="PCS5" s="607">
        <v>2018</v>
      </c>
      <c r="PCT5" s="607">
        <v>2018</v>
      </c>
      <c r="PCU5" s="607">
        <v>2018</v>
      </c>
      <c r="PCV5" s="607">
        <v>2018</v>
      </c>
      <c r="PCW5" s="607">
        <v>2018</v>
      </c>
      <c r="PCX5" s="607">
        <v>2018</v>
      </c>
      <c r="PCY5" s="607">
        <v>2018</v>
      </c>
      <c r="PCZ5" s="607">
        <v>2018</v>
      </c>
      <c r="PDA5" s="607">
        <v>2018</v>
      </c>
      <c r="PDB5" s="607">
        <v>2018</v>
      </c>
      <c r="PDC5" s="607">
        <v>2018</v>
      </c>
      <c r="PDD5" s="607">
        <v>2018</v>
      </c>
      <c r="PDE5" s="607">
        <v>2018</v>
      </c>
      <c r="PDF5" s="607">
        <v>2018</v>
      </c>
      <c r="PDG5" s="607">
        <v>2018</v>
      </c>
      <c r="PDH5" s="607">
        <v>2018</v>
      </c>
      <c r="PDI5" s="607">
        <v>2018</v>
      </c>
      <c r="PDJ5" s="607">
        <v>2018</v>
      </c>
      <c r="PDK5" s="607">
        <v>2018</v>
      </c>
      <c r="PDL5" s="607">
        <v>2018</v>
      </c>
      <c r="PDM5" s="607">
        <v>2018</v>
      </c>
      <c r="PDN5" s="607">
        <v>2018</v>
      </c>
      <c r="PDO5" s="607">
        <v>2018</v>
      </c>
      <c r="PDP5" s="607">
        <v>2018</v>
      </c>
      <c r="PDQ5" s="607">
        <v>2018</v>
      </c>
      <c r="PDR5" s="607">
        <v>2018</v>
      </c>
      <c r="PDS5" s="607">
        <v>2018</v>
      </c>
      <c r="PDT5" s="607">
        <v>2018</v>
      </c>
      <c r="PDU5" s="607">
        <v>2018</v>
      </c>
      <c r="PDV5" s="607">
        <v>2018</v>
      </c>
      <c r="PDW5" s="607">
        <v>2018</v>
      </c>
      <c r="PDX5" s="607">
        <v>2018</v>
      </c>
      <c r="PDY5" s="607">
        <v>2018</v>
      </c>
      <c r="PDZ5" s="607">
        <v>2018</v>
      </c>
      <c r="PEA5" s="607">
        <v>2018</v>
      </c>
      <c r="PEB5" s="607">
        <v>2018</v>
      </c>
      <c r="PEC5" s="607">
        <v>2018</v>
      </c>
      <c r="PED5" s="607">
        <v>2018</v>
      </c>
      <c r="PEE5" s="607">
        <v>2018</v>
      </c>
      <c r="PEF5" s="607">
        <v>2018</v>
      </c>
      <c r="PEG5" s="607">
        <v>2018</v>
      </c>
      <c r="PEH5" s="607">
        <v>2018</v>
      </c>
      <c r="PEI5" s="607">
        <v>2018</v>
      </c>
      <c r="PEJ5" s="607">
        <v>2018</v>
      </c>
      <c r="PEK5" s="607">
        <v>2018</v>
      </c>
      <c r="PEL5" s="607">
        <v>2018</v>
      </c>
      <c r="PEM5" s="607">
        <v>2018</v>
      </c>
      <c r="PEN5" s="607">
        <v>2018</v>
      </c>
      <c r="PEO5" s="607">
        <v>2018</v>
      </c>
      <c r="PEP5" s="607">
        <v>2018</v>
      </c>
      <c r="PEQ5" s="607">
        <v>2018</v>
      </c>
      <c r="PER5" s="607">
        <v>2018</v>
      </c>
      <c r="PES5" s="607">
        <v>2018</v>
      </c>
      <c r="PET5" s="607">
        <v>2018</v>
      </c>
      <c r="PEU5" s="607">
        <v>2018</v>
      </c>
      <c r="PEV5" s="607">
        <v>2018</v>
      </c>
      <c r="PEW5" s="607">
        <v>2018</v>
      </c>
      <c r="PEX5" s="607">
        <v>2018</v>
      </c>
      <c r="PEY5" s="607">
        <v>2018</v>
      </c>
      <c r="PEZ5" s="607">
        <v>2018</v>
      </c>
      <c r="PFA5" s="607">
        <v>2018</v>
      </c>
      <c r="PFB5" s="607">
        <v>2018</v>
      </c>
      <c r="PFC5" s="607">
        <v>2018</v>
      </c>
      <c r="PFD5" s="607">
        <v>2018</v>
      </c>
      <c r="PFE5" s="607">
        <v>2018</v>
      </c>
      <c r="PFF5" s="607">
        <v>2018</v>
      </c>
      <c r="PFG5" s="607">
        <v>2018</v>
      </c>
      <c r="PFH5" s="607">
        <v>2018</v>
      </c>
      <c r="PFI5" s="607">
        <v>2018</v>
      </c>
      <c r="PFJ5" s="607">
        <v>2018</v>
      </c>
      <c r="PFK5" s="607">
        <v>2018</v>
      </c>
      <c r="PFL5" s="607">
        <v>2018</v>
      </c>
      <c r="PFM5" s="607">
        <v>2018</v>
      </c>
      <c r="PFN5" s="607">
        <v>2018</v>
      </c>
      <c r="PFO5" s="607">
        <v>2018</v>
      </c>
      <c r="PFP5" s="607">
        <v>2018</v>
      </c>
      <c r="PFQ5" s="607">
        <v>2018</v>
      </c>
      <c r="PFR5" s="607">
        <v>2018</v>
      </c>
      <c r="PFS5" s="607">
        <v>2018</v>
      </c>
      <c r="PFT5" s="607">
        <v>2018</v>
      </c>
      <c r="PFU5" s="607">
        <v>2018</v>
      </c>
      <c r="PFV5" s="607">
        <v>2018</v>
      </c>
      <c r="PFW5" s="607">
        <v>2018</v>
      </c>
      <c r="PFX5" s="607">
        <v>2018</v>
      </c>
      <c r="PFY5" s="607">
        <v>2018</v>
      </c>
      <c r="PFZ5" s="607">
        <v>2018</v>
      </c>
      <c r="PGA5" s="607">
        <v>2018</v>
      </c>
      <c r="PGB5" s="607">
        <v>2018</v>
      </c>
      <c r="PGC5" s="607">
        <v>2018</v>
      </c>
      <c r="PGD5" s="607">
        <v>2018</v>
      </c>
      <c r="PGE5" s="607">
        <v>2018</v>
      </c>
      <c r="PGF5" s="607">
        <v>2018</v>
      </c>
      <c r="PGG5" s="607">
        <v>2018</v>
      </c>
      <c r="PGH5" s="607">
        <v>2018</v>
      </c>
      <c r="PGI5" s="607">
        <v>2018</v>
      </c>
      <c r="PGJ5" s="607">
        <v>2018</v>
      </c>
      <c r="PGK5" s="607">
        <v>2018</v>
      </c>
      <c r="PGL5" s="607">
        <v>2018</v>
      </c>
      <c r="PGM5" s="607">
        <v>2018</v>
      </c>
      <c r="PGN5" s="607">
        <v>2018</v>
      </c>
      <c r="PGO5" s="607">
        <v>2018</v>
      </c>
      <c r="PGP5" s="607">
        <v>2018</v>
      </c>
      <c r="PGQ5" s="607">
        <v>2018</v>
      </c>
      <c r="PGR5" s="607">
        <v>2018</v>
      </c>
      <c r="PGS5" s="607">
        <v>2018</v>
      </c>
      <c r="PGT5" s="607">
        <v>2018</v>
      </c>
      <c r="PGU5" s="607">
        <v>2018</v>
      </c>
      <c r="PGV5" s="607">
        <v>2018</v>
      </c>
      <c r="PGW5" s="607">
        <v>2018</v>
      </c>
      <c r="PGX5" s="607">
        <v>2018</v>
      </c>
      <c r="PGY5" s="607">
        <v>2018</v>
      </c>
      <c r="PGZ5" s="607">
        <v>2018</v>
      </c>
      <c r="PHA5" s="607">
        <v>2018</v>
      </c>
      <c r="PHB5" s="607">
        <v>2018</v>
      </c>
      <c r="PHC5" s="607">
        <v>2018</v>
      </c>
      <c r="PHD5" s="607">
        <v>2018</v>
      </c>
      <c r="PHE5" s="607">
        <v>2018</v>
      </c>
      <c r="PHF5" s="607">
        <v>2018</v>
      </c>
      <c r="PHG5" s="607">
        <v>2018</v>
      </c>
      <c r="PHH5" s="607">
        <v>2018</v>
      </c>
      <c r="PHI5" s="607">
        <v>2018</v>
      </c>
      <c r="PHJ5" s="607">
        <v>2018</v>
      </c>
      <c r="PHK5" s="607">
        <v>2018</v>
      </c>
      <c r="PHL5" s="607">
        <v>2018</v>
      </c>
      <c r="PHM5" s="607">
        <v>2018</v>
      </c>
      <c r="PHN5" s="607">
        <v>2018</v>
      </c>
      <c r="PHO5" s="607">
        <v>2018</v>
      </c>
      <c r="PHP5" s="607">
        <v>2018</v>
      </c>
      <c r="PHQ5" s="607">
        <v>2018</v>
      </c>
      <c r="PHR5" s="607">
        <v>2018</v>
      </c>
      <c r="PHS5" s="607">
        <v>2018</v>
      </c>
      <c r="PHT5" s="607">
        <v>2018</v>
      </c>
      <c r="PHU5" s="607">
        <v>2018</v>
      </c>
      <c r="PHV5" s="607">
        <v>2018</v>
      </c>
      <c r="PHW5" s="607">
        <v>2018</v>
      </c>
      <c r="PHX5" s="607">
        <v>2018</v>
      </c>
      <c r="PHY5" s="607">
        <v>2018</v>
      </c>
      <c r="PHZ5" s="607">
        <v>2018</v>
      </c>
      <c r="PIA5" s="607">
        <v>2018</v>
      </c>
      <c r="PIB5" s="607">
        <v>2018</v>
      </c>
      <c r="PIC5" s="607">
        <v>2018</v>
      </c>
      <c r="PID5" s="607">
        <v>2018</v>
      </c>
      <c r="PIE5" s="607">
        <v>2018</v>
      </c>
      <c r="PIF5" s="607">
        <v>2018</v>
      </c>
      <c r="PIG5" s="607">
        <v>2018</v>
      </c>
      <c r="PIH5" s="607">
        <v>2018</v>
      </c>
      <c r="PII5" s="607">
        <v>2018</v>
      </c>
      <c r="PIJ5" s="607">
        <v>2018</v>
      </c>
      <c r="PIK5" s="607">
        <v>2018</v>
      </c>
      <c r="PIL5" s="607">
        <v>2018</v>
      </c>
      <c r="PIM5" s="607">
        <v>2018</v>
      </c>
      <c r="PIN5" s="607">
        <v>2018</v>
      </c>
      <c r="PIO5" s="607">
        <v>2018</v>
      </c>
      <c r="PIP5" s="607">
        <v>2018</v>
      </c>
      <c r="PIQ5" s="607">
        <v>2018</v>
      </c>
      <c r="PIR5" s="607">
        <v>2018</v>
      </c>
      <c r="PIS5" s="607">
        <v>2018</v>
      </c>
      <c r="PIT5" s="607">
        <v>2018</v>
      </c>
      <c r="PIU5" s="607">
        <v>2018</v>
      </c>
      <c r="PIV5" s="607">
        <v>2018</v>
      </c>
      <c r="PIW5" s="607">
        <v>2018</v>
      </c>
      <c r="PIX5" s="607">
        <v>2018</v>
      </c>
      <c r="PIY5" s="607">
        <v>2018</v>
      </c>
      <c r="PIZ5" s="607">
        <v>2018</v>
      </c>
      <c r="PJA5" s="607">
        <v>2018</v>
      </c>
      <c r="PJB5" s="607">
        <v>2018</v>
      </c>
      <c r="PJC5" s="607">
        <v>2018</v>
      </c>
      <c r="PJD5" s="607">
        <v>2018</v>
      </c>
      <c r="PJE5" s="607">
        <v>2018</v>
      </c>
      <c r="PJF5" s="607">
        <v>2018</v>
      </c>
      <c r="PJG5" s="607">
        <v>2018</v>
      </c>
      <c r="PJH5" s="607">
        <v>2018</v>
      </c>
      <c r="PJI5" s="607">
        <v>2018</v>
      </c>
      <c r="PJJ5" s="607">
        <v>2018</v>
      </c>
      <c r="PJK5" s="607">
        <v>2018</v>
      </c>
      <c r="PJL5" s="607">
        <v>2018</v>
      </c>
      <c r="PJM5" s="607">
        <v>2018</v>
      </c>
      <c r="PJN5" s="607">
        <v>2018</v>
      </c>
      <c r="PJO5" s="607">
        <v>2018</v>
      </c>
      <c r="PJP5" s="607">
        <v>2018</v>
      </c>
      <c r="PJQ5" s="607">
        <v>2018</v>
      </c>
      <c r="PJR5" s="607">
        <v>2018</v>
      </c>
      <c r="PJS5" s="607">
        <v>2018</v>
      </c>
      <c r="PJT5" s="607">
        <v>2018</v>
      </c>
      <c r="PJU5" s="607">
        <v>2018</v>
      </c>
      <c r="PJV5" s="607">
        <v>2018</v>
      </c>
      <c r="PJW5" s="607">
        <v>2018</v>
      </c>
      <c r="PJX5" s="607">
        <v>2018</v>
      </c>
      <c r="PJY5" s="607">
        <v>2018</v>
      </c>
      <c r="PJZ5" s="607">
        <v>2018</v>
      </c>
      <c r="PKA5" s="607">
        <v>2018</v>
      </c>
      <c r="PKB5" s="607">
        <v>2018</v>
      </c>
      <c r="PKC5" s="607">
        <v>2018</v>
      </c>
      <c r="PKD5" s="607">
        <v>2018</v>
      </c>
      <c r="PKE5" s="607">
        <v>2018</v>
      </c>
      <c r="PKF5" s="607">
        <v>2018</v>
      </c>
      <c r="PKG5" s="607">
        <v>2018</v>
      </c>
      <c r="PKH5" s="607">
        <v>2018</v>
      </c>
      <c r="PKI5" s="607">
        <v>2018</v>
      </c>
      <c r="PKJ5" s="607">
        <v>2018</v>
      </c>
      <c r="PKK5" s="607">
        <v>2018</v>
      </c>
      <c r="PKL5" s="607">
        <v>2018</v>
      </c>
      <c r="PKM5" s="607">
        <v>2018</v>
      </c>
      <c r="PKN5" s="607">
        <v>2018</v>
      </c>
      <c r="PKO5" s="607">
        <v>2018</v>
      </c>
      <c r="PKP5" s="607">
        <v>2018</v>
      </c>
      <c r="PKQ5" s="607">
        <v>2018</v>
      </c>
      <c r="PKR5" s="607">
        <v>2018</v>
      </c>
      <c r="PKS5" s="607">
        <v>2018</v>
      </c>
      <c r="PKT5" s="607">
        <v>2018</v>
      </c>
      <c r="PKU5" s="607">
        <v>2018</v>
      </c>
      <c r="PKV5" s="607">
        <v>2018</v>
      </c>
      <c r="PKW5" s="607">
        <v>2018</v>
      </c>
      <c r="PKX5" s="607">
        <v>2018</v>
      </c>
      <c r="PKY5" s="607">
        <v>2018</v>
      </c>
      <c r="PKZ5" s="607">
        <v>2018</v>
      </c>
      <c r="PLA5" s="607">
        <v>2018</v>
      </c>
      <c r="PLB5" s="607">
        <v>2018</v>
      </c>
      <c r="PLC5" s="607">
        <v>2018</v>
      </c>
      <c r="PLD5" s="607">
        <v>2018</v>
      </c>
      <c r="PLE5" s="607">
        <v>2018</v>
      </c>
      <c r="PLF5" s="607">
        <v>2018</v>
      </c>
      <c r="PLG5" s="607">
        <v>2018</v>
      </c>
      <c r="PLH5" s="607">
        <v>2018</v>
      </c>
      <c r="PLI5" s="607">
        <v>2018</v>
      </c>
      <c r="PLJ5" s="607">
        <v>2018</v>
      </c>
      <c r="PLK5" s="607">
        <v>2018</v>
      </c>
      <c r="PLL5" s="607">
        <v>2018</v>
      </c>
      <c r="PLM5" s="607">
        <v>2018</v>
      </c>
      <c r="PLN5" s="607">
        <v>2018</v>
      </c>
      <c r="PLO5" s="607">
        <v>2018</v>
      </c>
      <c r="PLP5" s="607">
        <v>2018</v>
      </c>
      <c r="PLQ5" s="607">
        <v>2018</v>
      </c>
      <c r="PLR5" s="607">
        <v>2018</v>
      </c>
      <c r="PLS5" s="607">
        <v>2018</v>
      </c>
      <c r="PLT5" s="607">
        <v>2018</v>
      </c>
      <c r="PLU5" s="607">
        <v>2018</v>
      </c>
      <c r="PLV5" s="607">
        <v>2018</v>
      </c>
      <c r="PLW5" s="607">
        <v>2018</v>
      </c>
      <c r="PLX5" s="607">
        <v>2018</v>
      </c>
      <c r="PLY5" s="607">
        <v>2018</v>
      </c>
      <c r="PLZ5" s="607">
        <v>2018</v>
      </c>
      <c r="PMA5" s="607">
        <v>2018</v>
      </c>
      <c r="PMB5" s="607">
        <v>2018</v>
      </c>
      <c r="PMC5" s="607">
        <v>2018</v>
      </c>
      <c r="PMD5" s="607">
        <v>2018</v>
      </c>
      <c r="PME5" s="607">
        <v>2018</v>
      </c>
      <c r="PMF5" s="607">
        <v>2018</v>
      </c>
      <c r="PMG5" s="607">
        <v>2018</v>
      </c>
      <c r="PMH5" s="607">
        <v>2018</v>
      </c>
      <c r="PMI5" s="607">
        <v>2018</v>
      </c>
      <c r="PMJ5" s="607">
        <v>2018</v>
      </c>
      <c r="PMK5" s="607">
        <v>2018</v>
      </c>
      <c r="PML5" s="607">
        <v>2018</v>
      </c>
      <c r="PMM5" s="607">
        <v>2018</v>
      </c>
      <c r="PMN5" s="607">
        <v>2018</v>
      </c>
      <c r="PMO5" s="607">
        <v>2018</v>
      </c>
      <c r="PMP5" s="607">
        <v>2018</v>
      </c>
      <c r="PMQ5" s="607">
        <v>2018</v>
      </c>
      <c r="PMR5" s="607">
        <v>2018</v>
      </c>
      <c r="PMS5" s="607">
        <v>2018</v>
      </c>
      <c r="PMT5" s="607">
        <v>2018</v>
      </c>
      <c r="PMU5" s="607">
        <v>2018</v>
      </c>
      <c r="PMV5" s="607">
        <v>2018</v>
      </c>
      <c r="PMW5" s="607">
        <v>2018</v>
      </c>
      <c r="PMX5" s="607">
        <v>2018</v>
      </c>
      <c r="PMY5" s="607">
        <v>2018</v>
      </c>
      <c r="PMZ5" s="607">
        <v>2018</v>
      </c>
      <c r="PNA5" s="607">
        <v>2018</v>
      </c>
      <c r="PNB5" s="607">
        <v>2018</v>
      </c>
      <c r="PNC5" s="607">
        <v>2018</v>
      </c>
      <c r="PND5" s="607">
        <v>2018</v>
      </c>
      <c r="PNE5" s="607">
        <v>2018</v>
      </c>
      <c r="PNF5" s="607">
        <v>2018</v>
      </c>
      <c r="PNG5" s="607">
        <v>2018</v>
      </c>
      <c r="PNH5" s="607">
        <v>2018</v>
      </c>
      <c r="PNI5" s="607">
        <v>2018</v>
      </c>
      <c r="PNJ5" s="607">
        <v>2018</v>
      </c>
      <c r="PNK5" s="607">
        <v>2018</v>
      </c>
      <c r="PNL5" s="607">
        <v>2018</v>
      </c>
      <c r="PNM5" s="607">
        <v>2018</v>
      </c>
      <c r="PNN5" s="607">
        <v>2018</v>
      </c>
      <c r="PNO5" s="607">
        <v>2018</v>
      </c>
      <c r="PNP5" s="607">
        <v>2018</v>
      </c>
      <c r="PNQ5" s="607">
        <v>2018</v>
      </c>
      <c r="PNR5" s="607">
        <v>2018</v>
      </c>
      <c r="PNS5" s="607">
        <v>2018</v>
      </c>
      <c r="PNT5" s="607">
        <v>2018</v>
      </c>
      <c r="PNU5" s="607">
        <v>2018</v>
      </c>
      <c r="PNV5" s="607">
        <v>2018</v>
      </c>
      <c r="PNW5" s="607">
        <v>2018</v>
      </c>
      <c r="PNX5" s="607">
        <v>2018</v>
      </c>
      <c r="PNY5" s="607">
        <v>2018</v>
      </c>
      <c r="PNZ5" s="607">
        <v>2018</v>
      </c>
      <c r="POA5" s="607">
        <v>2018</v>
      </c>
      <c r="POB5" s="607">
        <v>2018</v>
      </c>
      <c r="POC5" s="607">
        <v>2018</v>
      </c>
      <c r="POD5" s="607">
        <v>2018</v>
      </c>
      <c r="POE5" s="607">
        <v>2018</v>
      </c>
      <c r="POF5" s="607">
        <v>2018</v>
      </c>
      <c r="POG5" s="607">
        <v>2018</v>
      </c>
      <c r="POH5" s="607">
        <v>2018</v>
      </c>
      <c r="POI5" s="607">
        <v>2018</v>
      </c>
      <c r="POJ5" s="607">
        <v>2018</v>
      </c>
      <c r="POK5" s="607">
        <v>2018</v>
      </c>
      <c r="POL5" s="607">
        <v>2018</v>
      </c>
      <c r="POM5" s="607">
        <v>2018</v>
      </c>
      <c r="PON5" s="607">
        <v>2018</v>
      </c>
      <c r="POO5" s="607">
        <v>2018</v>
      </c>
      <c r="POP5" s="607">
        <v>2018</v>
      </c>
      <c r="POQ5" s="607">
        <v>2018</v>
      </c>
      <c r="POR5" s="607">
        <v>2018</v>
      </c>
      <c r="POS5" s="607">
        <v>2018</v>
      </c>
      <c r="POT5" s="607">
        <v>2018</v>
      </c>
      <c r="POU5" s="607">
        <v>2018</v>
      </c>
      <c r="POV5" s="607">
        <v>2018</v>
      </c>
      <c r="POW5" s="607">
        <v>2018</v>
      </c>
      <c r="POX5" s="607">
        <v>2018</v>
      </c>
      <c r="POY5" s="607">
        <v>2018</v>
      </c>
      <c r="POZ5" s="607">
        <v>2018</v>
      </c>
      <c r="PPA5" s="607">
        <v>2018</v>
      </c>
      <c r="PPB5" s="607">
        <v>2018</v>
      </c>
      <c r="PPC5" s="607">
        <v>2018</v>
      </c>
      <c r="PPD5" s="607">
        <v>2018</v>
      </c>
      <c r="PPE5" s="607">
        <v>2018</v>
      </c>
      <c r="PPF5" s="607">
        <v>2018</v>
      </c>
      <c r="PPG5" s="607">
        <v>2018</v>
      </c>
      <c r="PPH5" s="607">
        <v>2018</v>
      </c>
      <c r="PPI5" s="607">
        <v>2018</v>
      </c>
      <c r="PPJ5" s="607">
        <v>2018</v>
      </c>
      <c r="PPK5" s="607">
        <v>2018</v>
      </c>
      <c r="PPL5" s="607">
        <v>2018</v>
      </c>
      <c r="PPM5" s="607">
        <v>2018</v>
      </c>
      <c r="PPN5" s="607">
        <v>2018</v>
      </c>
      <c r="PPO5" s="607">
        <v>2018</v>
      </c>
      <c r="PPP5" s="607">
        <v>2018</v>
      </c>
      <c r="PPQ5" s="607">
        <v>2018</v>
      </c>
      <c r="PPR5" s="607">
        <v>2018</v>
      </c>
      <c r="PPS5" s="607">
        <v>2018</v>
      </c>
      <c r="PPT5" s="607">
        <v>2018</v>
      </c>
      <c r="PPU5" s="607">
        <v>2018</v>
      </c>
      <c r="PPV5" s="607">
        <v>2018</v>
      </c>
      <c r="PPW5" s="607">
        <v>2018</v>
      </c>
      <c r="PPX5" s="607">
        <v>2018</v>
      </c>
      <c r="PPY5" s="607">
        <v>2018</v>
      </c>
      <c r="PPZ5" s="607">
        <v>2018</v>
      </c>
      <c r="PQA5" s="607">
        <v>2018</v>
      </c>
      <c r="PQB5" s="607">
        <v>2018</v>
      </c>
      <c r="PQC5" s="607">
        <v>2018</v>
      </c>
      <c r="PQD5" s="607">
        <v>2018</v>
      </c>
      <c r="PQE5" s="607">
        <v>2018</v>
      </c>
      <c r="PQF5" s="607">
        <v>2018</v>
      </c>
      <c r="PQG5" s="607">
        <v>2018</v>
      </c>
      <c r="PQH5" s="607">
        <v>2018</v>
      </c>
      <c r="PQI5" s="607">
        <v>2018</v>
      </c>
      <c r="PQJ5" s="607">
        <v>2018</v>
      </c>
      <c r="PQK5" s="607">
        <v>2018</v>
      </c>
      <c r="PQL5" s="607">
        <v>2018</v>
      </c>
      <c r="PQM5" s="607">
        <v>2018</v>
      </c>
      <c r="PQN5" s="607">
        <v>2018</v>
      </c>
      <c r="PQO5" s="607">
        <v>2018</v>
      </c>
      <c r="PQP5" s="607">
        <v>2018</v>
      </c>
      <c r="PQQ5" s="607">
        <v>2018</v>
      </c>
      <c r="PQR5" s="607">
        <v>2018</v>
      </c>
      <c r="PQS5" s="607">
        <v>2018</v>
      </c>
      <c r="PQT5" s="607">
        <v>2018</v>
      </c>
      <c r="PQU5" s="607">
        <v>2018</v>
      </c>
      <c r="PQV5" s="607">
        <v>2018</v>
      </c>
      <c r="PQW5" s="607">
        <v>2018</v>
      </c>
      <c r="PQX5" s="607">
        <v>2018</v>
      </c>
      <c r="PQY5" s="607">
        <v>2018</v>
      </c>
      <c r="PQZ5" s="607">
        <v>2018</v>
      </c>
      <c r="PRA5" s="607">
        <v>2018</v>
      </c>
      <c r="PRB5" s="607">
        <v>2018</v>
      </c>
      <c r="PRC5" s="607">
        <v>2018</v>
      </c>
      <c r="PRD5" s="607">
        <v>2018</v>
      </c>
      <c r="PRE5" s="607">
        <v>2018</v>
      </c>
      <c r="PRF5" s="607">
        <v>2018</v>
      </c>
      <c r="PRG5" s="607">
        <v>2018</v>
      </c>
      <c r="PRH5" s="607">
        <v>2018</v>
      </c>
      <c r="PRI5" s="607">
        <v>2018</v>
      </c>
      <c r="PRJ5" s="607">
        <v>2018</v>
      </c>
      <c r="PRK5" s="607">
        <v>2018</v>
      </c>
      <c r="PRL5" s="607">
        <v>2018</v>
      </c>
      <c r="PRM5" s="607">
        <v>2018</v>
      </c>
      <c r="PRN5" s="607">
        <v>2018</v>
      </c>
      <c r="PRO5" s="607">
        <v>2018</v>
      </c>
      <c r="PRP5" s="607">
        <v>2018</v>
      </c>
      <c r="PRQ5" s="607">
        <v>2018</v>
      </c>
      <c r="PRR5" s="607">
        <v>2018</v>
      </c>
      <c r="PRS5" s="607">
        <v>2018</v>
      </c>
      <c r="PRT5" s="607">
        <v>2018</v>
      </c>
      <c r="PRU5" s="607">
        <v>2018</v>
      </c>
      <c r="PRV5" s="607">
        <v>2018</v>
      </c>
      <c r="PRW5" s="607">
        <v>2018</v>
      </c>
      <c r="PRX5" s="607">
        <v>2018</v>
      </c>
      <c r="PRY5" s="607">
        <v>2018</v>
      </c>
      <c r="PRZ5" s="607">
        <v>2018</v>
      </c>
      <c r="PSA5" s="607">
        <v>2018</v>
      </c>
      <c r="PSB5" s="607">
        <v>2018</v>
      </c>
      <c r="PSC5" s="607">
        <v>2018</v>
      </c>
      <c r="PSD5" s="607">
        <v>2018</v>
      </c>
      <c r="PSE5" s="607">
        <v>2018</v>
      </c>
      <c r="PSF5" s="607">
        <v>2018</v>
      </c>
      <c r="PSG5" s="607">
        <v>2018</v>
      </c>
      <c r="PSH5" s="607">
        <v>2018</v>
      </c>
      <c r="PSI5" s="607">
        <v>2018</v>
      </c>
      <c r="PSJ5" s="607">
        <v>2018</v>
      </c>
      <c r="PSK5" s="607">
        <v>2018</v>
      </c>
      <c r="PSL5" s="607">
        <v>2018</v>
      </c>
      <c r="PSM5" s="607">
        <v>2018</v>
      </c>
      <c r="PSN5" s="607">
        <v>2018</v>
      </c>
      <c r="PSO5" s="607">
        <v>2018</v>
      </c>
      <c r="PSP5" s="607">
        <v>2018</v>
      </c>
      <c r="PSQ5" s="607">
        <v>2018</v>
      </c>
      <c r="PSR5" s="607">
        <v>2018</v>
      </c>
      <c r="PSS5" s="607">
        <v>2018</v>
      </c>
      <c r="PST5" s="607">
        <v>2018</v>
      </c>
      <c r="PSU5" s="607">
        <v>2018</v>
      </c>
      <c r="PSV5" s="607">
        <v>2018</v>
      </c>
      <c r="PSW5" s="607">
        <v>2018</v>
      </c>
      <c r="PSX5" s="607">
        <v>2018</v>
      </c>
      <c r="PSY5" s="607">
        <v>2018</v>
      </c>
      <c r="PSZ5" s="607">
        <v>2018</v>
      </c>
      <c r="PTA5" s="607">
        <v>2018</v>
      </c>
      <c r="PTB5" s="607">
        <v>2018</v>
      </c>
      <c r="PTC5" s="607">
        <v>2018</v>
      </c>
      <c r="PTD5" s="607">
        <v>2018</v>
      </c>
      <c r="PTE5" s="607">
        <v>2018</v>
      </c>
      <c r="PTF5" s="607">
        <v>2018</v>
      </c>
      <c r="PTG5" s="607">
        <v>2018</v>
      </c>
      <c r="PTH5" s="607">
        <v>2018</v>
      </c>
      <c r="PTI5" s="607">
        <v>2018</v>
      </c>
      <c r="PTJ5" s="607">
        <v>2018</v>
      </c>
      <c r="PTK5" s="607">
        <v>2018</v>
      </c>
      <c r="PTL5" s="607">
        <v>2018</v>
      </c>
      <c r="PTM5" s="607">
        <v>2018</v>
      </c>
      <c r="PTN5" s="607">
        <v>2018</v>
      </c>
      <c r="PTO5" s="607">
        <v>2018</v>
      </c>
      <c r="PTP5" s="607">
        <v>2018</v>
      </c>
      <c r="PTQ5" s="607">
        <v>2018</v>
      </c>
      <c r="PTR5" s="607">
        <v>2018</v>
      </c>
      <c r="PTS5" s="607">
        <v>2018</v>
      </c>
      <c r="PTT5" s="607">
        <v>2018</v>
      </c>
      <c r="PTU5" s="607">
        <v>2018</v>
      </c>
      <c r="PTV5" s="607">
        <v>2018</v>
      </c>
      <c r="PTW5" s="607">
        <v>2018</v>
      </c>
      <c r="PTX5" s="607">
        <v>2018</v>
      </c>
      <c r="PTY5" s="607">
        <v>2018</v>
      </c>
      <c r="PTZ5" s="607">
        <v>2018</v>
      </c>
      <c r="PUA5" s="607">
        <v>2018</v>
      </c>
      <c r="PUB5" s="607">
        <v>2018</v>
      </c>
      <c r="PUC5" s="607">
        <v>2018</v>
      </c>
      <c r="PUD5" s="607">
        <v>2018</v>
      </c>
      <c r="PUE5" s="607">
        <v>2018</v>
      </c>
      <c r="PUF5" s="607">
        <v>2018</v>
      </c>
      <c r="PUG5" s="607">
        <v>2018</v>
      </c>
      <c r="PUH5" s="607">
        <v>2018</v>
      </c>
      <c r="PUI5" s="607">
        <v>2018</v>
      </c>
      <c r="PUJ5" s="607">
        <v>2018</v>
      </c>
      <c r="PUK5" s="607">
        <v>2018</v>
      </c>
      <c r="PUL5" s="607">
        <v>2018</v>
      </c>
      <c r="PUM5" s="607">
        <v>2018</v>
      </c>
      <c r="PUN5" s="607">
        <v>2018</v>
      </c>
      <c r="PUO5" s="607">
        <v>2018</v>
      </c>
      <c r="PUP5" s="607">
        <v>2018</v>
      </c>
      <c r="PUQ5" s="607">
        <v>2018</v>
      </c>
      <c r="PUR5" s="607">
        <v>2018</v>
      </c>
      <c r="PUS5" s="607">
        <v>2018</v>
      </c>
      <c r="PUT5" s="607">
        <v>2018</v>
      </c>
      <c r="PUU5" s="607">
        <v>2018</v>
      </c>
      <c r="PUV5" s="607">
        <v>2018</v>
      </c>
      <c r="PUW5" s="607">
        <v>2018</v>
      </c>
      <c r="PUX5" s="607">
        <v>2018</v>
      </c>
      <c r="PUY5" s="607">
        <v>2018</v>
      </c>
      <c r="PUZ5" s="607">
        <v>2018</v>
      </c>
      <c r="PVA5" s="607">
        <v>2018</v>
      </c>
      <c r="PVB5" s="607">
        <v>2018</v>
      </c>
      <c r="PVC5" s="607">
        <v>2018</v>
      </c>
      <c r="PVD5" s="607">
        <v>2018</v>
      </c>
      <c r="PVE5" s="607">
        <v>2018</v>
      </c>
      <c r="PVF5" s="607">
        <v>2018</v>
      </c>
      <c r="PVG5" s="607">
        <v>2018</v>
      </c>
      <c r="PVH5" s="607">
        <v>2018</v>
      </c>
      <c r="PVI5" s="607">
        <v>2018</v>
      </c>
      <c r="PVJ5" s="607">
        <v>2018</v>
      </c>
      <c r="PVK5" s="607">
        <v>2018</v>
      </c>
      <c r="PVL5" s="607">
        <v>2018</v>
      </c>
      <c r="PVM5" s="607">
        <v>2018</v>
      </c>
      <c r="PVN5" s="607">
        <v>2018</v>
      </c>
      <c r="PVO5" s="607">
        <v>2018</v>
      </c>
      <c r="PVP5" s="607">
        <v>2018</v>
      </c>
      <c r="PVQ5" s="607">
        <v>2018</v>
      </c>
      <c r="PVR5" s="607">
        <v>2018</v>
      </c>
      <c r="PVS5" s="607">
        <v>2018</v>
      </c>
      <c r="PVT5" s="607">
        <v>2018</v>
      </c>
      <c r="PVU5" s="607">
        <v>2018</v>
      </c>
      <c r="PVV5" s="607">
        <v>2018</v>
      </c>
      <c r="PVW5" s="607">
        <v>2018</v>
      </c>
      <c r="PVX5" s="607">
        <v>2018</v>
      </c>
      <c r="PVY5" s="607">
        <v>2018</v>
      </c>
      <c r="PVZ5" s="607">
        <v>2018</v>
      </c>
      <c r="PWA5" s="607">
        <v>2018</v>
      </c>
      <c r="PWB5" s="607">
        <v>2018</v>
      </c>
      <c r="PWC5" s="607">
        <v>2018</v>
      </c>
      <c r="PWD5" s="607">
        <v>2018</v>
      </c>
      <c r="PWE5" s="607">
        <v>2018</v>
      </c>
      <c r="PWF5" s="607">
        <v>2018</v>
      </c>
      <c r="PWG5" s="607">
        <v>2018</v>
      </c>
      <c r="PWH5" s="607">
        <v>2018</v>
      </c>
      <c r="PWI5" s="607">
        <v>2018</v>
      </c>
      <c r="PWJ5" s="607">
        <v>2018</v>
      </c>
      <c r="PWK5" s="607">
        <v>2018</v>
      </c>
      <c r="PWL5" s="607">
        <v>2018</v>
      </c>
      <c r="PWM5" s="607">
        <v>2018</v>
      </c>
      <c r="PWN5" s="607">
        <v>2018</v>
      </c>
      <c r="PWO5" s="607">
        <v>2018</v>
      </c>
      <c r="PWP5" s="607">
        <v>2018</v>
      </c>
      <c r="PWQ5" s="607">
        <v>2018</v>
      </c>
      <c r="PWR5" s="607">
        <v>2018</v>
      </c>
      <c r="PWS5" s="607">
        <v>2018</v>
      </c>
      <c r="PWT5" s="607">
        <v>2018</v>
      </c>
      <c r="PWU5" s="607">
        <v>2018</v>
      </c>
      <c r="PWV5" s="607">
        <v>2018</v>
      </c>
      <c r="PWW5" s="607">
        <v>2018</v>
      </c>
      <c r="PWX5" s="607">
        <v>2018</v>
      </c>
      <c r="PWY5" s="607">
        <v>2018</v>
      </c>
      <c r="PWZ5" s="607">
        <v>2018</v>
      </c>
      <c r="PXA5" s="607">
        <v>2018</v>
      </c>
      <c r="PXB5" s="607">
        <v>2018</v>
      </c>
      <c r="PXC5" s="607">
        <v>2018</v>
      </c>
      <c r="PXD5" s="607">
        <v>2018</v>
      </c>
      <c r="PXE5" s="607">
        <v>2018</v>
      </c>
      <c r="PXF5" s="607">
        <v>2018</v>
      </c>
      <c r="PXG5" s="607">
        <v>2018</v>
      </c>
      <c r="PXH5" s="607">
        <v>2018</v>
      </c>
      <c r="PXI5" s="607">
        <v>2018</v>
      </c>
      <c r="PXJ5" s="607">
        <v>2018</v>
      </c>
      <c r="PXK5" s="607">
        <v>2018</v>
      </c>
      <c r="PXL5" s="607">
        <v>2018</v>
      </c>
      <c r="PXM5" s="607">
        <v>2018</v>
      </c>
      <c r="PXN5" s="607">
        <v>2018</v>
      </c>
      <c r="PXO5" s="607">
        <v>2018</v>
      </c>
      <c r="PXP5" s="607">
        <v>2018</v>
      </c>
      <c r="PXQ5" s="607">
        <v>2018</v>
      </c>
      <c r="PXR5" s="607">
        <v>2018</v>
      </c>
      <c r="PXS5" s="607">
        <v>2018</v>
      </c>
      <c r="PXT5" s="607">
        <v>2018</v>
      </c>
      <c r="PXU5" s="607">
        <v>2018</v>
      </c>
      <c r="PXV5" s="607">
        <v>2018</v>
      </c>
      <c r="PXW5" s="607">
        <v>2018</v>
      </c>
      <c r="PXX5" s="607">
        <v>2018</v>
      </c>
      <c r="PXY5" s="607">
        <v>2018</v>
      </c>
      <c r="PXZ5" s="607">
        <v>2018</v>
      </c>
      <c r="PYA5" s="607">
        <v>2018</v>
      </c>
      <c r="PYB5" s="607">
        <v>2018</v>
      </c>
      <c r="PYC5" s="607">
        <v>2018</v>
      </c>
      <c r="PYD5" s="607">
        <v>2018</v>
      </c>
      <c r="PYE5" s="607">
        <v>2018</v>
      </c>
      <c r="PYF5" s="607">
        <v>2018</v>
      </c>
      <c r="PYG5" s="607">
        <v>2018</v>
      </c>
      <c r="PYH5" s="607">
        <v>2018</v>
      </c>
      <c r="PYI5" s="607">
        <v>2018</v>
      </c>
      <c r="PYJ5" s="607">
        <v>2018</v>
      </c>
      <c r="PYK5" s="607">
        <v>2018</v>
      </c>
      <c r="PYL5" s="607">
        <v>2018</v>
      </c>
      <c r="PYM5" s="607">
        <v>2018</v>
      </c>
      <c r="PYN5" s="607">
        <v>2018</v>
      </c>
      <c r="PYO5" s="607">
        <v>2018</v>
      </c>
      <c r="PYP5" s="607">
        <v>2018</v>
      </c>
      <c r="PYQ5" s="607">
        <v>2018</v>
      </c>
      <c r="PYR5" s="607">
        <v>2018</v>
      </c>
      <c r="PYS5" s="607">
        <v>2018</v>
      </c>
      <c r="PYT5" s="607">
        <v>2018</v>
      </c>
      <c r="PYU5" s="607">
        <v>2018</v>
      </c>
      <c r="PYV5" s="607">
        <v>2018</v>
      </c>
      <c r="PYW5" s="607">
        <v>2018</v>
      </c>
      <c r="PYX5" s="607">
        <v>2018</v>
      </c>
      <c r="PYY5" s="607">
        <v>2018</v>
      </c>
      <c r="PYZ5" s="607">
        <v>2018</v>
      </c>
      <c r="PZA5" s="607">
        <v>2018</v>
      </c>
      <c r="PZB5" s="607">
        <v>2018</v>
      </c>
      <c r="PZC5" s="607">
        <v>2018</v>
      </c>
      <c r="PZD5" s="607">
        <v>2018</v>
      </c>
      <c r="PZE5" s="607">
        <v>2018</v>
      </c>
      <c r="PZF5" s="607">
        <v>2018</v>
      </c>
      <c r="PZG5" s="607">
        <v>2018</v>
      </c>
      <c r="PZH5" s="607">
        <v>2018</v>
      </c>
      <c r="PZI5" s="607">
        <v>2018</v>
      </c>
      <c r="PZJ5" s="607">
        <v>2018</v>
      </c>
      <c r="PZK5" s="607">
        <v>2018</v>
      </c>
      <c r="PZL5" s="607">
        <v>2018</v>
      </c>
      <c r="PZM5" s="607">
        <v>2018</v>
      </c>
      <c r="PZN5" s="607">
        <v>2018</v>
      </c>
      <c r="PZO5" s="607">
        <v>2018</v>
      </c>
      <c r="PZP5" s="607">
        <v>2018</v>
      </c>
      <c r="PZQ5" s="607">
        <v>2018</v>
      </c>
      <c r="PZR5" s="607">
        <v>2018</v>
      </c>
      <c r="PZS5" s="607">
        <v>2018</v>
      </c>
      <c r="PZT5" s="607">
        <v>2018</v>
      </c>
      <c r="PZU5" s="607">
        <v>2018</v>
      </c>
      <c r="PZV5" s="607">
        <v>2018</v>
      </c>
      <c r="PZW5" s="607">
        <v>2018</v>
      </c>
      <c r="PZX5" s="607">
        <v>2018</v>
      </c>
      <c r="PZY5" s="607">
        <v>2018</v>
      </c>
      <c r="PZZ5" s="607">
        <v>2018</v>
      </c>
      <c r="QAA5" s="607">
        <v>2018</v>
      </c>
      <c r="QAB5" s="607">
        <v>2018</v>
      </c>
      <c r="QAC5" s="607">
        <v>2018</v>
      </c>
      <c r="QAD5" s="607">
        <v>2018</v>
      </c>
      <c r="QAE5" s="607">
        <v>2018</v>
      </c>
      <c r="QAF5" s="607">
        <v>2018</v>
      </c>
      <c r="QAG5" s="607">
        <v>2018</v>
      </c>
      <c r="QAH5" s="607">
        <v>2018</v>
      </c>
      <c r="QAI5" s="607">
        <v>2018</v>
      </c>
      <c r="QAJ5" s="607">
        <v>2018</v>
      </c>
      <c r="QAK5" s="607">
        <v>2018</v>
      </c>
      <c r="QAL5" s="607">
        <v>2018</v>
      </c>
      <c r="QAM5" s="607">
        <v>2018</v>
      </c>
      <c r="QAN5" s="607">
        <v>2018</v>
      </c>
      <c r="QAO5" s="607">
        <v>2018</v>
      </c>
      <c r="QAP5" s="607">
        <v>2018</v>
      </c>
      <c r="QAQ5" s="607">
        <v>2018</v>
      </c>
      <c r="QAR5" s="607">
        <v>2018</v>
      </c>
      <c r="QAS5" s="607">
        <v>2018</v>
      </c>
      <c r="QAT5" s="607">
        <v>2018</v>
      </c>
      <c r="QAU5" s="607">
        <v>2018</v>
      </c>
      <c r="QAV5" s="607">
        <v>2018</v>
      </c>
      <c r="QAW5" s="607">
        <v>2018</v>
      </c>
      <c r="QAX5" s="607">
        <v>2018</v>
      </c>
      <c r="QAY5" s="607">
        <v>2018</v>
      </c>
      <c r="QAZ5" s="607">
        <v>2018</v>
      </c>
      <c r="QBA5" s="607">
        <v>2018</v>
      </c>
      <c r="QBB5" s="607">
        <v>2018</v>
      </c>
      <c r="QBC5" s="607">
        <v>2018</v>
      </c>
      <c r="QBD5" s="607">
        <v>2018</v>
      </c>
      <c r="QBE5" s="607">
        <v>2018</v>
      </c>
      <c r="QBF5" s="607">
        <v>2018</v>
      </c>
      <c r="QBG5" s="607">
        <v>2018</v>
      </c>
      <c r="QBH5" s="607">
        <v>2018</v>
      </c>
      <c r="QBI5" s="607">
        <v>2018</v>
      </c>
      <c r="QBJ5" s="607">
        <v>2018</v>
      </c>
      <c r="QBK5" s="607">
        <v>2018</v>
      </c>
      <c r="QBL5" s="607">
        <v>2018</v>
      </c>
      <c r="QBM5" s="607">
        <v>2018</v>
      </c>
      <c r="QBN5" s="607">
        <v>2018</v>
      </c>
      <c r="QBO5" s="607">
        <v>2018</v>
      </c>
      <c r="QBP5" s="607">
        <v>2018</v>
      </c>
      <c r="QBQ5" s="607">
        <v>2018</v>
      </c>
      <c r="QBR5" s="607">
        <v>2018</v>
      </c>
      <c r="QBS5" s="607">
        <v>2018</v>
      </c>
      <c r="QBT5" s="607">
        <v>2018</v>
      </c>
      <c r="QBU5" s="607">
        <v>2018</v>
      </c>
      <c r="QBV5" s="607">
        <v>2018</v>
      </c>
      <c r="QBW5" s="607">
        <v>2018</v>
      </c>
      <c r="QBX5" s="607">
        <v>2018</v>
      </c>
      <c r="QBY5" s="607">
        <v>2018</v>
      </c>
      <c r="QBZ5" s="607">
        <v>2018</v>
      </c>
      <c r="QCA5" s="607">
        <v>2018</v>
      </c>
      <c r="QCB5" s="607">
        <v>2018</v>
      </c>
      <c r="QCC5" s="607">
        <v>2018</v>
      </c>
      <c r="QCD5" s="607">
        <v>2018</v>
      </c>
      <c r="QCE5" s="607">
        <v>2018</v>
      </c>
      <c r="QCF5" s="607">
        <v>2018</v>
      </c>
      <c r="QCG5" s="607">
        <v>2018</v>
      </c>
      <c r="QCH5" s="607">
        <v>2018</v>
      </c>
      <c r="QCI5" s="607">
        <v>2018</v>
      </c>
      <c r="QCJ5" s="607">
        <v>2018</v>
      </c>
      <c r="QCK5" s="607">
        <v>2018</v>
      </c>
      <c r="QCL5" s="607">
        <v>2018</v>
      </c>
      <c r="QCM5" s="607">
        <v>2018</v>
      </c>
      <c r="QCN5" s="607">
        <v>2018</v>
      </c>
      <c r="QCO5" s="607">
        <v>2018</v>
      </c>
      <c r="QCP5" s="607">
        <v>2018</v>
      </c>
      <c r="QCQ5" s="607">
        <v>2018</v>
      </c>
      <c r="QCR5" s="607">
        <v>2018</v>
      </c>
      <c r="QCS5" s="607">
        <v>2018</v>
      </c>
      <c r="QCT5" s="607">
        <v>2018</v>
      </c>
      <c r="QCU5" s="607">
        <v>2018</v>
      </c>
      <c r="QCV5" s="607">
        <v>2018</v>
      </c>
      <c r="QCW5" s="607">
        <v>2018</v>
      </c>
      <c r="QCX5" s="607">
        <v>2018</v>
      </c>
      <c r="QCY5" s="607">
        <v>2018</v>
      </c>
      <c r="QCZ5" s="607">
        <v>2018</v>
      </c>
      <c r="QDA5" s="607">
        <v>2018</v>
      </c>
      <c r="QDB5" s="607">
        <v>2018</v>
      </c>
      <c r="QDC5" s="607">
        <v>2018</v>
      </c>
      <c r="QDD5" s="607">
        <v>2018</v>
      </c>
      <c r="QDE5" s="607">
        <v>2018</v>
      </c>
      <c r="QDF5" s="607">
        <v>2018</v>
      </c>
      <c r="QDG5" s="607">
        <v>2018</v>
      </c>
      <c r="QDH5" s="607">
        <v>2018</v>
      </c>
      <c r="QDI5" s="607">
        <v>2018</v>
      </c>
      <c r="QDJ5" s="607">
        <v>2018</v>
      </c>
      <c r="QDK5" s="607">
        <v>2018</v>
      </c>
      <c r="QDL5" s="607">
        <v>2018</v>
      </c>
      <c r="QDM5" s="607">
        <v>2018</v>
      </c>
      <c r="QDN5" s="607">
        <v>2018</v>
      </c>
      <c r="QDO5" s="607">
        <v>2018</v>
      </c>
      <c r="QDP5" s="607">
        <v>2018</v>
      </c>
      <c r="QDQ5" s="607">
        <v>2018</v>
      </c>
      <c r="QDR5" s="607">
        <v>2018</v>
      </c>
      <c r="QDS5" s="607">
        <v>2018</v>
      </c>
      <c r="QDT5" s="607">
        <v>2018</v>
      </c>
      <c r="QDU5" s="607">
        <v>2018</v>
      </c>
      <c r="QDV5" s="607">
        <v>2018</v>
      </c>
      <c r="QDW5" s="607">
        <v>2018</v>
      </c>
      <c r="QDX5" s="607">
        <v>2018</v>
      </c>
      <c r="QDY5" s="607">
        <v>2018</v>
      </c>
      <c r="QDZ5" s="607">
        <v>2018</v>
      </c>
      <c r="QEA5" s="607">
        <v>2018</v>
      </c>
      <c r="QEB5" s="607">
        <v>2018</v>
      </c>
      <c r="QEC5" s="607">
        <v>2018</v>
      </c>
      <c r="QED5" s="607">
        <v>2018</v>
      </c>
      <c r="QEE5" s="607">
        <v>2018</v>
      </c>
      <c r="QEF5" s="607">
        <v>2018</v>
      </c>
      <c r="QEG5" s="607">
        <v>2018</v>
      </c>
      <c r="QEH5" s="607">
        <v>2018</v>
      </c>
      <c r="QEI5" s="607">
        <v>2018</v>
      </c>
      <c r="QEJ5" s="607">
        <v>2018</v>
      </c>
      <c r="QEK5" s="607">
        <v>2018</v>
      </c>
      <c r="QEL5" s="607">
        <v>2018</v>
      </c>
      <c r="QEM5" s="607">
        <v>2018</v>
      </c>
      <c r="QEN5" s="607">
        <v>2018</v>
      </c>
      <c r="QEO5" s="607">
        <v>2018</v>
      </c>
      <c r="QEP5" s="607">
        <v>2018</v>
      </c>
      <c r="QEQ5" s="607">
        <v>2018</v>
      </c>
      <c r="QER5" s="607">
        <v>2018</v>
      </c>
      <c r="QES5" s="607">
        <v>2018</v>
      </c>
      <c r="QET5" s="607">
        <v>2018</v>
      </c>
      <c r="QEU5" s="607">
        <v>2018</v>
      </c>
      <c r="QEV5" s="607">
        <v>2018</v>
      </c>
      <c r="QEW5" s="607">
        <v>2018</v>
      </c>
      <c r="QEX5" s="607">
        <v>2018</v>
      </c>
      <c r="QEY5" s="607">
        <v>2018</v>
      </c>
      <c r="QEZ5" s="607">
        <v>2018</v>
      </c>
      <c r="QFA5" s="607">
        <v>2018</v>
      </c>
      <c r="QFB5" s="607">
        <v>2018</v>
      </c>
      <c r="QFC5" s="607">
        <v>2018</v>
      </c>
      <c r="QFD5" s="607">
        <v>2018</v>
      </c>
      <c r="QFE5" s="607">
        <v>2018</v>
      </c>
      <c r="QFF5" s="607">
        <v>2018</v>
      </c>
      <c r="QFG5" s="607">
        <v>2018</v>
      </c>
      <c r="QFH5" s="607">
        <v>2018</v>
      </c>
      <c r="QFI5" s="607">
        <v>2018</v>
      </c>
      <c r="QFJ5" s="607">
        <v>2018</v>
      </c>
      <c r="QFK5" s="607">
        <v>2018</v>
      </c>
      <c r="QFL5" s="607">
        <v>2018</v>
      </c>
      <c r="QFM5" s="607">
        <v>2018</v>
      </c>
      <c r="QFN5" s="607">
        <v>2018</v>
      </c>
      <c r="QFO5" s="607">
        <v>2018</v>
      </c>
      <c r="QFP5" s="607">
        <v>2018</v>
      </c>
      <c r="QFQ5" s="607">
        <v>2018</v>
      </c>
      <c r="QFR5" s="607">
        <v>2018</v>
      </c>
      <c r="QFS5" s="607">
        <v>2018</v>
      </c>
      <c r="QFT5" s="607">
        <v>2018</v>
      </c>
      <c r="QFU5" s="607">
        <v>2018</v>
      </c>
      <c r="QFV5" s="607">
        <v>2018</v>
      </c>
      <c r="QFW5" s="607">
        <v>2018</v>
      </c>
      <c r="QFX5" s="607">
        <v>2018</v>
      </c>
      <c r="QFY5" s="607">
        <v>2018</v>
      </c>
      <c r="QFZ5" s="607">
        <v>2018</v>
      </c>
      <c r="QGA5" s="607">
        <v>2018</v>
      </c>
      <c r="QGB5" s="607">
        <v>2018</v>
      </c>
      <c r="QGC5" s="607">
        <v>2018</v>
      </c>
      <c r="QGD5" s="607">
        <v>2018</v>
      </c>
      <c r="QGE5" s="607">
        <v>2018</v>
      </c>
      <c r="QGF5" s="607">
        <v>2018</v>
      </c>
      <c r="QGG5" s="607">
        <v>2018</v>
      </c>
      <c r="QGH5" s="607">
        <v>2018</v>
      </c>
      <c r="QGI5" s="607">
        <v>2018</v>
      </c>
      <c r="QGJ5" s="607">
        <v>2018</v>
      </c>
      <c r="QGK5" s="607">
        <v>2018</v>
      </c>
      <c r="QGL5" s="607">
        <v>2018</v>
      </c>
      <c r="QGM5" s="607">
        <v>2018</v>
      </c>
      <c r="QGN5" s="607">
        <v>2018</v>
      </c>
      <c r="QGO5" s="607">
        <v>2018</v>
      </c>
      <c r="QGP5" s="607">
        <v>2018</v>
      </c>
      <c r="QGQ5" s="607">
        <v>2018</v>
      </c>
      <c r="QGR5" s="607">
        <v>2018</v>
      </c>
      <c r="QGS5" s="607">
        <v>2018</v>
      </c>
      <c r="QGT5" s="607">
        <v>2018</v>
      </c>
      <c r="QGU5" s="607">
        <v>2018</v>
      </c>
      <c r="QGV5" s="607">
        <v>2018</v>
      </c>
      <c r="QGW5" s="607">
        <v>2018</v>
      </c>
      <c r="QGX5" s="607">
        <v>2018</v>
      </c>
      <c r="QGY5" s="607">
        <v>2018</v>
      </c>
      <c r="QGZ5" s="607">
        <v>2018</v>
      </c>
      <c r="QHA5" s="607">
        <v>2018</v>
      </c>
      <c r="QHB5" s="607">
        <v>2018</v>
      </c>
      <c r="QHC5" s="607">
        <v>2018</v>
      </c>
      <c r="QHD5" s="607">
        <v>2018</v>
      </c>
      <c r="QHE5" s="607">
        <v>2018</v>
      </c>
      <c r="QHF5" s="607">
        <v>2018</v>
      </c>
      <c r="QHG5" s="607">
        <v>2018</v>
      </c>
      <c r="QHH5" s="607">
        <v>2018</v>
      </c>
      <c r="QHI5" s="607">
        <v>2018</v>
      </c>
      <c r="QHJ5" s="607">
        <v>2018</v>
      </c>
      <c r="QHK5" s="607">
        <v>2018</v>
      </c>
      <c r="QHL5" s="607">
        <v>2018</v>
      </c>
      <c r="QHM5" s="607">
        <v>2018</v>
      </c>
      <c r="QHN5" s="607">
        <v>2018</v>
      </c>
      <c r="QHO5" s="607">
        <v>2018</v>
      </c>
      <c r="QHP5" s="607">
        <v>2018</v>
      </c>
      <c r="QHQ5" s="607">
        <v>2018</v>
      </c>
      <c r="QHR5" s="607">
        <v>2018</v>
      </c>
      <c r="QHS5" s="607">
        <v>2018</v>
      </c>
      <c r="QHT5" s="607">
        <v>2018</v>
      </c>
      <c r="QHU5" s="607">
        <v>2018</v>
      </c>
      <c r="QHV5" s="607">
        <v>2018</v>
      </c>
      <c r="QHW5" s="607">
        <v>2018</v>
      </c>
      <c r="QHX5" s="607">
        <v>2018</v>
      </c>
      <c r="QHY5" s="607">
        <v>2018</v>
      </c>
      <c r="QHZ5" s="607">
        <v>2018</v>
      </c>
      <c r="QIA5" s="607">
        <v>2018</v>
      </c>
      <c r="QIB5" s="607">
        <v>2018</v>
      </c>
      <c r="QIC5" s="607">
        <v>2018</v>
      </c>
      <c r="QID5" s="607">
        <v>2018</v>
      </c>
      <c r="QIE5" s="607">
        <v>2018</v>
      </c>
      <c r="QIF5" s="607">
        <v>2018</v>
      </c>
      <c r="QIG5" s="607">
        <v>2018</v>
      </c>
      <c r="QIH5" s="607">
        <v>2018</v>
      </c>
      <c r="QII5" s="607">
        <v>2018</v>
      </c>
      <c r="QIJ5" s="607">
        <v>2018</v>
      </c>
      <c r="QIK5" s="607">
        <v>2018</v>
      </c>
      <c r="QIL5" s="607">
        <v>2018</v>
      </c>
      <c r="QIM5" s="607">
        <v>2018</v>
      </c>
      <c r="QIN5" s="607">
        <v>2018</v>
      </c>
      <c r="QIO5" s="607">
        <v>2018</v>
      </c>
      <c r="QIP5" s="607">
        <v>2018</v>
      </c>
      <c r="QIQ5" s="607">
        <v>2018</v>
      </c>
      <c r="QIR5" s="607">
        <v>2018</v>
      </c>
      <c r="QIS5" s="607">
        <v>2018</v>
      </c>
      <c r="QIT5" s="607">
        <v>2018</v>
      </c>
      <c r="QIU5" s="607">
        <v>2018</v>
      </c>
      <c r="QIV5" s="607">
        <v>2018</v>
      </c>
      <c r="QIW5" s="607">
        <v>2018</v>
      </c>
      <c r="QIX5" s="607">
        <v>2018</v>
      </c>
      <c r="QIY5" s="607">
        <v>2018</v>
      </c>
      <c r="QIZ5" s="607">
        <v>2018</v>
      </c>
      <c r="QJA5" s="607">
        <v>2018</v>
      </c>
      <c r="QJB5" s="607">
        <v>2018</v>
      </c>
      <c r="QJC5" s="607">
        <v>2018</v>
      </c>
      <c r="QJD5" s="607">
        <v>2018</v>
      </c>
      <c r="QJE5" s="607">
        <v>2018</v>
      </c>
      <c r="QJF5" s="607">
        <v>2018</v>
      </c>
      <c r="QJG5" s="607">
        <v>2018</v>
      </c>
      <c r="QJH5" s="607">
        <v>2018</v>
      </c>
      <c r="QJI5" s="607">
        <v>2018</v>
      </c>
      <c r="QJJ5" s="607">
        <v>2018</v>
      </c>
      <c r="QJK5" s="607">
        <v>2018</v>
      </c>
      <c r="QJL5" s="607">
        <v>2018</v>
      </c>
      <c r="QJM5" s="607">
        <v>2018</v>
      </c>
      <c r="QJN5" s="607">
        <v>2018</v>
      </c>
      <c r="QJO5" s="607">
        <v>2018</v>
      </c>
      <c r="QJP5" s="607">
        <v>2018</v>
      </c>
      <c r="QJQ5" s="607">
        <v>2018</v>
      </c>
      <c r="QJR5" s="607">
        <v>2018</v>
      </c>
      <c r="QJS5" s="607">
        <v>2018</v>
      </c>
      <c r="QJT5" s="607">
        <v>2018</v>
      </c>
      <c r="QJU5" s="607">
        <v>2018</v>
      </c>
      <c r="QJV5" s="607">
        <v>2018</v>
      </c>
      <c r="QJW5" s="607">
        <v>2018</v>
      </c>
      <c r="QJX5" s="607">
        <v>2018</v>
      </c>
      <c r="QJY5" s="607">
        <v>2018</v>
      </c>
      <c r="QJZ5" s="607">
        <v>2018</v>
      </c>
      <c r="QKA5" s="607">
        <v>2018</v>
      </c>
      <c r="QKB5" s="607">
        <v>2018</v>
      </c>
      <c r="QKC5" s="607">
        <v>2018</v>
      </c>
      <c r="QKD5" s="607">
        <v>2018</v>
      </c>
      <c r="QKE5" s="607">
        <v>2018</v>
      </c>
      <c r="QKF5" s="607">
        <v>2018</v>
      </c>
      <c r="QKG5" s="607">
        <v>2018</v>
      </c>
      <c r="QKH5" s="607">
        <v>2018</v>
      </c>
      <c r="QKI5" s="607">
        <v>2018</v>
      </c>
      <c r="QKJ5" s="607">
        <v>2018</v>
      </c>
      <c r="QKK5" s="607">
        <v>2018</v>
      </c>
      <c r="QKL5" s="607">
        <v>2018</v>
      </c>
      <c r="QKM5" s="607">
        <v>2018</v>
      </c>
      <c r="QKN5" s="607">
        <v>2018</v>
      </c>
      <c r="QKO5" s="607">
        <v>2018</v>
      </c>
      <c r="QKP5" s="607">
        <v>2018</v>
      </c>
      <c r="QKQ5" s="607">
        <v>2018</v>
      </c>
      <c r="QKR5" s="607">
        <v>2018</v>
      </c>
      <c r="QKS5" s="607">
        <v>2018</v>
      </c>
      <c r="QKT5" s="607">
        <v>2018</v>
      </c>
      <c r="QKU5" s="607">
        <v>2018</v>
      </c>
      <c r="QKV5" s="607">
        <v>2018</v>
      </c>
      <c r="QKW5" s="607">
        <v>2018</v>
      </c>
      <c r="QKX5" s="607">
        <v>2018</v>
      </c>
      <c r="QKY5" s="607">
        <v>2018</v>
      </c>
      <c r="QKZ5" s="607">
        <v>2018</v>
      </c>
      <c r="QLA5" s="607">
        <v>2018</v>
      </c>
      <c r="QLB5" s="607">
        <v>2018</v>
      </c>
      <c r="QLC5" s="607">
        <v>2018</v>
      </c>
      <c r="QLD5" s="607">
        <v>2018</v>
      </c>
      <c r="QLE5" s="607">
        <v>2018</v>
      </c>
      <c r="QLF5" s="607">
        <v>2018</v>
      </c>
      <c r="QLG5" s="607">
        <v>2018</v>
      </c>
      <c r="QLH5" s="607">
        <v>2018</v>
      </c>
      <c r="QLI5" s="607">
        <v>2018</v>
      </c>
      <c r="QLJ5" s="607">
        <v>2018</v>
      </c>
      <c r="QLK5" s="607">
        <v>2018</v>
      </c>
      <c r="QLL5" s="607">
        <v>2018</v>
      </c>
      <c r="QLM5" s="607">
        <v>2018</v>
      </c>
      <c r="QLN5" s="607">
        <v>2018</v>
      </c>
      <c r="QLO5" s="607">
        <v>2018</v>
      </c>
      <c r="QLP5" s="607">
        <v>2018</v>
      </c>
      <c r="QLQ5" s="607">
        <v>2018</v>
      </c>
      <c r="QLR5" s="607">
        <v>2018</v>
      </c>
      <c r="QLS5" s="607">
        <v>2018</v>
      </c>
      <c r="QLT5" s="607">
        <v>2018</v>
      </c>
      <c r="QLU5" s="607">
        <v>2018</v>
      </c>
      <c r="QLV5" s="607">
        <v>2018</v>
      </c>
      <c r="QLW5" s="607">
        <v>2018</v>
      </c>
      <c r="QLX5" s="607">
        <v>2018</v>
      </c>
      <c r="QLY5" s="607">
        <v>2018</v>
      </c>
      <c r="QLZ5" s="607">
        <v>2018</v>
      </c>
      <c r="QMA5" s="607">
        <v>2018</v>
      </c>
      <c r="QMB5" s="607">
        <v>2018</v>
      </c>
      <c r="QMC5" s="607">
        <v>2018</v>
      </c>
      <c r="QMD5" s="607">
        <v>2018</v>
      </c>
      <c r="QME5" s="607">
        <v>2018</v>
      </c>
      <c r="QMF5" s="607">
        <v>2018</v>
      </c>
      <c r="QMG5" s="607">
        <v>2018</v>
      </c>
      <c r="QMH5" s="607">
        <v>2018</v>
      </c>
      <c r="QMI5" s="607">
        <v>2018</v>
      </c>
      <c r="QMJ5" s="607">
        <v>2018</v>
      </c>
      <c r="QMK5" s="607">
        <v>2018</v>
      </c>
      <c r="QML5" s="607">
        <v>2018</v>
      </c>
      <c r="QMM5" s="607">
        <v>2018</v>
      </c>
      <c r="QMN5" s="607">
        <v>2018</v>
      </c>
      <c r="QMO5" s="607">
        <v>2018</v>
      </c>
      <c r="QMP5" s="607">
        <v>2018</v>
      </c>
      <c r="QMQ5" s="607">
        <v>2018</v>
      </c>
      <c r="QMR5" s="607">
        <v>2018</v>
      </c>
      <c r="QMS5" s="607">
        <v>2018</v>
      </c>
      <c r="QMT5" s="607">
        <v>2018</v>
      </c>
      <c r="QMU5" s="607">
        <v>2018</v>
      </c>
      <c r="QMV5" s="607">
        <v>2018</v>
      </c>
      <c r="QMW5" s="607">
        <v>2018</v>
      </c>
      <c r="QMX5" s="607">
        <v>2018</v>
      </c>
      <c r="QMY5" s="607">
        <v>2018</v>
      </c>
      <c r="QMZ5" s="607">
        <v>2018</v>
      </c>
      <c r="QNA5" s="607">
        <v>2018</v>
      </c>
      <c r="QNB5" s="607">
        <v>2018</v>
      </c>
      <c r="QNC5" s="607">
        <v>2018</v>
      </c>
      <c r="QND5" s="607">
        <v>2018</v>
      </c>
      <c r="QNE5" s="607">
        <v>2018</v>
      </c>
      <c r="QNF5" s="607">
        <v>2018</v>
      </c>
      <c r="QNG5" s="607">
        <v>2018</v>
      </c>
      <c r="QNH5" s="607">
        <v>2018</v>
      </c>
      <c r="QNI5" s="607">
        <v>2018</v>
      </c>
      <c r="QNJ5" s="607">
        <v>2018</v>
      </c>
      <c r="QNK5" s="607">
        <v>2018</v>
      </c>
      <c r="QNL5" s="607">
        <v>2018</v>
      </c>
      <c r="QNM5" s="607">
        <v>2018</v>
      </c>
      <c r="QNN5" s="607">
        <v>2018</v>
      </c>
      <c r="QNO5" s="607">
        <v>2018</v>
      </c>
      <c r="QNP5" s="607">
        <v>2018</v>
      </c>
      <c r="QNQ5" s="607">
        <v>2018</v>
      </c>
      <c r="QNR5" s="607">
        <v>2018</v>
      </c>
      <c r="QNS5" s="607">
        <v>2018</v>
      </c>
      <c r="QNT5" s="607">
        <v>2018</v>
      </c>
      <c r="QNU5" s="607">
        <v>2018</v>
      </c>
      <c r="QNV5" s="607">
        <v>2018</v>
      </c>
      <c r="QNW5" s="607">
        <v>2018</v>
      </c>
      <c r="QNX5" s="607">
        <v>2018</v>
      </c>
      <c r="QNY5" s="607">
        <v>2018</v>
      </c>
      <c r="QNZ5" s="607">
        <v>2018</v>
      </c>
      <c r="QOA5" s="607">
        <v>2018</v>
      </c>
      <c r="QOB5" s="607">
        <v>2018</v>
      </c>
      <c r="QOC5" s="607">
        <v>2018</v>
      </c>
      <c r="QOD5" s="607">
        <v>2018</v>
      </c>
      <c r="QOE5" s="607">
        <v>2018</v>
      </c>
      <c r="QOF5" s="607">
        <v>2018</v>
      </c>
      <c r="QOG5" s="607">
        <v>2018</v>
      </c>
      <c r="QOH5" s="607">
        <v>2018</v>
      </c>
      <c r="QOI5" s="607">
        <v>2018</v>
      </c>
      <c r="QOJ5" s="607">
        <v>2018</v>
      </c>
      <c r="QOK5" s="607">
        <v>2018</v>
      </c>
      <c r="QOL5" s="607">
        <v>2018</v>
      </c>
      <c r="QOM5" s="607">
        <v>2018</v>
      </c>
      <c r="QON5" s="607">
        <v>2018</v>
      </c>
      <c r="QOO5" s="607">
        <v>2018</v>
      </c>
      <c r="QOP5" s="607">
        <v>2018</v>
      </c>
      <c r="QOQ5" s="607">
        <v>2018</v>
      </c>
      <c r="QOR5" s="607">
        <v>2018</v>
      </c>
      <c r="QOS5" s="607">
        <v>2018</v>
      </c>
      <c r="QOT5" s="607">
        <v>2018</v>
      </c>
      <c r="QOU5" s="607">
        <v>2018</v>
      </c>
      <c r="QOV5" s="607">
        <v>2018</v>
      </c>
      <c r="QOW5" s="607">
        <v>2018</v>
      </c>
      <c r="QOX5" s="607">
        <v>2018</v>
      </c>
      <c r="QOY5" s="607">
        <v>2018</v>
      </c>
      <c r="QOZ5" s="607">
        <v>2018</v>
      </c>
      <c r="QPA5" s="607">
        <v>2018</v>
      </c>
      <c r="QPB5" s="607">
        <v>2018</v>
      </c>
      <c r="QPC5" s="607">
        <v>2018</v>
      </c>
      <c r="QPD5" s="607">
        <v>2018</v>
      </c>
      <c r="QPE5" s="607">
        <v>2018</v>
      </c>
      <c r="QPF5" s="607">
        <v>2018</v>
      </c>
      <c r="QPG5" s="607">
        <v>2018</v>
      </c>
      <c r="QPH5" s="607">
        <v>2018</v>
      </c>
      <c r="QPI5" s="607">
        <v>2018</v>
      </c>
      <c r="QPJ5" s="607">
        <v>2018</v>
      </c>
      <c r="QPK5" s="607">
        <v>2018</v>
      </c>
      <c r="QPL5" s="607">
        <v>2018</v>
      </c>
      <c r="QPM5" s="607">
        <v>2018</v>
      </c>
      <c r="QPN5" s="607">
        <v>2018</v>
      </c>
      <c r="QPO5" s="607">
        <v>2018</v>
      </c>
      <c r="QPP5" s="607">
        <v>2018</v>
      </c>
      <c r="QPQ5" s="607">
        <v>2018</v>
      </c>
      <c r="QPR5" s="607">
        <v>2018</v>
      </c>
      <c r="QPS5" s="607">
        <v>2018</v>
      </c>
      <c r="QPT5" s="607">
        <v>2018</v>
      </c>
      <c r="QPU5" s="607">
        <v>2018</v>
      </c>
      <c r="QPV5" s="607">
        <v>2018</v>
      </c>
      <c r="QPW5" s="607">
        <v>2018</v>
      </c>
      <c r="QPX5" s="607">
        <v>2018</v>
      </c>
      <c r="QPY5" s="607">
        <v>2018</v>
      </c>
      <c r="QPZ5" s="607">
        <v>2018</v>
      </c>
      <c r="QQA5" s="607">
        <v>2018</v>
      </c>
      <c r="QQB5" s="607">
        <v>2018</v>
      </c>
      <c r="QQC5" s="607">
        <v>2018</v>
      </c>
      <c r="QQD5" s="607">
        <v>2018</v>
      </c>
      <c r="QQE5" s="607">
        <v>2018</v>
      </c>
      <c r="QQF5" s="607">
        <v>2018</v>
      </c>
      <c r="QQG5" s="607">
        <v>2018</v>
      </c>
      <c r="QQH5" s="607">
        <v>2018</v>
      </c>
      <c r="QQI5" s="607">
        <v>2018</v>
      </c>
      <c r="QQJ5" s="607">
        <v>2018</v>
      </c>
      <c r="QQK5" s="607">
        <v>2018</v>
      </c>
      <c r="QQL5" s="607">
        <v>2018</v>
      </c>
      <c r="QQM5" s="607">
        <v>2018</v>
      </c>
      <c r="QQN5" s="607">
        <v>2018</v>
      </c>
      <c r="QQO5" s="607">
        <v>2018</v>
      </c>
      <c r="QQP5" s="607">
        <v>2018</v>
      </c>
      <c r="QQQ5" s="607">
        <v>2018</v>
      </c>
      <c r="QQR5" s="607">
        <v>2018</v>
      </c>
      <c r="QQS5" s="607">
        <v>2018</v>
      </c>
      <c r="QQT5" s="607">
        <v>2018</v>
      </c>
      <c r="QQU5" s="607">
        <v>2018</v>
      </c>
      <c r="QQV5" s="607">
        <v>2018</v>
      </c>
      <c r="QQW5" s="607">
        <v>2018</v>
      </c>
      <c r="QQX5" s="607">
        <v>2018</v>
      </c>
      <c r="QQY5" s="607">
        <v>2018</v>
      </c>
      <c r="QQZ5" s="607">
        <v>2018</v>
      </c>
      <c r="QRA5" s="607">
        <v>2018</v>
      </c>
      <c r="QRB5" s="607">
        <v>2018</v>
      </c>
      <c r="QRC5" s="607">
        <v>2018</v>
      </c>
      <c r="QRD5" s="607">
        <v>2018</v>
      </c>
      <c r="QRE5" s="607">
        <v>2018</v>
      </c>
      <c r="QRF5" s="607">
        <v>2018</v>
      </c>
      <c r="QRG5" s="607">
        <v>2018</v>
      </c>
      <c r="QRH5" s="607">
        <v>2018</v>
      </c>
      <c r="QRI5" s="607">
        <v>2018</v>
      </c>
      <c r="QRJ5" s="607">
        <v>2018</v>
      </c>
      <c r="QRK5" s="607">
        <v>2018</v>
      </c>
      <c r="QRL5" s="607">
        <v>2018</v>
      </c>
      <c r="QRM5" s="607">
        <v>2018</v>
      </c>
      <c r="QRN5" s="607">
        <v>2018</v>
      </c>
      <c r="QRO5" s="607">
        <v>2018</v>
      </c>
      <c r="QRP5" s="607">
        <v>2018</v>
      </c>
      <c r="QRQ5" s="607">
        <v>2018</v>
      </c>
      <c r="QRR5" s="607">
        <v>2018</v>
      </c>
      <c r="QRS5" s="607">
        <v>2018</v>
      </c>
      <c r="QRT5" s="607">
        <v>2018</v>
      </c>
      <c r="QRU5" s="607">
        <v>2018</v>
      </c>
      <c r="QRV5" s="607">
        <v>2018</v>
      </c>
      <c r="QRW5" s="607">
        <v>2018</v>
      </c>
      <c r="QRX5" s="607">
        <v>2018</v>
      </c>
      <c r="QRY5" s="607">
        <v>2018</v>
      </c>
      <c r="QRZ5" s="607">
        <v>2018</v>
      </c>
      <c r="QSA5" s="607">
        <v>2018</v>
      </c>
      <c r="QSB5" s="607">
        <v>2018</v>
      </c>
      <c r="QSC5" s="607">
        <v>2018</v>
      </c>
      <c r="QSD5" s="607">
        <v>2018</v>
      </c>
      <c r="QSE5" s="607">
        <v>2018</v>
      </c>
      <c r="QSF5" s="607">
        <v>2018</v>
      </c>
      <c r="QSG5" s="607">
        <v>2018</v>
      </c>
      <c r="QSH5" s="607">
        <v>2018</v>
      </c>
      <c r="QSI5" s="607">
        <v>2018</v>
      </c>
      <c r="QSJ5" s="607">
        <v>2018</v>
      </c>
      <c r="QSK5" s="607">
        <v>2018</v>
      </c>
      <c r="QSL5" s="607">
        <v>2018</v>
      </c>
      <c r="QSM5" s="607">
        <v>2018</v>
      </c>
      <c r="QSN5" s="607">
        <v>2018</v>
      </c>
      <c r="QSO5" s="607">
        <v>2018</v>
      </c>
      <c r="QSP5" s="607">
        <v>2018</v>
      </c>
      <c r="QSQ5" s="607">
        <v>2018</v>
      </c>
      <c r="QSR5" s="607">
        <v>2018</v>
      </c>
      <c r="QSS5" s="607">
        <v>2018</v>
      </c>
      <c r="QST5" s="607">
        <v>2018</v>
      </c>
      <c r="QSU5" s="607">
        <v>2018</v>
      </c>
      <c r="QSV5" s="607">
        <v>2018</v>
      </c>
      <c r="QSW5" s="607">
        <v>2018</v>
      </c>
      <c r="QSX5" s="607">
        <v>2018</v>
      </c>
      <c r="QSY5" s="607">
        <v>2018</v>
      </c>
      <c r="QSZ5" s="607">
        <v>2018</v>
      </c>
      <c r="QTA5" s="607">
        <v>2018</v>
      </c>
      <c r="QTB5" s="607">
        <v>2018</v>
      </c>
      <c r="QTC5" s="607">
        <v>2018</v>
      </c>
      <c r="QTD5" s="607">
        <v>2018</v>
      </c>
      <c r="QTE5" s="607">
        <v>2018</v>
      </c>
      <c r="QTF5" s="607">
        <v>2018</v>
      </c>
      <c r="QTG5" s="607">
        <v>2018</v>
      </c>
      <c r="QTH5" s="607">
        <v>2018</v>
      </c>
      <c r="QTI5" s="607">
        <v>2018</v>
      </c>
      <c r="QTJ5" s="607">
        <v>2018</v>
      </c>
      <c r="QTK5" s="607">
        <v>2018</v>
      </c>
      <c r="QTL5" s="607">
        <v>2018</v>
      </c>
      <c r="QTM5" s="607">
        <v>2018</v>
      </c>
      <c r="QTN5" s="607">
        <v>2018</v>
      </c>
      <c r="QTO5" s="607">
        <v>2018</v>
      </c>
      <c r="QTP5" s="607">
        <v>2018</v>
      </c>
      <c r="QTQ5" s="607">
        <v>2018</v>
      </c>
      <c r="QTR5" s="607">
        <v>2018</v>
      </c>
      <c r="QTS5" s="607">
        <v>2018</v>
      </c>
      <c r="QTT5" s="607">
        <v>2018</v>
      </c>
      <c r="QTU5" s="607">
        <v>2018</v>
      </c>
      <c r="QTV5" s="607">
        <v>2018</v>
      </c>
      <c r="QTW5" s="607">
        <v>2018</v>
      </c>
      <c r="QTX5" s="607">
        <v>2018</v>
      </c>
      <c r="QTY5" s="607">
        <v>2018</v>
      </c>
      <c r="QTZ5" s="607">
        <v>2018</v>
      </c>
      <c r="QUA5" s="607">
        <v>2018</v>
      </c>
      <c r="QUB5" s="607">
        <v>2018</v>
      </c>
      <c r="QUC5" s="607">
        <v>2018</v>
      </c>
      <c r="QUD5" s="607">
        <v>2018</v>
      </c>
      <c r="QUE5" s="607">
        <v>2018</v>
      </c>
      <c r="QUF5" s="607">
        <v>2018</v>
      </c>
      <c r="QUG5" s="607">
        <v>2018</v>
      </c>
      <c r="QUH5" s="607">
        <v>2018</v>
      </c>
      <c r="QUI5" s="607">
        <v>2018</v>
      </c>
      <c r="QUJ5" s="607">
        <v>2018</v>
      </c>
      <c r="QUK5" s="607">
        <v>2018</v>
      </c>
      <c r="QUL5" s="607">
        <v>2018</v>
      </c>
      <c r="QUM5" s="607">
        <v>2018</v>
      </c>
      <c r="QUN5" s="607">
        <v>2018</v>
      </c>
      <c r="QUO5" s="607">
        <v>2018</v>
      </c>
      <c r="QUP5" s="607">
        <v>2018</v>
      </c>
      <c r="QUQ5" s="607">
        <v>2018</v>
      </c>
      <c r="QUR5" s="607">
        <v>2018</v>
      </c>
      <c r="QUS5" s="607">
        <v>2018</v>
      </c>
      <c r="QUT5" s="607">
        <v>2018</v>
      </c>
      <c r="QUU5" s="607">
        <v>2018</v>
      </c>
      <c r="QUV5" s="607">
        <v>2018</v>
      </c>
      <c r="QUW5" s="607">
        <v>2018</v>
      </c>
      <c r="QUX5" s="607">
        <v>2018</v>
      </c>
      <c r="QUY5" s="607">
        <v>2018</v>
      </c>
      <c r="QUZ5" s="607">
        <v>2018</v>
      </c>
      <c r="QVA5" s="607">
        <v>2018</v>
      </c>
      <c r="QVB5" s="607">
        <v>2018</v>
      </c>
      <c r="QVC5" s="607">
        <v>2018</v>
      </c>
      <c r="QVD5" s="607">
        <v>2018</v>
      </c>
      <c r="QVE5" s="607">
        <v>2018</v>
      </c>
      <c r="QVF5" s="607">
        <v>2018</v>
      </c>
      <c r="QVG5" s="607">
        <v>2018</v>
      </c>
      <c r="QVH5" s="607">
        <v>2018</v>
      </c>
      <c r="QVI5" s="607">
        <v>2018</v>
      </c>
      <c r="QVJ5" s="607">
        <v>2018</v>
      </c>
      <c r="QVK5" s="607">
        <v>2018</v>
      </c>
      <c r="QVL5" s="607">
        <v>2018</v>
      </c>
      <c r="QVM5" s="607">
        <v>2018</v>
      </c>
      <c r="QVN5" s="607">
        <v>2018</v>
      </c>
      <c r="QVO5" s="607">
        <v>2018</v>
      </c>
      <c r="QVP5" s="607">
        <v>2018</v>
      </c>
      <c r="QVQ5" s="607">
        <v>2018</v>
      </c>
      <c r="QVR5" s="607">
        <v>2018</v>
      </c>
      <c r="QVS5" s="607">
        <v>2018</v>
      </c>
      <c r="QVT5" s="607">
        <v>2018</v>
      </c>
      <c r="QVU5" s="607">
        <v>2018</v>
      </c>
      <c r="QVV5" s="607">
        <v>2018</v>
      </c>
      <c r="QVW5" s="607">
        <v>2018</v>
      </c>
      <c r="QVX5" s="607">
        <v>2018</v>
      </c>
      <c r="QVY5" s="607">
        <v>2018</v>
      </c>
      <c r="QVZ5" s="607">
        <v>2018</v>
      </c>
      <c r="QWA5" s="607">
        <v>2018</v>
      </c>
      <c r="QWB5" s="607">
        <v>2018</v>
      </c>
      <c r="QWC5" s="607">
        <v>2018</v>
      </c>
      <c r="QWD5" s="607">
        <v>2018</v>
      </c>
      <c r="QWE5" s="607">
        <v>2018</v>
      </c>
      <c r="QWF5" s="607">
        <v>2018</v>
      </c>
      <c r="QWG5" s="607">
        <v>2018</v>
      </c>
      <c r="QWH5" s="607">
        <v>2018</v>
      </c>
      <c r="QWI5" s="607">
        <v>2018</v>
      </c>
      <c r="QWJ5" s="607">
        <v>2018</v>
      </c>
      <c r="QWK5" s="607">
        <v>2018</v>
      </c>
      <c r="QWL5" s="607">
        <v>2018</v>
      </c>
      <c r="QWM5" s="607">
        <v>2018</v>
      </c>
      <c r="QWN5" s="607">
        <v>2018</v>
      </c>
      <c r="QWO5" s="607">
        <v>2018</v>
      </c>
      <c r="QWP5" s="607">
        <v>2018</v>
      </c>
      <c r="QWQ5" s="607">
        <v>2018</v>
      </c>
      <c r="QWR5" s="607">
        <v>2018</v>
      </c>
      <c r="QWS5" s="607">
        <v>2018</v>
      </c>
      <c r="QWT5" s="607">
        <v>2018</v>
      </c>
      <c r="QWU5" s="607">
        <v>2018</v>
      </c>
      <c r="QWV5" s="607">
        <v>2018</v>
      </c>
      <c r="QWW5" s="607">
        <v>2018</v>
      </c>
      <c r="QWX5" s="607">
        <v>2018</v>
      </c>
      <c r="QWY5" s="607">
        <v>2018</v>
      </c>
      <c r="QWZ5" s="607">
        <v>2018</v>
      </c>
      <c r="QXA5" s="607">
        <v>2018</v>
      </c>
      <c r="QXB5" s="607">
        <v>2018</v>
      </c>
      <c r="QXC5" s="607">
        <v>2018</v>
      </c>
      <c r="QXD5" s="607">
        <v>2018</v>
      </c>
      <c r="QXE5" s="607">
        <v>2018</v>
      </c>
      <c r="QXF5" s="607">
        <v>2018</v>
      </c>
      <c r="QXG5" s="607">
        <v>2018</v>
      </c>
      <c r="QXH5" s="607">
        <v>2018</v>
      </c>
      <c r="QXI5" s="607">
        <v>2018</v>
      </c>
      <c r="QXJ5" s="607">
        <v>2018</v>
      </c>
      <c r="QXK5" s="607">
        <v>2018</v>
      </c>
      <c r="QXL5" s="607">
        <v>2018</v>
      </c>
      <c r="QXM5" s="607">
        <v>2018</v>
      </c>
      <c r="QXN5" s="607">
        <v>2018</v>
      </c>
      <c r="QXO5" s="607">
        <v>2018</v>
      </c>
      <c r="QXP5" s="607">
        <v>2018</v>
      </c>
      <c r="QXQ5" s="607">
        <v>2018</v>
      </c>
      <c r="QXR5" s="607">
        <v>2018</v>
      </c>
      <c r="QXS5" s="607">
        <v>2018</v>
      </c>
      <c r="QXT5" s="607">
        <v>2018</v>
      </c>
      <c r="QXU5" s="607">
        <v>2018</v>
      </c>
      <c r="QXV5" s="607">
        <v>2018</v>
      </c>
      <c r="QXW5" s="607">
        <v>2018</v>
      </c>
      <c r="QXX5" s="607">
        <v>2018</v>
      </c>
      <c r="QXY5" s="607">
        <v>2018</v>
      </c>
      <c r="QXZ5" s="607">
        <v>2018</v>
      </c>
      <c r="QYA5" s="607">
        <v>2018</v>
      </c>
      <c r="QYB5" s="607">
        <v>2018</v>
      </c>
      <c r="QYC5" s="607">
        <v>2018</v>
      </c>
      <c r="QYD5" s="607">
        <v>2018</v>
      </c>
      <c r="QYE5" s="607">
        <v>2018</v>
      </c>
      <c r="QYF5" s="607">
        <v>2018</v>
      </c>
      <c r="QYG5" s="607">
        <v>2018</v>
      </c>
      <c r="QYH5" s="607">
        <v>2018</v>
      </c>
      <c r="QYI5" s="607">
        <v>2018</v>
      </c>
      <c r="QYJ5" s="607">
        <v>2018</v>
      </c>
      <c r="QYK5" s="607">
        <v>2018</v>
      </c>
      <c r="QYL5" s="607">
        <v>2018</v>
      </c>
      <c r="QYM5" s="607">
        <v>2018</v>
      </c>
      <c r="QYN5" s="607">
        <v>2018</v>
      </c>
      <c r="QYO5" s="607">
        <v>2018</v>
      </c>
      <c r="QYP5" s="607">
        <v>2018</v>
      </c>
      <c r="QYQ5" s="607">
        <v>2018</v>
      </c>
      <c r="QYR5" s="607">
        <v>2018</v>
      </c>
      <c r="QYS5" s="607">
        <v>2018</v>
      </c>
      <c r="QYT5" s="607">
        <v>2018</v>
      </c>
      <c r="QYU5" s="607">
        <v>2018</v>
      </c>
      <c r="QYV5" s="607">
        <v>2018</v>
      </c>
      <c r="QYW5" s="607">
        <v>2018</v>
      </c>
      <c r="QYX5" s="607">
        <v>2018</v>
      </c>
      <c r="QYY5" s="607">
        <v>2018</v>
      </c>
      <c r="QYZ5" s="607">
        <v>2018</v>
      </c>
      <c r="QZA5" s="607">
        <v>2018</v>
      </c>
      <c r="QZB5" s="607">
        <v>2018</v>
      </c>
      <c r="QZC5" s="607">
        <v>2018</v>
      </c>
      <c r="QZD5" s="607">
        <v>2018</v>
      </c>
      <c r="QZE5" s="607">
        <v>2018</v>
      </c>
      <c r="QZF5" s="607">
        <v>2018</v>
      </c>
      <c r="QZG5" s="607">
        <v>2018</v>
      </c>
      <c r="QZH5" s="607">
        <v>2018</v>
      </c>
      <c r="QZI5" s="607">
        <v>2018</v>
      </c>
      <c r="QZJ5" s="607">
        <v>2018</v>
      </c>
      <c r="QZK5" s="607">
        <v>2018</v>
      </c>
      <c r="QZL5" s="607">
        <v>2018</v>
      </c>
      <c r="QZM5" s="607">
        <v>2018</v>
      </c>
      <c r="QZN5" s="607">
        <v>2018</v>
      </c>
      <c r="QZO5" s="607">
        <v>2018</v>
      </c>
      <c r="QZP5" s="607">
        <v>2018</v>
      </c>
      <c r="QZQ5" s="607">
        <v>2018</v>
      </c>
      <c r="QZR5" s="607">
        <v>2018</v>
      </c>
      <c r="QZS5" s="607">
        <v>2018</v>
      </c>
      <c r="QZT5" s="607">
        <v>2018</v>
      </c>
      <c r="QZU5" s="607">
        <v>2018</v>
      </c>
      <c r="QZV5" s="607">
        <v>2018</v>
      </c>
      <c r="QZW5" s="607">
        <v>2018</v>
      </c>
      <c r="QZX5" s="607">
        <v>2018</v>
      </c>
      <c r="QZY5" s="607">
        <v>2018</v>
      </c>
      <c r="QZZ5" s="607">
        <v>2018</v>
      </c>
      <c r="RAA5" s="607">
        <v>2018</v>
      </c>
      <c r="RAB5" s="607">
        <v>2018</v>
      </c>
      <c r="RAC5" s="607">
        <v>2018</v>
      </c>
      <c r="RAD5" s="607">
        <v>2018</v>
      </c>
      <c r="RAE5" s="607">
        <v>2018</v>
      </c>
      <c r="RAF5" s="607">
        <v>2018</v>
      </c>
      <c r="RAG5" s="607">
        <v>2018</v>
      </c>
      <c r="RAH5" s="607">
        <v>2018</v>
      </c>
      <c r="RAI5" s="607">
        <v>2018</v>
      </c>
      <c r="RAJ5" s="607">
        <v>2018</v>
      </c>
      <c r="RAK5" s="607">
        <v>2018</v>
      </c>
      <c r="RAL5" s="607">
        <v>2018</v>
      </c>
      <c r="RAM5" s="607">
        <v>2018</v>
      </c>
      <c r="RAN5" s="607">
        <v>2018</v>
      </c>
      <c r="RAO5" s="607">
        <v>2018</v>
      </c>
      <c r="RAP5" s="607">
        <v>2018</v>
      </c>
      <c r="RAQ5" s="607">
        <v>2018</v>
      </c>
      <c r="RAR5" s="607">
        <v>2018</v>
      </c>
      <c r="RAS5" s="607">
        <v>2018</v>
      </c>
      <c r="RAT5" s="607">
        <v>2018</v>
      </c>
      <c r="RAU5" s="607">
        <v>2018</v>
      </c>
      <c r="RAV5" s="607">
        <v>2018</v>
      </c>
      <c r="RAW5" s="607">
        <v>2018</v>
      </c>
      <c r="RAX5" s="607">
        <v>2018</v>
      </c>
      <c r="RAY5" s="607">
        <v>2018</v>
      </c>
      <c r="RAZ5" s="607">
        <v>2018</v>
      </c>
      <c r="RBA5" s="607">
        <v>2018</v>
      </c>
      <c r="RBB5" s="607">
        <v>2018</v>
      </c>
      <c r="RBC5" s="607">
        <v>2018</v>
      </c>
      <c r="RBD5" s="607">
        <v>2018</v>
      </c>
      <c r="RBE5" s="607">
        <v>2018</v>
      </c>
      <c r="RBF5" s="607">
        <v>2018</v>
      </c>
      <c r="RBG5" s="607">
        <v>2018</v>
      </c>
      <c r="RBH5" s="607">
        <v>2018</v>
      </c>
      <c r="RBI5" s="607">
        <v>2018</v>
      </c>
      <c r="RBJ5" s="607">
        <v>2018</v>
      </c>
      <c r="RBK5" s="607">
        <v>2018</v>
      </c>
      <c r="RBL5" s="607">
        <v>2018</v>
      </c>
      <c r="RBM5" s="607">
        <v>2018</v>
      </c>
      <c r="RBN5" s="607">
        <v>2018</v>
      </c>
      <c r="RBO5" s="607">
        <v>2018</v>
      </c>
      <c r="RBP5" s="607">
        <v>2018</v>
      </c>
      <c r="RBQ5" s="607">
        <v>2018</v>
      </c>
      <c r="RBR5" s="607">
        <v>2018</v>
      </c>
      <c r="RBS5" s="607">
        <v>2018</v>
      </c>
      <c r="RBT5" s="607">
        <v>2018</v>
      </c>
      <c r="RBU5" s="607">
        <v>2018</v>
      </c>
      <c r="RBV5" s="607">
        <v>2018</v>
      </c>
      <c r="RBW5" s="607">
        <v>2018</v>
      </c>
      <c r="RBX5" s="607">
        <v>2018</v>
      </c>
      <c r="RBY5" s="607">
        <v>2018</v>
      </c>
      <c r="RBZ5" s="607">
        <v>2018</v>
      </c>
      <c r="RCA5" s="607">
        <v>2018</v>
      </c>
      <c r="RCB5" s="607">
        <v>2018</v>
      </c>
      <c r="RCC5" s="607">
        <v>2018</v>
      </c>
      <c r="RCD5" s="607">
        <v>2018</v>
      </c>
      <c r="RCE5" s="607">
        <v>2018</v>
      </c>
      <c r="RCF5" s="607">
        <v>2018</v>
      </c>
      <c r="RCG5" s="607">
        <v>2018</v>
      </c>
      <c r="RCH5" s="607">
        <v>2018</v>
      </c>
      <c r="RCI5" s="607">
        <v>2018</v>
      </c>
      <c r="RCJ5" s="607">
        <v>2018</v>
      </c>
      <c r="RCK5" s="607">
        <v>2018</v>
      </c>
      <c r="RCL5" s="607">
        <v>2018</v>
      </c>
      <c r="RCM5" s="607">
        <v>2018</v>
      </c>
      <c r="RCN5" s="607">
        <v>2018</v>
      </c>
      <c r="RCO5" s="607">
        <v>2018</v>
      </c>
      <c r="RCP5" s="607">
        <v>2018</v>
      </c>
      <c r="RCQ5" s="607">
        <v>2018</v>
      </c>
      <c r="RCR5" s="607">
        <v>2018</v>
      </c>
      <c r="RCS5" s="607">
        <v>2018</v>
      </c>
      <c r="RCT5" s="607">
        <v>2018</v>
      </c>
      <c r="RCU5" s="607">
        <v>2018</v>
      </c>
      <c r="RCV5" s="607">
        <v>2018</v>
      </c>
      <c r="RCW5" s="607">
        <v>2018</v>
      </c>
      <c r="RCX5" s="607">
        <v>2018</v>
      </c>
      <c r="RCY5" s="607">
        <v>2018</v>
      </c>
      <c r="RCZ5" s="607">
        <v>2018</v>
      </c>
      <c r="RDA5" s="607">
        <v>2018</v>
      </c>
      <c r="RDB5" s="607">
        <v>2018</v>
      </c>
      <c r="RDC5" s="607">
        <v>2018</v>
      </c>
      <c r="RDD5" s="607">
        <v>2018</v>
      </c>
      <c r="RDE5" s="607">
        <v>2018</v>
      </c>
      <c r="RDF5" s="607">
        <v>2018</v>
      </c>
      <c r="RDG5" s="607">
        <v>2018</v>
      </c>
      <c r="RDH5" s="607">
        <v>2018</v>
      </c>
      <c r="RDI5" s="607">
        <v>2018</v>
      </c>
      <c r="RDJ5" s="607">
        <v>2018</v>
      </c>
      <c r="RDK5" s="607">
        <v>2018</v>
      </c>
      <c r="RDL5" s="607">
        <v>2018</v>
      </c>
      <c r="RDM5" s="607">
        <v>2018</v>
      </c>
      <c r="RDN5" s="607">
        <v>2018</v>
      </c>
      <c r="RDO5" s="607">
        <v>2018</v>
      </c>
      <c r="RDP5" s="607">
        <v>2018</v>
      </c>
      <c r="RDQ5" s="607">
        <v>2018</v>
      </c>
      <c r="RDR5" s="607">
        <v>2018</v>
      </c>
      <c r="RDS5" s="607">
        <v>2018</v>
      </c>
      <c r="RDT5" s="607">
        <v>2018</v>
      </c>
      <c r="RDU5" s="607">
        <v>2018</v>
      </c>
      <c r="RDV5" s="607">
        <v>2018</v>
      </c>
      <c r="RDW5" s="607">
        <v>2018</v>
      </c>
      <c r="RDX5" s="607">
        <v>2018</v>
      </c>
      <c r="RDY5" s="607">
        <v>2018</v>
      </c>
      <c r="RDZ5" s="607">
        <v>2018</v>
      </c>
      <c r="REA5" s="607">
        <v>2018</v>
      </c>
      <c r="REB5" s="607">
        <v>2018</v>
      </c>
      <c r="REC5" s="607">
        <v>2018</v>
      </c>
      <c r="RED5" s="607">
        <v>2018</v>
      </c>
      <c r="REE5" s="607">
        <v>2018</v>
      </c>
      <c r="REF5" s="607">
        <v>2018</v>
      </c>
      <c r="REG5" s="607">
        <v>2018</v>
      </c>
      <c r="REH5" s="607">
        <v>2018</v>
      </c>
      <c r="REI5" s="607">
        <v>2018</v>
      </c>
      <c r="REJ5" s="607">
        <v>2018</v>
      </c>
      <c r="REK5" s="607">
        <v>2018</v>
      </c>
      <c r="REL5" s="607">
        <v>2018</v>
      </c>
      <c r="REM5" s="607">
        <v>2018</v>
      </c>
      <c r="REN5" s="607">
        <v>2018</v>
      </c>
      <c r="REO5" s="607">
        <v>2018</v>
      </c>
      <c r="REP5" s="607">
        <v>2018</v>
      </c>
      <c r="REQ5" s="607">
        <v>2018</v>
      </c>
      <c r="RER5" s="607">
        <v>2018</v>
      </c>
      <c r="RES5" s="607">
        <v>2018</v>
      </c>
      <c r="RET5" s="607">
        <v>2018</v>
      </c>
      <c r="REU5" s="607">
        <v>2018</v>
      </c>
      <c r="REV5" s="607">
        <v>2018</v>
      </c>
      <c r="REW5" s="607">
        <v>2018</v>
      </c>
      <c r="REX5" s="607">
        <v>2018</v>
      </c>
      <c r="REY5" s="607">
        <v>2018</v>
      </c>
      <c r="REZ5" s="607">
        <v>2018</v>
      </c>
      <c r="RFA5" s="607">
        <v>2018</v>
      </c>
      <c r="RFB5" s="607">
        <v>2018</v>
      </c>
      <c r="RFC5" s="607">
        <v>2018</v>
      </c>
      <c r="RFD5" s="607">
        <v>2018</v>
      </c>
      <c r="RFE5" s="607">
        <v>2018</v>
      </c>
      <c r="RFF5" s="607">
        <v>2018</v>
      </c>
      <c r="RFG5" s="607">
        <v>2018</v>
      </c>
      <c r="RFH5" s="607">
        <v>2018</v>
      </c>
      <c r="RFI5" s="607">
        <v>2018</v>
      </c>
      <c r="RFJ5" s="607">
        <v>2018</v>
      </c>
      <c r="RFK5" s="607">
        <v>2018</v>
      </c>
      <c r="RFL5" s="607">
        <v>2018</v>
      </c>
      <c r="RFM5" s="607">
        <v>2018</v>
      </c>
      <c r="RFN5" s="607">
        <v>2018</v>
      </c>
      <c r="RFO5" s="607">
        <v>2018</v>
      </c>
      <c r="RFP5" s="607">
        <v>2018</v>
      </c>
      <c r="RFQ5" s="607">
        <v>2018</v>
      </c>
      <c r="RFR5" s="607">
        <v>2018</v>
      </c>
      <c r="RFS5" s="607">
        <v>2018</v>
      </c>
      <c r="RFT5" s="607">
        <v>2018</v>
      </c>
      <c r="RFU5" s="607">
        <v>2018</v>
      </c>
      <c r="RFV5" s="607">
        <v>2018</v>
      </c>
      <c r="RFW5" s="607">
        <v>2018</v>
      </c>
      <c r="RFX5" s="607">
        <v>2018</v>
      </c>
      <c r="RFY5" s="607">
        <v>2018</v>
      </c>
      <c r="RFZ5" s="607">
        <v>2018</v>
      </c>
      <c r="RGA5" s="607">
        <v>2018</v>
      </c>
      <c r="RGB5" s="607">
        <v>2018</v>
      </c>
      <c r="RGC5" s="607">
        <v>2018</v>
      </c>
      <c r="RGD5" s="607">
        <v>2018</v>
      </c>
      <c r="RGE5" s="607">
        <v>2018</v>
      </c>
      <c r="RGF5" s="607">
        <v>2018</v>
      </c>
      <c r="RGG5" s="607">
        <v>2018</v>
      </c>
      <c r="RGH5" s="607">
        <v>2018</v>
      </c>
      <c r="RGI5" s="607">
        <v>2018</v>
      </c>
      <c r="RGJ5" s="607">
        <v>2018</v>
      </c>
      <c r="RGK5" s="607">
        <v>2018</v>
      </c>
      <c r="RGL5" s="607">
        <v>2018</v>
      </c>
      <c r="RGM5" s="607">
        <v>2018</v>
      </c>
      <c r="RGN5" s="607">
        <v>2018</v>
      </c>
      <c r="RGO5" s="607">
        <v>2018</v>
      </c>
      <c r="RGP5" s="607">
        <v>2018</v>
      </c>
      <c r="RGQ5" s="607">
        <v>2018</v>
      </c>
      <c r="RGR5" s="607">
        <v>2018</v>
      </c>
      <c r="RGS5" s="607">
        <v>2018</v>
      </c>
      <c r="RGT5" s="607">
        <v>2018</v>
      </c>
      <c r="RGU5" s="607">
        <v>2018</v>
      </c>
      <c r="RGV5" s="607">
        <v>2018</v>
      </c>
      <c r="RGW5" s="607">
        <v>2018</v>
      </c>
      <c r="RGX5" s="607">
        <v>2018</v>
      </c>
      <c r="RGY5" s="607">
        <v>2018</v>
      </c>
      <c r="RGZ5" s="607">
        <v>2018</v>
      </c>
      <c r="RHA5" s="607">
        <v>2018</v>
      </c>
      <c r="RHB5" s="607">
        <v>2018</v>
      </c>
      <c r="RHC5" s="607">
        <v>2018</v>
      </c>
      <c r="RHD5" s="607">
        <v>2018</v>
      </c>
      <c r="RHE5" s="607">
        <v>2018</v>
      </c>
      <c r="RHF5" s="607">
        <v>2018</v>
      </c>
      <c r="RHG5" s="607">
        <v>2018</v>
      </c>
      <c r="RHH5" s="607">
        <v>2018</v>
      </c>
      <c r="RHI5" s="607">
        <v>2018</v>
      </c>
      <c r="RHJ5" s="607">
        <v>2018</v>
      </c>
      <c r="RHK5" s="607">
        <v>2018</v>
      </c>
      <c r="RHL5" s="607">
        <v>2018</v>
      </c>
      <c r="RHM5" s="607">
        <v>2018</v>
      </c>
      <c r="RHN5" s="607">
        <v>2018</v>
      </c>
      <c r="RHO5" s="607">
        <v>2018</v>
      </c>
      <c r="RHP5" s="607">
        <v>2018</v>
      </c>
      <c r="RHQ5" s="607">
        <v>2018</v>
      </c>
      <c r="RHR5" s="607">
        <v>2018</v>
      </c>
      <c r="RHS5" s="607">
        <v>2018</v>
      </c>
      <c r="RHT5" s="607">
        <v>2018</v>
      </c>
      <c r="RHU5" s="607">
        <v>2018</v>
      </c>
      <c r="RHV5" s="607">
        <v>2018</v>
      </c>
      <c r="RHW5" s="607">
        <v>2018</v>
      </c>
      <c r="RHX5" s="607">
        <v>2018</v>
      </c>
      <c r="RHY5" s="607">
        <v>2018</v>
      </c>
      <c r="RHZ5" s="607">
        <v>2018</v>
      </c>
      <c r="RIA5" s="607">
        <v>2018</v>
      </c>
      <c r="RIB5" s="607">
        <v>2018</v>
      </c>
      <c r="RIC5" s="607">
        <v>2018</v>
      </c>
      <c r="RID5" s="607">
        <v>2018</v>
      </c>
      <c r="RIE5" s="607">
        <v>2018</v>
      </c>
      <c r="RIF5" s="607">
        <v>2018</v>
      </c>
      <c r="RIG5" s="607">
        <v>2018</v>
      </c>
      <c r="RIH5" s="607">
        <v>2018</v>
      </c>
      <c r="RII5" s="607">
        <v>2018</v>
      </c>
      <c r="RIJ5" s="607">
        <v>2018</v>
      </c>
      <c r="RIK5" s="607">
        <v>2018</v>
      </c>
      <c r="RIL5" s="607">
        <v>2018</v>
      </c>
      <c r="RIM5" s="607">
        <v>2018</v>
      </c>
      <c r="RIN5" s="607">
        <v>2018</v>
      </c>
      <c r="RIO5" s="607">
        <v>2018</v>
      </c>
      <c r="RIP5" s="607">
        <v>2018</v>
      </c>
      <c r="RIQ5" s="607">
        <v>2018</v>
      </c>
      <c r="RIR5" s="607">
        <v>2018</v>
      </c>
      <c r="RIS5" s="607">
        <v>2018</v>
      </c>
      <c r="RIT5" s="607">
        <v>2018</v>
      </c>
      <c r="RIU5" s="607">
        <v>2018</v>
      </c>
      <c r="RIV5" s="607">
        <v>2018</v>
      </c>
      <c r="RIW5" s="607">
        <v>2018</v>
      </c>
      <c r="RIX5" s="607">
        <v>2018</v>
      </c>
      <c r="RIY5" s="607">
        <v>2018</v>
      </c>
      <c r="RIZ5" s="607">
        <v>2018</v>
      </c>
      <c r="RJA5" s="607">
        <v>2018</v>
      </c>
      <c r="RJB5" s="607">
        <v>2018</v>
      </c>
      <c r="RJC5" s="607">
        <v>2018</v>
      </c>
      <c r="RJD5" s="607">
        <v>2018</v>
      </c>
      <c r="RJE5" s="607">
        <v>2018</v>
      </c>
      <c r="RJF5" s="607">
        <v>2018</v>
      </c>
      <c r="RJG5" s="607">
        <v>2018</v>
      </c>
      <c r="RJH5" s="607">
        <v>2018</v>
      </c>
      <c r="RJI5" s="607">
        <v>2018</v>
      </c>
      <c r="RJJ5" s="607">
        <v>2018</v>
      </c>
      <c r="RJK5" s="607">
        <v>2018</v>
      </c>
      <c r="RJL5" s="607">
        <v>2018</v>
      </c>
      <c r="RJM5" s="607">
        <v>2018</v>
      </c>
      <c r="RJN5" s="607">
        <v>2018</v>
      </c>
      <c r="RJO5" s="607">
        <v>2018</v>
      </c>
      <c r="RJP5" s="607">
        <v>2018</v>
      </c>
      <c r="RJQ5" s="607">
        <v>2018</v>
      </c>
      <c r="RJR5" s="607">
        <v>2018</v>
      </c>
      <c r="RJS5" s="607">
        <v>2018</v>
      </c>
      <c r="RJT5" s="607">
        <v>2018</v>
      </c>
      <c r="RJU5" s="607">
        <v>2018</v>
      </c>
      <c r="RJV5" s="607">
        <v>2018</v>
      </c>
      <c r="RJW5" s="607">
        <v>2018</v>
      </c>
      <c r="RJX5" s="607">
        <v>2018</v>
      </c>
      <c r="RJY5" s="607">
        <v>2018</v>
      </c>
      <c r="RJZ5" s="607">
        <v>2018</v>
      </c>
      <c r="RKA5" s="607">
        <v>2018</v>
      </c>
      <c r="RKB5" s="607">
        <v>2018</v>
      </c>
      <c r="RKC5" s="607">
        <v>2018</v>
      </c>
      <c r="RKD5" s="607">
        <v>2018</v>
      </c>
      <c r="RKE5" s="607">
        <v>2018</v>
      </c>
      <c r="RKF5" s="607">
        <v>2018</v>
      </c>
      <c r="RKG5" s="607">
        <v>2018</v>
      </c>
      <c r="RKH5" s="607">
        <v>2018</v>
      </c>
      <c r="RKI5" s="607">
        <v>2018</v>
      </c>
      <c r="RKJ5" s="607">
        <v>2018</v>
      </c>
      <c r="RKK5" s="607">
        <v>2018</v>
      </c>
      <c r="RKL5" s="607">
        <v>2018</v>
      </c>
      <c r="RKM5" s="607">
        <v>2018</v>
      </c>
      <c r="RKN5" s="607">
        <v>2018</v>
      </c>
      <c r="RKO5" s="607">
        <v>2018</v>
      </c>
      <c r="RKP5" s="607">
        <v>2018</v>
      </c>
      <c r="RKQ5" s="607">
        <v>2018</v>
      </c>
      <c r="RKR5" s="607">
        <v>2018</v>
      </c>
      <c r="RKS5" s="607">
        <v>2018</v>
      </c>
      <c r="RKT5" s="607">
        <v>2018</v>
      </c>
      <c r="RKU5" s="607">
        <v>2018</v>
      </c>
      <c r="RKV5" s="607">
        <v>2018</v>
      </c>
      <c r="RKW5" s="607">
        <v>2018</v>
      </c>
      <c r="RKX5" s="607">
        <v>2018</v>
      </c>
      <c r="RKY5" s="607">
        <v>2018</v>
      </c>
      <c r="RKZ5" s="607">
        <v>2018</v>
      </c>
      <c r="RLA5" s="607">
        <v>2018</v>
      </c>
      <c r="RLB5" s="607">
        <v>2018</v>
      </c>
      <c r="RLC5" s="607">
        <v>2018</v>
      </c>
      <c r="RLD5" s="607">
        <v>2018</v>
      </c>
      <c r="RLE5" s="607">
        <v>2018</v>
      </c>
      <c r="RLF5" s="607">
        <v>2018</v>
      </c>
      <c r="RLG5" s="607">
        <v>2018</v>
      </c>
      <c r="RLH5" s="607">
        <v>2018</v>
      </c>
      <c r="RLI5" s="607">
        <v>2018</v>
      </c>
      <c r="RLJ5" s="607">
        <v>2018</v>
      </c>
      <c r="RLK5" s="607">
        <v>2018</v>
      </c>
      <c r="RLL5" s="607">
        <v>2018</v>
      </c>
      <c r="RLM5" s="607">
        <v>2018</v>
      </c>
      <c r="RLN5" s="607">
        <v>2018</v>
      </c>
      <c r="RLO5" s="607">
        <v>2018</v>
      </c>
      <c r="RLP5" s="607">
        <v>2018</v>
      </c>
      <c r="RLQ5" s="607">
        <v>2018</v>
      </c>
      <c r="RLR5" s="607">
        <v>2018</v>
      </c>
      <c r="RLS5" s="607">
        <v>2018</v>
      </c>
      <c r="RLT5" s="607">
        <v>2018</v>
      </c>
      <c r="RLU5" s="607">
        <v>2018</v>
      </c>
      <c r="RLV5" s="607">
        <v>2018</v>
      </c>
      <c r="RLW5" s="607">
        <v>2018</v>
      </c>
      <c r="RLX5" s="607">
        <v>2018</v>
      </c>
      <c r="RLY5" s="607">
        <v>2018</v>
      </c>
      <c r="RLZ5" s="607">
        <v>2018</v>
      </c>
      <c r="RMA5" s="607">
        <v>2018</v>
      </c>
      <c r="RMB5" s="607">
        <v>2018</v>
      </c>
      <c r="RMC5" s="607">
        <v>2018</v>
      </c>
      <c r="RMD5" s="607">
        <v>2018</v>
      </c>
      <c r="RME5" s="607">
        <v>2018</v>
      </c>
      <c r="RMF5" s="607">
        <v>2018</v>
      </c>
      <c r="RMG5" s="607">
        <v>2018</v>
      </c>
      <c r="RMH5" s="607">
        <v>2018</v>
      </c>
      <c r="RMI5" s="607">
        <v>2018</v>
      </c>
      <c r="RMJ5" s="607">
        <v>2018</v>
      </c>
      <c r="RMK5" s="607">
        <v>2018</v>
      </c>
      <c r="RML5" s="607">
        <v>2018</v>
      </c>
      <c r="RMM5" s="607">
        <v>2018</v>
      </c>
      <c r="RMN5" s="607">
        <v>2018</v>
      </c>
      <c r="RMO5" s="607">
        <v>2018</v>
      </c>
      <c r="RMP5" s="607">
        <v>2018</v>
      </c>
      <c r="RMQ5" s="607">
        <v>2018</v>
      </c>
      <c r="RMR5" s="607">
        <v>2018</v>
      </c>
      <c r="RMS5" s="607">
        <v>2018</v>
      </c>
      <c r="RMT5" s="607">
        <v>2018</v>
      </c>
      <c r="RMU5" s="607">
        <v>2018</v>
      </c>
      <c r="RMV5" s="607">
        <v>2018</v>
      </c>
      <c r="RMW5" s="607">
        <v>2018</v>
      </c>
      <c r="RMX5" s="607">
        <v>2018</v>
      </c>
      <c r="RMY5" s="607">
        <v>2018</v>
      </c>
      <c r="RMZ5" s="607">
        <v>2018</v>
      </c>
      <c r="RNA5" s="607">
        <v>2018</v>
      </c>
      <c r="RNB5" s="607">
        <v>2018</v>
      </c>
      <c r="RNC5" s="607">
        <v>2018</v>
      </c>
      <c r="RND5" s="607">
        <v>2018</v>
      </c>
      <c r="RNE5" s="607">
        <v>2018</v>
      </c>
      <c r="RNF5" s="607">
        <v>2018</v>
      </c>
      <c r="RNG5" s="607">
        <v>2018</v>
      </c>
      <c r="RNH5" s="607">
        <v>2018</v>
      </c>
      <c r="RNI5" s="607">
        <v>2018</v>
      </c>
      <c r="RNJ5" s="607">
        <v>2018</v>
      </c>
      <c r="RNK5" s="607">
        <v>2018</v>
      </c>
      <c r="RNL5" s="607">
        <v>2018</v>
      </c>
      <c r="RNM5" s="607">
        <v>2018</v>
      </c>
      <c r="RNN5" s="607">
        <v>2018</v>
      </c>
      <c r="RNO5" s="607">
        <v>2018</v>
      </c>
      <c r="RNP5" s="607">
        <v>2018</v>
      </c>
      <c r="RNQ5" s="607">
        <v>2018</v>
      </c>
      <c r="RNR5" s="607">
        <v>2018</v>
      </c>
      <c r="RNS5" s="607">
        <v>2018</v>
      </c>
      <c r="RNT5" s="607">
        <v>2018</v>
      </c>
      <c r="RNU5" s="607">
        <v>2018</v>
      </c>
      <c r="RNV5" s="607">
        <v>2018</v>
      </c>
      <c r="RNW5" s="607">
        <v>2018</v>
      </c>
      <c r="RNX5" s="607">
        <v>2018</v>
      </c>
      <c r="RNY5" s="607">
        <v>2018</v>
      </c>
      <c r="RNZ5" s="607">
        <v>2018</v>
      </c>
      <c r="ROA5" s="607">
        <v>2018</v>
      </c>
      <c r="ROB5" s="607">
        <v>2018</v>
      </c>
      <c r="ROC5" s="607">
        <v>2018</v>
      </c>
      <c r="ROD5" s="607">
        <v>2018</v>
      </c>
      <c r="ROE5" s="607">
        <v>2018</v>
      </c>
      <c r="ROF5" s="607">
        <v>2018</v>
      </c>
      <c r="ROG5" s="607">
        <v>2018</v>
      </c>
      <c r="ROH5" s="607">
        <v>2018</v>
      </c>
      <c r="ROI5" s="607">
        <v>2018</v>
      </c>
      <c r="ROJ5" s="607">
        <v>2018</v>
      </c>
      <c r="ROK5" s="607">
        <v>2018</v>
      </c>
      <c r="ROL5" s="607">
        <v>2018</v>
      </c>
      <c r="ROM5" s="607">
        <v>2018</v>
      </c>
      <c r="RON5" s="607">
        <v>2018</v>
      </c>
      <c r="ROO5" s="607">
        <v>2018</v>
      </c>
      <c r="ROP5" s="607">
        <v>2018</v>
      </c>
      <c r="ROQ5" s="607">
        <v>2018</v>
      </c>
      <c r="ROR5" s="607">
        <v>2018</v>
      </c>
      <c r="ROS5" s="607">
        <v>2018</v>
      </c>
      <c r="ROT5" s="607">
        <v>2018</v>
      </c>
      <c r="ROU5" s="607">
        <v>2018</v>
      </c>
      <c r="ROV5" s="607">
        <v>2018</v>
      </c>
      <c r="ROW5" s="607">
        <v>2018</v>
      </c>
      <c r="ROX5" s="607">
        <v>2018</v>
      </c>
      <c r="ROY5" s="607">
        <v>2018</v>
      </c>
      <c r="ROZ5" s="607">
        <v>2018</v>
      </c>
      <c r="RPA5" s="607">
        <v>2018</v>
      </c>
      <c r="RPB5" s="607">
        <v>2018</v>
      </c>
      <c r="RPC5" s="607">
        <v>2018</v>
      </c>
      <c r="RPD5" s="607">
        <v>2018</v>
      </c>
      <c r="RPE5" s="607">
        <v>2018</v>
      </c>
      <c r="RPF5" s="607">
        <v>2018</v>
      </c>
      <c r="RPG5" s="607">
        <v>2018</v>
      </c>
      <c r="RPH5" s="607">
        <v>2018</v>
      </c>
      <c r="RPI5" s="607">
        <v>2018</v>
      </c>
      <c r="RPJ5" s="607">
        <v>2018</v>
      </c>
      <c r="RPK5" s="607">
        <v>2018</v>
      </c>
      <c r="RPL5" s="607">
        <v>2018</v>
      </c>
      <c r="RPM5" s="607">
        <v>2018</v>
      </c>
      <c r="RPN5" s="607">
        <v>2018</v>
      </c>
      <c r="RPO5" s="607">
        <v>2018</v>
      </c>
      <c r="RPP5" s="607">
        <v>2018</v>
      </c>
      <c r="RPQ5" s="607">
        <v>2018</v>
      </c>
      <c r="RPR5" s="607">
        <v>2018</v>
      </c>
      <c r="RPS5" s="607">
        <v>2018</v>
      </c>
      <c r="RPT5" s="607">
        <v>2018</v>
      </c>
      <c r="RPU5" s="607">
        <v>2018</v>
      </c>
      <c r="RPV5" s="607">
        <v>2018</v>
      </c>
      <c r="RPW5" s="607">
        <v>2018</v>
      </c>
      <c r="RPX5" s="607">
        <v>2018</v>
      </c>
      <c r="RPY5" s="607">
        <v>2018</v>
      </c>
      <c r="RPZ5" s="607">
        <v>2018</v>
      </c>
      <c r="RQA5" s="607">
        <v>2018</v>
      </c>
      <c r="RQB5" s="607">
        <v>2018</v>
      </c>
      <c r="RQC5" s="607">
        <v>2018</v>
      </c>
      <c r="RQD5" s="607">
        <v>2018</v>
      </c>
      <c r="RQE5" s="607">
        <v>2018</v>
      </c>
      <c r="RQF5" s="607">
        <v>2018</v>
      </c>
      <c r="RQG5" s="607">
        <v>2018</v>
      </c>
      <c r="RQH5" s="607">
        <v>2018</v>
      </c>
      <c r="RQI5" s="607">
        <v>2018</v>
      </c>
      <c r="RQJ5" s="607">
        <v>2018</v>
      </c>
      <c r="RQK5" s="607">
        <v>2018</v>
      </c>
      <c r="RQL5" s="607">
        <v>2018</v>
      </c>
      <c r="RQM5" s="607">
        <v>2018</v>
      </c>
      <c r="RQN5" s="607">
        <v>2018</v>
      </c>
      <c r="RQO5" s="607">
        <v>2018</v>
      </c>
      <c r="RQP5" s="607">
        <v>2018</v>
      </c>
      <c r="RQQ5" s="607">
        <v>2018</v>
      </c>
      <c r="RQR5" s="607">
        <v>2018</v>
      </c>
      <c r="RQS5" s="607">
        <v>2018</v>
      </c>
      <c r="RQT5" s="607">
        <v>2018</v>
      </c>
      <c r="RQU5" s="607">
        <v>2018</v>
      </c>
      <c r="RQV5" s="607">
        <v>2018</v>
      </c>
      <c r="RQW5" s="607">
        <v>2018</v>
      </c>
      <c r="RQX5" s="607">
        <v>2018</v>
      </c>
      <c r="RQY5" s="607">
        <v>2018</v>
      </c>
      <c r="RQZ5" s="607">
        <v>2018</v>
      </c>
      <c r="RRA5" s="607">
        <v>2018</v>
      </c>
      <c r="RRB5" s="607">
        <v>2018</v>
      </c>
      <c r="RRC5" s="607">
        <v>2018</v>
      </c>
      <c r="RRD5" s="607">
        <v>2018</v>
      </c>
      <c r="RRE5" s="607">
        <v>2018</v>
      </c>
      <c r="RRF5" s="607">
        <v>2018</v>
      </c>
      <c r="RRG5" s="607">
        <v>2018</v>
      </c>
      <c r="RRH5" s="607">
        <v>2018</v>
      </c>
      <c r="RRI5" s="607">
        <v>2018</v>
      </c>
      <c r="RRJ5" s="607">
        <v>2018</v>
      </c>
      <c r="RRK5" s="607">
        <v>2018</v>
      </c>
      <c r="RRL5" s="607">
        <v>2018</v>
      </c>
      <c r="RRM5" s="607">
        <v>2018</v>
      </c>
      <c r="RRN5" s="607">
        <v>2018</v>
      </c>
      <c r="RRO5" s="607">
        <v>2018</v>
      </c>
      <c r="RRP5" s="607">
        <v>2018</v>
      </c>
      <c r="RRQ5" s="607">
        <v>2018</v>
      </c>
      <c r="RRR5" s="607">
        <v>2018</v>
      </c>
      <c r="RRS5" s="607">
        <v>2018</v>
      </c>
      <c r="RRT5" s="607">
        <v>2018</v>
      </c>
      <c r="RRU5" s="607">
        <v>2018</v>
      </c>
      <c r="RRV5" s="607">
        <v>2018</v>
      </c>
      <c r="RRW5" s="607">
        <v>2018</v>
      </c>
      <c r="RRX5" s="607">
        <v>2018</v>
      </c>
      <c r="RRY5" s="607">
        <v>2018</v>
      </c>
      <c r="RRZ5" s="607">
        <v>2018</v>
      </c>
      <c r="RSA5" s="607">
        <v>2018</v>
      </c>
      <c r="RSB5" s="607">
        <v>2018</v>
      </c>
      <c r="RSC5" s="607">
        <v>2018</v>
      </c>
      <c r="RSD5" s="607">
        <v>2018</v>
      </c>
      <c r="RSE5" s="607">
        <v>2018</v>
      </c>
      <c r="RSF5" s="607">
        <v>2018</v>
      </c>
      <c r="RSG5" s="607">
        <v>2018</v>
      </c>
      <c r="RSH5" s="607">
        <v>2018</v>
      </c>
      <c r="RSI5" s="607">
        <v>2018</v>
      </c>
      <c r="RSJ5" s="607">
        <v>2018</v>
      </c>
      <c r="RSK5" s="607">
        <v>2018</v>
      </c>
      <c r="RSL5" s="607">
        <v>2018</v>
      </c>
      <c r="RSM5" s="607">
        <v>2018</v>
      </c>
      <c r="RSN5" s="607">
        <v>2018</v>
      </c>
      <c r="RSO5" s="607">
        <v>2018</v>
      </c>
      <c r="RSP5" s="607">
        <v>2018</v>
      </c>
      <c r="RSQ5" s="607">
        <v>2018</v>
      </c>
      <c r="RSR5" s="607">
        <v>2018</v>
      </c>
      <c r="RSS5" s="607">
        <v>2018</v>
      </c>
      <c r="RST5" s="607">
        <v>2018</v>
      </c>
      <c r="RSU5" s="607">
        <v>2018</v>
      </c>
      <c r="RSV5" s="607">
        <v>2018</v>
      </c>
      <c r="RSW5" s="607">
        <v>2018</v>
      </c>
      <c r="RSX5" s="607">
        <v>2018</v>
      </c>
      <c r="RSY5" s="607">
        <v>2018</v>
      </c>
      <c r="RSZ5" s="607">
        <v>2018</v>
      </c>
      <c r="RTA5" s="607">
        <v>2018</v>
      </c>
      <c r="RTB5" s="607">
        <v>2018</v>
      </c>
      <c r="RTC5" s="607">
        <v>2018</v>
      </c>
      <c r="RTD5" s="607">
        <v>2018</v>
      </c>
      <c r="RTE5" s="607">
        <v>2018</v>
      </c>
      <c r="RTF5" s="607">
        <v>2018</v>
      </c>
      <c r="RTG5" s="607">
        <v>2018</v>
      </c>
      <c r="RTH5" s="607">
        <v>2018</v>
      </c>
      <c r="RTI5" s="607">
        <v>2018</v>
      </c>
      <c r="RTJ5" s="607">
        <v>2018</v>
      </c>
      <c r="RTK5" s="607">
        <v>2018</v>
      </c>
      <c r="RTL5" s="607">
        <v>2018</v>
      </c>
      <c r="RTM5" s="607">
        <v>2018</v>
      </c>
      <c r="RTN5" s="607">
        <v>2018</v>
      </c>
      <c r="RTO5" s="607">
        <v>2018</v>
      </c>
      <c r="RTP5" s="607">
        <v>2018</v>
      </c>
      <c r="RTQ5" s="607">
        <v>2018</v>
      </c>
      <c r="RTR5" s="607">
        <v>2018</v>
      </c>
      <c r="RTS5" s="607">
        <v>2018</v>
      </c>
      <c r="RTT5" s="607">
        <v>2018</v>
      </c>
      <c r="RTU5" s="607">
        <v>2018</v>
      </c>
      <c r="RTV5" s="607">
        <v>2018</v>
      </c>
      <c r="RTW5" s="607">
        <v>2018</v>
      </c>
      <c r="RTX5" s="607">
        <v>2018</v>
      </c>
      <c r="RTY5" s="607">
        <v>2018</v>
      </c>
      <c r="RTZ5" s="607">
        <v>2018</v>
      </c>
      <c r="RUA5" s="607">
        <v>2018</v>
      </c>
      <c r="RUB5" s="607">
        <v>2018</v>
      </c>
      <c r="RUC5" s="607">
        <v>2018</v>
      </c>
      <c r="RUD5" s="607">
        <v>2018</v>
      </c>
      <c r="RUE5" s="607">
        <v>2018</v>
      </c>
      <c r="RUF5" s="607">
        <v>2018</v>
      </c>
      <c r="RUG5" s="607">
        <v>2018</v>
      </c>
      <c r="RUH5" s="607">
        <v>2018</v>
      </c>
      <c r="RUI5" s="607">
        <v>2018</v>
      </c>
      <c r="RUJ5" s="607">
        <v>2018</v>
      </c>
      <c r="RUK5" s="607">
        <v>2018</v>
      </c>
      <c r="RUL5" s="607">
        <v>2018</v>
      </c>
      <c r="RUM5" s="607">
        <v>2018</v>
      </c>
      <c r="RUN5" s="607">
        <v>2018</v>
      </c>
      <c r="RUO5" s="607">
        <v>2018</v>
      </c>
      <c r="RUP5" s="607">
        <v>2018</v>
      </c>
      <c r="RUQ5" s="607">
        <v>2018</v>
      </c>
      <c r="RUR5" s="607">
        <v>2018</v>
      </c>
      <c r="RUS5" s="607">
        <v>2018</v>
      </c>
      <c r="RUT5" s="607">
        <v>2018</v>
      </c>
      <c r="RUU5" s="607">
        <v>2018</v>
      </c>
      <c r="RUV5" s="607">
        <v>2018</v>
      </c>
      <c r="RUW5" s="607">
        <v>2018</v>
      </c>
      <c r="RUX5" s="607">
        <v>2018</v>
      </c>
      <c r="RUY5" s="607">
        <v>2018</v>
      </c>
      <c r="RUZ5" s="607">
        <v>2018</v>
      </c>
      <c r="RVA5" s="607">
        <v>2018</v>
      </c>
      <c r="RVB5" s="607">
        <v>2018</v>
      </c>
      <c r="RVC5" s="607">
        <v>2018</v>
      </c>
      <c r="RVD5" s="607">
        <v>2018</v>
      </c>
      <c r="RVE5" s="607">
        <v>2018</v>
      </c>
      <c r="RVF5" s="607">
        <v>2018</v>
      </c>
      <c r="RVG5" s="607">
        <v>2018</v>
      </c>
      <c r="RVH5" s="607">
        <v>2018</v>
      </c>
      <c r="RVI5" s="607">
        <v>2018</v>
      </c>
      <c r="RVJ5" s="607">
        <v>2018</v>
      </c>
      <c r="RVK5" s="607">
        <v>2018</v>
      </c>
      <c r="RVL5" s="607">
        <v>2018</v>
      </c>
      <c r="RVM5" s="607">
        <v>2018</v>
      </c>
      <c r="RVN5" s="607">
        <v>2018</v>
      </c>
      <c r="RVO5" s="607">
        <v>2018</v>
      </c>
      <c r="RVP5" s="607">
        <v>2018</v>
      </c>
      <c r="RVQ5" s="607">
        <v>2018</v>
      </c>
      <c r="RVR5" s="607">
        <v>2018</v>
      </c>
      <c r="RVS5" s="607">
        <v>2018</v>
      </c>
      <c r="RVT5" s="607">
        <v>2018</v>
      </c>
      <c r="RVU5" s="607">
        <v>2018</v>
      </c>
      <c r="RVV5" s="607">
        <v>2018</v>
      </c>
      <c r="RVW5" s="607">
        <v>2018</v>
      </c>
      <c r="RVX5" s="607">
        <v>2018</v>
      </c>
      <c r="RVY5" s="607">
        <v>2018</v>
      </c>
      <c r="RVZ5" s="607">
        <v>2018</v>
      </c>
      <c r="RWA5" s="607">
        <v>2018</v>
      </c>
      <c r="RWB5" s="607">
        <v>2018</v>
      </c>
      <c r="RWC5" s="607">
        <v>2018</v>
      </c>
      <c r="RWD5" s="607">
        <v>2018</v>
      </c>
      <c r="RWE5" s="607">
        <v>2018</v>
      </c>
      <c r="RWF5" s="607">
        <v>2018</v>
      </c>
      <c r="RWG5" s="607">
        <v>2018</v>
      </c>
      <c r="RWH5" s="607">
        <v>2018</v>
      </c>
      <c r="RWI5" s="607">
        <v>2018</v>
      </c>
      <c r="RWJ5" s="607">
        <v>2018</v>
      </c>
      <c r="RWK5" s="607">
        <v>2018</v>
      </c>
      <c r="RWL5" s="607">
        <v>2018</v>
      </c>
      <c r="RWM5" s="607">
        <v>2018</v>
      </c>
      <c r="RWN5" s="607">
        <v>2018</v>
      </c>
      <c r="RWO5" s="607">
        <v>2018</v>
      </c>
      <c r="RWP5" s="607">
        <v>2018</v>
      </c>
      <c r="RWQ5" s="607">
        <v>2018</v>
      </c>
      <c r="RWR5" s="607">
        <v>2018</v>
      </c>
      <c r="RWS5" s="607">
        <v>2018</v>
      </c>
      <c r="RWT5" s="607">
        <v>2018</v>
      </c>
      <c r="RWU5" s="607">
        <v>2018</v>
      </c>
      <c r="RWV5" s="607">
        <v>2018</v>
      </c>
      <c r="RWW5" s="607">
        <v>2018</v>
      </c>
      <c r="RWX5" s="607">
        <v>2018</v>
      </c>
      <c r="RWY5" s="607">
        <v>2018</v>
      </c>
      <c r="RWZ5" s="607">
        <v>2018</v>
      </c>
      <c r="RXA5" s="607">
        <v>2018</v>
      </c>
      <c r="RXB5" s="607">
        <v>2018</v>
      </c>
      <c r="RXC5" s="607">
        <v>2018</v>
      </c>
      <c r="RXD5" s="607">
        <v>2018</v>
      </c>
      <c r="RXE5" s="607">
        <v>2018</v>
      </c>
      <c r="RXF5" s="607">
        <v>2018</v>
      </c>
      <c r="RXG5" s="607">
        <v>2018</v>
      </c>
      <c r="RXH5" s="607">
        <v>2018</v>
      </c>
      <c r="RXI5" s="607">
        <v>2018</v>
      </c>
      <c r="RXJ5" s="607">
        <v>2018</v>
      </c>
      <c r="RXK5" s="607">
        <v>2018</v>
      </c>
      <c r="RXL5" s="607">
        <v>2018</v>
      </c>
      <c r="RXM5" s="607">
        <v>2018</v>
      </c>
      <c r="RXN5" s="607">
        <v>2018</v>
      </c>
      <c r="RXO5" s="607">
        <v>2018</v>
      </c>
      <c r="RXP5" s="607">
        <v>2018</v>
      </c>
      <c r="RXQ5" s="607">
        <v>2018</v>
      </c>
      <c r="RXR5" s="607">
        <v>2018</v>
      </c>
      <c r="RXS5" s="607">
        <v>2018</v>
      </c>
      <c r="RXT5" s="607">
        <v>2018</v>
      </c>
      <c r="RXU5" s="607">
        <v>2018</v>
      </c>
      <c r="RXV5" s="607">
        <v>2018</v>
      </c>
      <c r="RXW5" s="607">
        <v>2018</v>
      </c>
      <c r="RXX5" s="607">
        <v>2018</v>
      </c>
      <c r="RXY5" s="607">
        <v>2018</v>
      </c>
      <c r="RXZ5" s="607">
        <v>2018</v>
      </c>
      <c r="RYA5" s="607">
        <v>2018</v>
      </c>
      <c r="RYB5" s="607">
        <v>2018</v>
      </c>
      <c r="RYC5" s="607">
        <v>2018</v>
      </c>
      <c r="RYD5" s="607">
        <v>2018</v>
      </c>
      <c r="RYE5" s="607">
        <v>2018</v>
      </c>
      <c r="RYF5" s="607">
        <v>2018</v>
      </c>
      <c r="RYG5" s="607">
        <v>2018</v>
      </c>
      <c r="RYH5" s="607">
        <v>2018</v>
      </c>
      <c r="RYI5" s="607">
        <v>2018</v>
      </c>
      <c r="RYJ5" s="607">
        <v>2018</v>
      </c>
      <c r="RYK5" s="607">
        <v>2018</v>
      </c>
      <c r="RYL5" s="607">
        <v>2018</v>
      </c>
      <c r="RYM5" s="607">
        <v>2018</v>
      </c>
      <c r="RYN5" s="607">
        <v>2018</v>
      </c>
      <c r="RYO5" s="607">
        <v>2018</v>
      </c>
      <c r="RYP5" s="607">
        <v>2018</v>
      </c>
      <c r="RYQ5" s="607">
        <v>2018</v>
      </c>
      <c r="RYR5" s="607">
        <v>2018</v>
      </c>
      <c r="RYS5" s="607">
        <v>2018</v>
      </c>
      <c r="RYT5" s="607">
        <v>2018</v>
      </c>
      <c r="RYU5" s="607">
        <v>2018</v>
      </c>
      <c r="RYV5" s="607">
        <v>2018</v>
      </c>
      <c r="RYW5" s="607">
        <v>2018</v>
      </c>
      <c r="RYX5" s="607">
        <v>2018</v>
      </c>
      <c r="RYY5" s="607">
        <v>2018</v>
      </c>
      <c r="RYZ5" s="607">
        <v>2018</v>
      </c>
      <c r="RZA5" s="607">
        <v>2018</v>
      </c>
      <c r="RZB5" s="607">
        <v>2018</v>
      </c>
      <c r="RZC5" s="607">
        <v>2018</v>
      </c>
      <c r="RZD5" s="607">
        <v>2018</v>
      </c>
      <c r="RZE5" s="607">
        <v>2018</v>
      </c>
      <c r="RZF5" s="607">
        <v>2018</v>
      </c>
      <c r="RZG5" s="607">
        <v>2018</v>
      </c>
      <c r="RZH5" s="607">
        <v>2018</v>
      </c>
      <c r="RZI5" s="607">
        <v>2018</v>
      </c>
      <c r="RZJ5" s="607">
        <v>2018</v>
      </c>
      <c r="RZK5" s="607">
        <v>2018</v>
      </c>
      <c r="RZL5" s="607">
        <v>2018</v>
      </c>
      <c r="RZM5" s="607">
        <v>2018</v>
      </c>
      <c r="RZN5" s="607">
        <v>2018</v>
      </c>
      <c r="RZO5" s="607">
        <v>2018</v>
      </c>
      <c r="RZP5" s="607">
        <v>2018</v>
      </c>
      <c r="RZQ5" s="607">
        <v>2018</v>
      </c>
      <c r="RZR5" s="607">
        <v>2018</v>
      </c>
      <c r="RZS5" s="607">
        <v>2018</v>
      </c>
      <c r="RZT5" s="607">
        <v>2018</v>
      </c>
      <c r="RZU5" s="607">
        <v>2018</v>
      </c>
      <c r="RZV5" s="607">
        <v>2018</v>
      </c>
      <c r="RZW5" s="607">
        <v>2018</v>
      </c>
      <c r="RZX5" s="607">
        <v>2018</v>
      </c>
      <c r="RZY5" s="607">
        <v>2018</v>
      </c>
      <c r="RZZ5" s="607">
        <v>2018</v>
      </c>
      <c r="SAA5" s="607">
        <v>2018</v>
      </c>
      <c r="SAB5" s="607">
        <v>2018</v>
      </c>
      <c r="SAC5" s="607">
        <v>2018</v>
      </c>
      <c r="SAD5" s="607">
        <v>2018</v>
      </c>
      <c r="SAE5" s="607">
        <v>2018</v>
      </c>
      <c r="SAF5" s="607">
        <v>2018</v>
      </c>
      <c r="SAG5" s="607">
        <v>2018</v>
      </c>
      <c r="SAH5" s="607">
        <v>2018</v>
      </c>
      <c r="SAI5" s="607">
        <v>2018</v>
      </c>
      <c r="SAJ5" s="607">
        <v>2018</v>
      </c>
      <c r="SAK5" s="607">
        <v>2018</v>
      </c>
      <c r="SAL5" s="607">
        <v>2018</v>
      </c>
      <c r="SAM5" s="607">
        <v>2018</v>
      </c>
      <c r="SAN5" s="607">
        <v>2018</v>
      </c>
      <c r="SAO5" s="607">
        <v>2018</v>
      </c>
      <c r="SAP5" s="607">
        <v>2018</v>
      </c>
      <c r="SAQ5" s="607">
        <v>2018</v>
      </c>
      <c r="SAR5" s="607">
        <v>2018</v>
      </c>
      <c r="SAS5" s="607">
        <v>2018</v>
      </c>
      <c r="SAT5" s="607">
        <v>2018</v>
      </c>
      <c r="SAU5" s="607">
        <v>2018</v>
      </c>
      <c r="SAV5" s="607">
        <v>2018</v>
      </c>
      <c r="SAW5" s="607">
        <v>2018</v>
      </c>
      <c r="SAX5" s="607">
        <v>2018</v>
      </c>
      <c r="SAY5" s="607">
        <v>2018</v>
      </c>
      <c r="SAZ5" s="607">
        <v>2018</v>
      </c>
      <c r="SBA5" s="607">
        <v>2018</v>
      </c>
      <c r="SBB5" s="607">
        <v>2018</v>
      </c>
      <c r="SBC5" s="607">
        <v>2018</v>
      </c>
      <c r="SBD5" s="607">
        <v>2018</v>
      </c>
      <c r="SBE5" s="607">
        <v>2018</v>
      </c>
      <c r="SBF5" s="607">
        <v>2018</v>
      </c>
      <c r="SBG5" s="607">
        <v>2018</v>
      </c>
      <c r="SBH5" s="607">
        <v>2018</v>
      </c>
      <c r="SBI5" s="607">
        <v>2018</v>
      </c>
      <c r="SBJ5" s="607">
        <v>2018</v>
      </c>
      <c r="SBK5" s="607">
        <v>2018</v>
      </c>
      <c r="SBL5" s="607">
        <v>2018</v>
      </c>
      <c r="SBM5" s="607">
        <v>2018</v>
      </c>
      <c r="SBN5" s="607">
        <v>2018</v>
      </c>
      <c r="SBO5" s="607">
        <v>2018</v>
      </c>
      <c r="SBP5" s="607">
        <v>2018</v>
      </c>
      <c r="SBQ5" s="607">
        <v>2018</v>
      </c>
      <c r="SBR5" s="607">
        <v>2018</v>
      </c>
      <c r="SBS5" s="607">
        <v>2018</v>
      </c>
      <c r="SBT5" s="607">
        <v>2018</v>
      </c>
      <c r="SBU5" s="607">
        <v>2018</v>
      </c>
      <c r="SBV5" s="607">
        <v>2018</v>
      </c>
      <c r="SBW5" s="607">
        <v>2018</v>
      </c>
      <c r="SBX5" s="607">
        <v>2018</v>
      </c>
      <c r="SBY5" s="607">
        <v>2018</v>
      </c>
      <c r="SBZ5" s="607">
        <v>2018</v>
      </c>
      <c r="SCA5" s="607">
        <v>2018</v>
      </c>
      <c r="SCB5" s="607">
        <v>2018</v>
      </c>
      <c r="SCC5" s="607">
        <v>2018</v>
      </c>
      <c r="SCD5" s="607">
        <v>2018</v>
      </c>
      <c r="SCE5" s="607">
        <v>2018</v>
      </c>
      <c r="SCF5" s="607">
        <v>2018</v>
      </c>
      <c r="SCG5" s="607">
        <v>2018</v>
      </c>
      <c r="SCH5" s="607">
        <v>2018</v>
      </c>
      <c r="SCI5" s="607">
        <v>2018</v>
      </c>
      <c r="SCJ5" s="607">
        <v>2018</v>
      </c>
      <c r="SCK5" s="607">
        <v>2018</v>
      </c>
      <c r="SCL5" s="607">
        <v>2018</v>
      </c>
      <c r="SCM5" s="607">
        <v>2018</v>
      </c>
      <c r="SCN5" s="607">
        <v>2018</v>
      </c>
      <c r="SCO5" s="607">
        <v>2018</v>
      </c>
      <c r="SCP5" s="607">
        <v>2018</v>
      </c>
      <c r="SCQ5" s="607">
        <v>2018</v>
      </c>
      <c r="SCR5" s="607">
        <v>2018</v>
      </c>
      <c r="SCS5" s="607">
        <v>2018</v>
      </c>
      <c r="SCT5" s="607">
        <v>2018</v>
      </c>
      <c r="SCU5" s="607">
        <v>2018</v>
      </c>
      <c r="SCV5" s="607">
        <v>2018</v>
      </c>
      <c r="SCW5" s="607">
        <v>2018</v>
      </c>
      <c r="SCX5" s="607">
        <v>2018</v>
      </c>
      <c r="SCY5" s="607">
        <v>2018</v>
      </c>
      <c r="SCZ5" s="607">
        <v>2018</v>
      </c>
      <c r="SDA5" s="607">
        <v>2018</v>
      </c>
      <c r="SDB5" s="607">
        <v>2018</v>
      </c>
      <c r="SDC5" s="607">
        <v>2018</v>
      </c>
      <c r="SDD5" s="607">
        <v>2018</v>
      </c>
      <c r="SDE5" s="607">
        <v>2018</v>
      </c>
      <c r="SDF5" s="607">
        <v>2018</v>
      </c>
      <c r="SDG5" s="607">
        <v>2018</v>
      </c>
      <c r="SDH5" s="607">
        <v>2018</v>
      </c>
      <c r="SDI5" s="607">
        <v>2018</v>
      </c>
      <c r="SDJ5" s="607">
        <v>2018</v>
      </c>
      <c r="SDK5" s="607">
        <v>2018</v>
      </c>
      <c r="SDL5" s="607">
        <v>2018</v>
      </c>
      <c r="SDM5" s="607">
        <v>2018</v>
      </c>
      <c r="SDN5" s="607">
        <v>2018</v>
      </c>
      <c r="SDO5" s="607">
        <v>2018</v>
      </c>
      <c r="SDP5" s="607">
        <v>2018</v>
      </c>
      <c r="SDQ5" s="607">
        <v>2018</v>
      </c>
      <c r="SDR5" s="607">
        <v>2018</v>
      </c>
      <c r="SDS5" s="607">
        <v>2018</v>
      </c>
      <c r="SDT5" s="607">
        <v>2018</v>
      </c>
      <c r="SDU5" s="607">
        <v>2018</v>
      </c>
      <c r="SDV5" s="607">
        <v>2018</v>
      </c>
      <c r="SDW5" s="607">
        <v>2018</v>
      </c>
      <c r="SDX5" s="607">
        <v>2018</v>
      </c>
      <c r="SDY5" s="607">
        <v>2018</v>
      </c>
      <c r="SDZ5" s="607">
        <v>2018</v>
      </c>
      <c r="SEA5" s="607">
        <v>2018</v>
      </c>
      <c r="SEB5" s="607">
        <v>2018</v>
      </c>
      <c r="SEC5" s="607">
        <v>2018</v>
      </c>
      <c r="SED5" s="607">
        <v>2018</v>
      </c>
      <c r="SEE5" s="607">
        <v>2018</v>
      </c>
      <c r="SEF5" s="607">
        <v>2018</v>
      </c>
      <c r="SEG5" s="607">
        <v>2018</v>
      </c>
      <c r="SEH5" s="607">
        <v>2018</v>
      </c>
      <c r="SEI5" s="607">
        <v>2018</v>
      </c>
      <c r="SEJ5" s="607">
        <v>2018</v>
      </c>
      <c r="SEK5" s="607">
        <v>2018</v>
      </c>
      <c r="SEL5" s="607">
        <v>2018</v>
      </c>
      <c r="SEM5" s="607">
        <v>2018</v>
      </c>
      <c r="SEN5" s="607">
        <v>2018</v>
      </c>
      <c r="SEO5" s="607">
        <v>2018</v>
      </c>
      <c r="SEP5" s="607">
        <v>2018</v>
      </c>
      <c r="SEQ5" s="607">
        <v>2018</v>
      </c>
      <c r="SER5" s="607">
        <v>2018</v>
      </c>
      <c r="SES5" s="607">
        <v>2018</v>
      </c>
      <c r="SET5" s="607">
        <v>2018</v>
      </c>
      <c r="SEU5" s="607">
        <v>2018</v>
      </c>
      <c r="SEV5" s="607">
        <v>2018</v>
      </c>
      <c r="SEW5" s="607">
        <v>2018</v>
      </c>
      <c r="SEX5" s="607">
        <v>2018</v>
      </c>
      <c r="SEY5" s="607">
        <v>2018</v>
      </c>
      <c r="SEZ5" s="607">
        <v>2018</v>
      </c>
      <c r="SFA5" s="607">
        <v>2018</v>
      </c>
      <c r="SFB5" s="607">
        <v>2018</v>
      </c>
      <c r="SFC5" s="607">
        <v>2018</v>
      </c>
      <c r="SFD5" s="607">
        <v>2018</v>
      </c>
      <c r="SFE5" s="607">
        <v>2018</v>
      </c>
      <c r="SFF5" s="607">
        <v>2018</v>
      </c>
      <c r="SFG5" s="607">
        <v>2018</v>
      </c>
      <c r="SFH5" s="607">
        <v>2018</v>
      </c>
      <c r="SFI5" s="607">
        <v>2018</v>
      </c>
      <c r="SFJ5" s="607">
        <v>2018</v>
      </c>
      <c r="SFK5" s="607">
        <v>2018</v>
      </c>
      <c r="SFL5" s="607">
        <v>2018</v>
      </c>
      <c r="SFM5" s="607">
        <v>2018</v>
      </c>
      <c r="SFN5" s="607">
        <v>2018</v>
      </c>
      <c r="SFO5" s="607">
        <v>2018</v>
      </c>
      <c r="SFP5" s="607">
        <v>2018</v>
      </c>
      <c r="SFQ5" s="607">
        <v>2018</v>
      </c>
      <c r="SFR5" s="607">
        <v>2018</v>
      </c>
      <c r="SFS5" s="607">
        <v>2018</v>
      </c>
      <c r="SFT5" s="607">
        <v>2018</v>
      </c>
      <c r="SFU5" s="607">
        <v>2018</v>
      </c>
      <c r="SFV5" s="607">
        <v>2018</v>
      </c>
      <c r="SFW5" s="607">
        <v>2018</v>
      </c>
      <c r="SFX5" s="607">
        <v>2018</v>
      </c>
      <c r="SFY5" s="607">
        <v>2018</v>
      </c>
      <c r="SFZ5" s="607">
        <v>2018</v>
      </c>
      <c r="SGA5" s="607">
        <v>2018</v>
      </c>
      <c r="SGB5" s="607">
        <v>2018</v>
      </c>
      <c r="SGC5" s="607">
        <v>2018</v>
      </c>
      <c r="SGD5" s="607">
        <v>2018</v>
      </c>
      <c r="SGE5" s="607">
        <v>2018</v>
      </c>
      <c r="SGF5" s="607">
        <v>2018</v>
      </c>
      <c r="SGG5" s="607">
        <v>2018</v>
      </c>
      <c r="SGH5" s="607">
        <v>2018</v>
      </c>
      <c r="SGI5" s="607">
        <v>2018</v>
      </c>
      <c r="SGJ5" s="607">
        <v>2018</v>
      </c>
      <c r="SGK5" s="607">
        <v>2018</v>
      </c>
      <c r="SGL5" s="607">
        <v>2018</v>
      </c>
      <c r="SGM5" s="607">
        <v>2018</v>
      </c>
      <c r="SGN5" s="607">
        <v>2018</v>
      </c>
      <c r="SGO5" s="607">
        <v>2018</v>
      </c>
      <c r="SGP5" s="607">
        <v>2018</v>
      </c>
      <c r="SGQ5" s="607">
        <v>2018</v>
      </c>
      <c r="SGR5" s="607">
        <v>2018</v>
      </c>
      <c r="SGS5" s="607">
        <v>2018</v>
      </c>
      <c r="SGT5" s="607">
        <v>2018</v>
      </c>
      <c r="SGU5" s="607">
        <v>2018</v>
      </c>
      <c r="SGV5" s="607">
        <v>2018</v>
      </c>
      <c r="SGW5" s="607">
        <v>2018</v>
      </c>
      <c r="SGX5" s="607">
        <v>2018</v>
      </c>
      <c r="SGY5" s="607">
        <v>2018</v>
      </c>
      <c r="SGZ5" s="607">
        <v>2018</v>
      </c>
      <c r="SHA5" s="607">
        <v>2018</v>
      </c>
      <c r="SHB5" s="607">
        <v>2018</v>
      </c>
      <c r="SHC5" s="607">
        <v>2018</v>
      </c>
      <c r="SHD5" s="607">
        <v>2018</v>
      </c>
      <c r="SHE5" s="607">
        <v>2018</v>
      </c>
      <c r="SHF5" s="607">
        <v>2018</v>
      </c>
      <c r="SHG5" s="607">
        <v>2018</v>
      </c>
      <c r="SHH5" s="607">
        <v>2018</v>
      </c>
      <c r="SHI5" s="607">
        <v>2018</v>
      </c>
      <c r="SHJ5" s="607">
        <v>2018</v>
      </c>
      <c r="SHK5" s="607">
        <v>2018</v>
      </c>
      <c r="SHL5" s="607">
        <v>2018</v>
      </c>
      <c r="SHM5" s="607">
        <v>2018</v>
      </c>
      <c r="SHN5" s="607">
        <v>2018</v>
      </c>
      <c r="SHO5" s="607">
        <v>2018</v>
      </c>
      <c r="SHP5" s="607">
        <v>2018</v>
      </c>
      <c r="SHQ5" s="607">
        <v>2018</v>
      </c>
      <c r="SHR5" s="607">
        <v>2018</v>
      </c>
      <c r="SHS5" s="607">
        <v>2018</v>
      </c>
      <c r="SHT5" s="607">
        <v>2018</v>
      </c>
      <c r="SHU5" s="607">
        <v>2018</v>
      </c>
      <c r="SHV5" s="607">
        <v>2018</v>
      </c>
      <c r="SHW5" s="607">
        <v>2018</v>
      </c>
      <c r="SHX5" s="607">
        <v>2018</v>
      </c>
      <c r="SHY5" s="607">
        <v>2018</v>
      </c>
      <c r="SHZ5" s="607">
        <v>2018</v>
      </c>
      <c r="SIA5" s="607">
        <v>2018</v>
      </c>
      <c r="SIB5" s="607">
        <v>2018</v>
      </c>
      <c r="SIC5" s="607">
        <v>2018</v>
      </c>
      <c r="SID5" s="607">
        <v>2018</v>
      </c>
      <c r="SIE5" s="607">
        <v>2018</v>
      </c>
      <c r="SIF5" s="607">
        <v>2018</v>
      </c>
      <c r="SIG5" s="607">
        <v>2018</v>
      </c>
      <c r="SIH5" s="607">
        <v>2018</v>
      </c>
      <c r="SII5" s="607">
        <v>2018</v>
      </c>
      <c r="SIJ5" s="607">
        <v>2018</v>
      </c>
      <c r="SIK5" s="607">
        <v>2018</v>
      </c>
      <c r="SIL5" s="607">
        <v>2018</v>
      </c>
      <c r="SIM5" s="607">
        <v>2018</v>
      </c>
      <c r="SIN5" s="607">
        <v>2018</v>
      </c>
      <c r="SIO5" s="607">
        <v>2018</v>
      </c>
      <c r="SIP5" s="607">
        <v>2018</v>
      </c>
      <c r="SIQ5" s="607">
        <v>2018</v>
      </c>
      <c r="SIR5" s="607">
        <v>2018</v>
      </c>
      <c r="SIS5" s="607">
        <v>2018</v>
      </c>
      <c r="SIT5" s="607">
        <v>2018</v>
      </c>
      <c r="SIU5" s="607">
        <v>2018</v>
      </c>
      <c r="SIV5" s="607">
        <v>2018</v>
      </c>
      <c r="SIW5" s="607">
        <v>2018</v>
      </c>
      <c r="SIX5" s="607">
        <v>2018</v>
      </c>
      <c r="SIY5" s="607">
        <v>2018</v>
      </c>
      <c r="SIZ5" s="607">
        <v>2018</v>
      </c>
      <c r="SJA5" s="607">
        <v>2018</v>
      </c>
      <c r="SJB5" s="607">
        <v>2018</v>
      </c>
      <c r="SJC5" s="607">
        <v>2018</v>
      </c>
      <c r="SJD5" s="607">
        <v>2018</v>
      </c>
      <c r="SJE5" s="607">
        <v>2018</v>
      </c>
      <c r="SJF5" s="607">
        <v>2018</v>
      </c>
      <c r="SJG5" s="607">
        <v>2018</v>
      </c>
      <c r="SJH5" s="607">
        <v>2018</v>
      </c>
      <c r="SJI5" s="607">
        <v>2018</v>
      </c>
      <c r="SJJ5" s="607">
        <v>2018</v>
      </c>
      <c r="SJK5" s="607">
        <v>2018</v>
      </c>
      <c r="SJL5" s="607">
        <v>2018</v>
      </c>
      <c r="SJM5" s="607">
        <v>2018</v>
      </c>
      <c r="SJN5" s="607">
        <v>2018</v>
      </c>
      <c r="SJO5" s="607">
        <v>2018</v>
      </c>
      <c r="SJP5" s="607">
        <v>2018</v>
      </c>
      <c r="SJQ5" s="607">
        <v>2018</v>
      </c>
      <c r="SJR5" s="607">
        <v>2018</v>
      </c>
      <c r="SJS5" s="607">
        <v>2018</v>
      </c>
      <c r="SJT5" s="607">
        <v>2018</v>
      </c>
      <c r="SJU5" s="607">
        <v>2018</v>
      </c>
      <c r="SJV5" s="607">
        <v>2018</v>
      </c>
      <c r="SJW5" s="607">
        <v>2018</v>
      </c>
      <c r="SJX5" s="607">
        <v>2018</v>
      </c>
      <c r="SJY5" s="607">
        <v>2018</v>
      </c>
      <c r="SJZ5" s="607">
        <v>2018</v>
      </c>
      <c r="SKA5" s="607">
        <v>2018</v>
      </c>
      <c r="SKB5" s="607">
        <v>2018</v>
      </c>
      <c r="SKC5" s="607">
        <v>2018</v>
      </c>
      <c r="SKD5" s="607">
        <v>2018</v>
      </c>
      <c r="SKE5" s="607">
        <v>2018</v>
      </c>
      <c r="SKF5" s="607">
        <v>2018</v>
      </c>
      <c r="SKG5" s="607">
        <v>2018</v>
      </c>
      <c r="SKH5" s="607">
        <v>2018</v>
      </c>
      <c r="SKI5" s="607">
        <v>2018</v>
      </c>
      <c r="SKJ5" s="607">
        <v>2018</v>
      </c>
      <c r="SKK5" s="607">
        <v>2018</v>
      </c>
      <c r="SKL5" s="607">
        <v>2018</v>
      </c>
      <c r="SKM5" s="607">
        <v>2018</v>
      </c>
      <c r="SKN5" s="607">
        <v>2018</v>
      </c>
      <c r="SKO5" s="607">
        <v>2018</v>
      </c>
      <c r="SKP5" s="607">
        <v>2018</v>
      </c>
      <c r="SKQ5" s="607">
        <v>2018</v>
      </c>
      <c r="SKR5" s="607">
        <v>2018</v>
      </c>
      <c r="SKS5" s="607">
        <v>2018</v>
      </c>
      <c r="SKT5" s="607">
        <v>2018</v>
      </c>
      <c r="SKU5" s="607">
        <v>2018</v>
      </c>
      <c r="SKV5" s="607">
        <v>2018</v>
      </c>
      <c r="SKW5" s="607">
        <v>2018</v>
      </c>
      <c r="SKX5" s="607">
        <v>2018</v>
      </c>
      <c r="SKY5" s="607">
        <v>2018</v>
      </c>
      <c r="SKZ5" s="607">
        <v>2018</v>
      </c>
      <c r="SLA5" s="607">
        <v>2018</v>
      </c>
      <c r="SLB5" s="607">
        <v>2018</v>
      </c>
      <c r="SLC5" s="607">
        <v>2018</v>
      </c>
      <c r="SLD5" s="607">
        <v>2018</v>
      </c>
      <c r="SLE5" s="607">
        <v>2018</v>
      </c>
      <c r="SLF5" s="607">
        <v>2018</v>
      </c>
      <c r="SLG5" s="607">
        <v>2018</v>
      </c>
      <c r="SLH5" s="607">
        <v>2018</v>
      </c>
      <c r="SLI5" s="607">
        <v>2018</v>
      </c>
      <c r="SLJ5" s="607">
        <v>2018</v>
      </c>
      <c r="SLK5" s="607">
        <v>2018</v>
      </c>
      <c r="SLL5" s="607">
        <v>2018</v>
      </c>
      <c r="SLM5" s="607">
        <v>2018</v>
      </c>
      <c r="SLN5" s="607">
        <v>2018</v>
      </c>
      <c r="SLO5" s="607">
        <v>2018</v>
      </c>
      <c r="SLP5" s="607">
        <v>2018</v>
      </c>
      <c r="SLQ5" s="607">
        <v>2018</v>
      </c>
      <c r="SLR5" s="607">
        <v>2018</v>
      </c>
      <c r="SLS5" s="607">
        <v>2018</v>
      </c>
      <c r="SLT5" s="607">
        <v>2018</v>
      </c>
      <c r="SLU5" s="607">
        <v>2018</v>
      </c>
      <c r="SLV5" s="607">
        <v>2018</v>
      </c>
      <c r="SLW5" s="607">
        <v>2018</v>
      </c>
      <c r="SLX5" s="607">
        <v>2018</v>
      </c>
      <c r="SLY5" s="607">
        <v>2018</v>
      </c>
      <c r="SLZ5" s="607">
        <v>2018</v>
      </c>
      <c r="SMA5" s="607">
        <v>2018</v>
      </c>
      <c r="SMB5" s="607">
        <v>2018</v>
      </c>
      <c r="SMC5" s="607">
        <v>2018</v>
      </c>
      <c r="SMD5" s="607">
        <v>2018</v>
      </c>
      <c r="SME5" s="607">
        <v>2018</v>
      </c>
      <c r="SMF5" s="607">
        <v>2018</v>
      </c>
      <c r="SMG5" s="607">
        <v>2018</v>
      </c>
      <c r="SMH5" s="607">
        <v>2018</v>
      </c>
      <c r="SMI5" s="607">
        <v>2018</v>
      </c>
      <c r="SMJ5" s="607">
        <v>2018</v>
      </c>
      <c r="SMK5" s="607">
        <v>2018</v>
      </c>
      <c r="SML5" s="607">
        <v>2018</v>
      </c>
      <c r="SMM5" s="607">
        <v>2018</v>
      </c>
      <c r="SMN5" s="607">
        <v>2018</v>
      </c>
      <c r="SMO5" s="607">
        <v>2018</v>
      </c>
      <c r="SMP5" s="607">
        <v>2018</v>
      </c>
      <c r="SMQ5" s="607">
        <v>2018</v>
      </c>
      <c r="SMR5" s="607">
        <v>2018</v>
      </c>
      <c r="SMS5" s="607">
        <v>2018</v>
      </c>
      <c r="SMT5" s="607">
        <v>2018</v>
      </c>
      <c r="SMU5" s="607">
        <v>2018</v>
      </c>
      <c r="SMV5" s="607">
        <v>2018</v>
      </c>
      <c r="SMW5" s="607">
        <v>2018</v>
      </c>
      <c r="SMX5" s="607">
        <v>2018</v>
      </c>
      <c r="SMY5" s="607">
        <v>2018</v>
      </c>
      <c r="SMZ5" s="607">
        <v>2018</v>
      </c>
      <c r="SNA5" s="607">
        <v>2018</v>
      </c>
      <c r="SNB5" s="607">
        <v>2018</v>
      </c>
      <c r="SNC5" s="607">
        <v>2018</v>
      </c>
      <c r="SND5" s="607">
        <v>2018</v>
      </c>
      <c r="SNE5" s="607">
        <v>2018</v>
      </c>
      <c r="SNF5" s="607">
        <v>2018</v>
      </c>
      <c r="SNG5" s="607">
        <v>2018</v>
      </c>
      <c r="SNH5" s="607">
        <v>2018</v>
      </c>
      <c r="SNI5" s="607">
        <v>2018</v>
      </c>
      <c r="SNJ5" s="607">
        <v>2018</v>
      </c>
      <c r="SNK5" s="607">
        <v>2018</v>
      </c>
      <c r="SNL5" s="607">
        <v>2018</v>
      </c>
      <c r="SNM5" s="607">
        <v>2018</v>
      </c>
      <c r="SNN5" s="607">
        <v>2018</v>
      </c>
      <c r="SNO5" s="607">
        <v>2018</v>
      </c>
      <c r="SNP5" s="607">
        <v>2018</v>
      </c>
      <c r="SNQ5" s="607">
        <v>2018</v>
      </c>
      <c r="SNR5" s="607">
        <v>2018</v>
      </c>
      <c r="SNS5" s="607">
        <v>2018</v>
      </c>
      <c r="SNT5" s="607">
        <v>2018</v>
      </c>
      <c r="SNU5" s="607">
        <v>2018</v>
      </c>
      <c r="SNV5" s="607">
        <v>2018</v>
      </c>
      <c r="SNW5" s="607">
        <v>2018</v>
      </c>
      <c r="SNX5" s="607">
        <v>2018</v>
      </c>
      <c r="SNY5" s="607">
        <v>2018</v>
      </c>
      <c r="SNZ5" s="607">
        <v>2018</v>
      </c>
      <c r="SOA5" s="607">
        <v>2018</v>
      </c>
      <c r="SOB5" s="607">
        <v>2018</v>
      </c>
      <c r="SOC5" s="607">
        <v>2018</v>
      </c>
      <c r="SOD5" s="607">
        <v>2018</v>
      </c>
      <c r="SOE5" s="607">
        <v>2018</v>
      </c>
      <c r="SOF5" s="607">
        <v>2018</v>
      </c>
      <c r="SOG5" s="607">
        <v>2018</v>
      </c>
      <c r="SOH5" s="607">
        <v>2018</v>
      </c>
      <c r="SOI5" s="607">
        <v>2018</v>
      </c>
      <c r="SOJ5" s="607">
        <v>2018</v>
      </c>
      <c r="SOK5" s="607">
        <v>2018</v>
      </c>
      <c r="SOL5" s="607">
        <v>2018</v>
      </c>
      <c r="SOM5" s="607">
        <v>2018</v>
      </c>
      <c r="SON5" s="607">
        <v>2018</v>
      </c>
      <c r="SOO5" s="607">
        <v>2018</v>
      </c>
      <c r="SOP5" s="607">
        <v>2018</v>
      </c>
      <c r="SOQ5" s="607">
        <v>2018</v>
      </c>
      <c r="SOR5" s="607">
        <v>2018</v>
      </c>
      <c r="SOS5" s="607">
        <v>2018</v>
      </c>
      <c r="SOT5" s="607">
        <v>2018</v>
      </c>
      <c r="SOU5" s="607">
        <v>2018</v>
      </c>
      <c r="SOV5" s="607">
        <v>2018</v>
      </c>
      <c r="SOW5" s="607">
        <v>2018</v>
      </c>
      <c r="SOX5" s="607">
        <v>2018</v>
      </c>
      <c r="SOY5" s="607">
        <v>2018</v>
      </c>
      <c r="SOZ5" s="607">
        <v>2018</v>
      </c>
      <c r="SPA5" s="607">
        <v>2018</v>
      </c>
      <c r="SPB5" s="607">
        <v>2018</v>
      </c>
      <c r="SPC5" s="607">
        <v>2018</v>
      </c>
      <c r="SPD5" s="607">
        <v>2018</v>
      </c>
      <c r="SPE5" s="607">
        <v>2018</v>
      </c>
      <c r="SPF5" s="607">
        <v>2018</v>
      </c>
      <c r="SPG5" s="607">
        <v>2018</v>
      </c>
      <c r="SPH5" s="607">
        <v>2018</v>
      </c>
      <c r="SPI5" s="607">
        <v>2018</v>
      </c>
      <c r="SPJ5" s="607">
        <v>2018</v>
      </c>
      <c r="SPK5" s="607">
        <v>2018</v>
      </c>
      <c r="SPL5" s="607">
        <v>2018</v>
      </c>
      <c r="SPM5" s="607">
        <v>2018</v>
      </c>
      <c r="SPN5" s="607">
        <v>2018</v>
      </c>
      <c r="SPO5" s="607">
        <v>2018</v>
      </c>
      <c r="SPP5" s="607">
        <v>2018</v>
      </c>
      <c r="SPQ5" s="607">
        <v>2018</v>
      </c>
      <c r="SPR5" s="607">
        <v>2018</v>
      </c>
      <c r="SPS5" s="607">
        <v>2018</v>
      </c>
      <c r="SPT5" s="607">
        <v>2018</v>
      </c>
      <c r="SPU5" s="607">
        <v>2018</v>
      </c>
      <c r="SPV5" s="607">
        <v>2018</v>
      </c>
      <c r="SPW5" s="607">
        <v>2018</v>
      </c>
      <c r="SPX5" s="607">
        <v>2018</v>
      </c>
      <c r="SPY5" s="607">
        <v>2018</v>
      </c>
      <c r="SPZ5" s="607">
        <v>2018</v>
      </c>
      <c r="SQA5" s="607">
        <v>2018</v>
      </c>
      <c r="SQB5" s="607">
        <v>2018</v>
      </c>
      <c r="SQC5" s="607">
        <v>2018</v>
      </c>
      <c r="SQD5" s="607">
        <v>2018</v>
      </c>
      <c r="SQE5" s="607">
        <v>2018</v>
      </c>
      <c r="SQF5" s="607">
        <v>2018</v>
      </c>
      <c r="SQG5" s="607">
        <v>2018</v>
      </c>
      <c r="SQH5" s="607">
        <v>2018</v>
      </c>
      <c r="SQI5" s="607">
        <v>2018</v>
      </c>
      <c r="SQJ5" s="607">
        <v>2018</v>
      </c>
      <c r="SQK5" s="607">
        <v>2018</v>
      </c>
      <c r="SQL5" s="607">
        <v>2018</v>
      </c>
      <c r="SQM5" s="607">
        <v>2018</v>
      </c>
      <c r="SQN5" s="607">
        <v>2018</v>
      </c>
      <c r="SQO5" s="607">
        <v>2018</v>
      </c>
      <c r="SQP5" s="607">
        <v>2018</v>
      </c>
      <c r="SQQ5" s="607">
        <v>2018</v>
      </c>
      <c r="SQR5" s="607">
        <v>2018</v>
      </c>
      <c r="SQS5" s="607">
        <v>2018</v>
      </c>
      <c r="SQT5" s="607">
        <v>2018</v>
      </c>
      <c r="SQU5" s="607">
        <v>2018</v>
      </c>
      <c r="SQV5" s="607">
        <v>2018</v>
      </c>
      <c r="SQW5" s="607">
        <v>2018</v>
      </c>
      <c r="SQX5" s="607">
        <v>2018</v>
      </c>
      <c r="SQY5" s="607">
        <v>2018</v>
      </c>
      <c r="SQZ5" s="607">
        <v>2018</v>
      </c>
      <c r="SRA5" s="607">
        <v>2018</v>
      </c>
      <c r="SRB5" s="607">
        <v>2018</v>
      </c>
      <c r="SRC5" s="607">
        <v>2018</v>
      </c>
      <c r="SRD5" s="607">
        <v>2018</v>
      </c>
      <c r="SRE5" s="607">
        <v>2018</v>
      </c>
      <c r="SRF5" s="607">
        <v>2018</v>
      </c>
      <c r="SRG5" s="607">
        <v>2018</v>
      </c>
      <c r="SRH5" s="607">
        <v>2018</v>
      </c>
      <c r="SRI5" s="607">
        <v>2018</v>
      </c>
      <c r="SRJ5" s="607">
        <v>2018</v>
      </c>
      <c r="SRK5" s="607">
        <v>2018</v>
      </c>
      <c r="SRL5" s="607">
        <v>2018</v>
      </c>
      <c r="SRM5" s="607">
        <v>2018</v>
      </c>
      <c r="SRN5" s="607">
        <v>2018</v>
      </c>
      <c r="SRO5" s="607">
        <v>2018</v>
      </c>
      <c r="SRP5" s="607">
        <v>2018</v>
      </c>
      <c r="SRQ5" s="607">
        <v>2018</v>
      </c>
      <c r="SRR5" s="607">
        <v>2018</v>
      </c>
      <c r="SRS5" s="607">
        <v>2018</v>
      </c>
      <c r="SRT5" s="607">
        <v>2018</v>
      </c>
      <c r="SRU5" s="607">
        <v>2018</v>
      </c>
      <c r="SRV5" s="607">
        <v>2018</v>
      </c>
      <c r="SRW5" s="607">
        <v>2018</v>
      </c>
      <c r="SRX5" s="607">
        <v>2018</v>
      </c>
      <c r="SRY5" s="607">
        <v>2018</v>
      </c>
      <c r="SRZ5" s="607">
        <v>2018</v>
      </c>
      <c r="SSA5" s="607">
        <v>2018</v>
      </c>
      <c r="SSB5" s="607">
        <v>2018</v>
      </c>
      <c r="SSC5" s="607">
        <v>2018</v>
      </c>
      <c r="SSD5" s="607">
        <v>2018</v>
      </c>
      <c r="SSE5" s="607">
        <v>2018</v>
      </c>
      <c r="SSF5" s="607">
        <v>2018</v>
      </c>
      <c r="SSG5" s="607">
        <v>2018</v>
      </c>
      <c r="SSH5" s="607">
        <v>2018</v>
      </c>
      <c r="SSI5" s="607">
        <v>2018</v>
      </c>
      <c r="SSJ5" s="607">
        <v>2018</v>
      </c>
      <c r="SSK5" s="607">
        <v>2018</v>
      </c>
      <c r="SSL5" s="607">
        <v>2018</v>
      </c>
      <c r="SSM5" s="607">
        <v>2018</v>
      </c>
      <c r="SSN5" s="607">
        <v>2018</v>
      </c>
      <c r="SSO5" s="607">
        <v>2018</v>
      </c>
      <c r="SSP5" s="607">
        <v>2018</v>
      </c>
      <c r="SSQ5" s="607">
        <v>2018</v>
      </c>
      <c r="SSR5" s="607">
        <v>2018</v>
      </c>
      <c r="SSS5" s="607">
        <v>2018</v>
      </c>
      <c r="SST5" s="607">
        <v>2018</v>
      </c>
      <c r="SSU5" s="607">
        <v>2018</v>
      </c>
      <c r="SSV5" s="607">
        <v>2018</v>
      </c>
      <c r="SSW5" s="607">
        <v>2018</v>
      </c>
      <c r="SSX5" s="607">
        <v>2018</v>
      </c>
      <c r="SSY5" s="607">
        <v>2018</v>
      </c>
      <c r="SSZ5" s="607">
        <v>2018</v>
      </c>
      <c r="STA5" s="607">
        <v>2018</v>
      </c>
      <c r="STB5" s="607">
        <v>2018</v>
      </c>
      <c r="STC5" s="607">
        <v>2018</v>
      </c>
      <c r="STD5" s="607">
        <v>2018</v>
      </c>
      <c r="STE5" s="607">
        <v>2018</v>
      </c>
      <c r="STF5" s="607">
        <v>2018</v>
      </c>
      <c r="STG5" s="607">
        <v>2018</v>
      </c>
      <c r="STH5" s="607">
        <v>2018</v>
      </c>
      <c r="STI5" s="607">
        <v>2018</v>
      </c>
      <c r="STJ5" s="607">
        <v>2018</v>
      </c>
      <c r="STK5" s="607">
        <v>2018</v>
      </c>
      <c r="STL5" s="607">
        <v>2018</v>
      </c>
      <c r="STM5" s="607">
        <v>2018</v>
      </c>
      <c r="STN5" s="607">
        <v>2018</v>
      </c>
      <c r="STO5" s="607">
        <v>2018</v>
      </c>
      <c r="STP5" s="607">
        <v>2018</v>
      </c>
      <c r="STQ5" s="607">
        <v>2018</v>
      </c>
      <c r="STR5" s="607">
        <v>2018</v>
      </c>
      <c r="STS5" s="607">
        <v>2018</v>
      </c>
      <c r="STT5" s="607">
        <v>2018</v>
      </c>
      <c r="STU5" s="607">
        <v>2018</v>
      </c>
      <c r="STV5" s="607">
        <v>2018</v>
      </c>
      <c r="STW5" s="607">
        <v>2018</v>
      </c>
      <c r="STX5" s="607">
        <v>2018</v>
      </c>
      <c r="STY5" s="607">
        <v>2018</v>
      </c>
      <c r="STZ5" s="607">
        <v>2018</v>
      </c>
      <c r="SUA5" s="607">
        <v>2018</v>
      </c>
      <c r="SUB5" s="607">
        <v>2018</v>
      </c>
      <c r="SUC5" s="607">
        <v>2018</v>
      </c>
      <c r="SUD5" s="607">
        <v>2018</v>
      </c>
      <c r="SUE5" s="607">
        <v>2018</v>
      </c>
      <c r="SUF5" s="607">
        <v>2018</v>
      </c>
      <c r="SUG5" s="607">
        <v>2018</v>
      </c>
      <c r="SUH5" s="607">
        <v>2018</v>
      </c>
      <c r="SUI5" s="607">
        <v>2018</v>
      </c>
      <c r="SUJ5" s="607">
        <v>2018</v>
      </c>
      <c r="SUK5" s="607">
        <v>2018</v>
      </c>
      <c r="SUL5" s="607">
        <v>2018</v>
      </c>
      <c r="SUM5" s="607">
        <v>2018</v>
      </c>
      <c r="SUN5" s="607">
        <v>2018</v>
      </c>
      <c r="SUO5" s="607">
        <v>2018</v>
      </c>
      <c r="SUP5" s="607">
        <v>2018</v>
      </c>
      <c r="SUQ5" s="607">
        <v>2018</v>
      </c>
      <c r="SUR5" s="607">
        <v>2018</v>
      </c>
      <c r="SUS5" s="607">
        <v>2018</v>
      </c>
      <c r="SUT5" s="607">
        <v>2018</v>
      </c>
      <c r="SUU5" s="607">
        <v>2018</v>
      </c>
      <c r="SUV5" s="607">
        <v>2018</v>
      </c>
      <c r="SUW5" s="607">
        <v>2018</v>
      </c>
      <c r="SUX5" s="607">
        <v>2018</v>
      </c>
      <c r="SUY5" s="607">
        <v>2018</v>
      </c>
      <c r="SUZ5" s="607">
        <v>2018</v>
      </c>
      <c r="SVA5" s="607">
        <v>2018</v>
      </c>
      <c r="SVB5" s="607">
        <v>2018</v>
      </c>
      <c r="SVC5" s="607">
        <v>2018</v>
      </c>
      <c r="SVD5" s="607">
        <v>2018</v>
      </c>
      <c r="SVE5" s="607">
        <v>2018</v>
      </c>
      <c r="SVF5" s="607">
        <v>2018</v>
      </c>
      <c r="SVG5" s="607">
        <v>2018</v>
      </c>
      <c r="SVH5" s="607">
        <v>2018</v>
      </c>
      <c r="SVI5" s="607">
        <v>2018</v>
      </c>
      <c r="SVJ5" s="607">
        <v>2018</v>
      </c>
      <c r="SVK5" s="607">
        <v>2018</v>
      </c>
      <c r="SVL5" s="607">
        <v>2018</v>
      </c>
      <c r="SVM5" s="607">
        <v>2018</v>
      </c>
      <c r="SVN5" s="607">
        <v>2018</v>
      </c>
      <c r="SVO5" s="607">
        <v>2018</v>
      </c>
      <c r="SVP5" s="607">
        <v>2018</v>
      </c>
      <c r="SVQ5" s="607">
        <v>2018</v>
      </c>
      <c r="SVR5" s="607">
        <v>2018</v>
      </c>
      <c r="SVS5" s="607">
        <v>2018</v>
      </c>
      <c r="SVT5" s="607">
        <v>2018</v>
      </c>
      <c r="SVU5" s="607">
        <v>2018</v>
      </c>
      <c r="SVV5" s="607">
        <v>2018</v>
      </c>
      <c r="SVW5" s="607">
        <v>2018</v>
      </c>
      <c r="SVX5" s="607">
        <v>2018</v>
      </c>
      <c r="SVY5" s="607">
        <v>2018</v>
      </c>
      <c r="SVZ5" s="607">
        <v>2018</v>
      </c>
      <c r="SWA5" s="607">
        <v>2018</v>
      </c>
      <c r="SWB5" s="607">
        <v>2018</v>
      </c>
      <c r="SWC5" s="607">
        <v>2018</v>
      </c>
      <c r="SWD5" s="607">
        <v>2018</v>
      </c>
      <c r="SWE5" s="607">
        <v>2018</v>
      </c>
      <c r="SWF5" s="607">
        <v>2018</v>
      </c>
      <c r="SWG5" s="607">
        <v>2018</v>
      </c>
      <c r="SWH5" s="607">
        <v>2018</v>
      </c>
      <c r="SWI5" s="607">
        <v>2018</v>
      </c>
      <c r="SWJ5" s="607">
        <v>2018</v>
      </c>
      <c r="SWK5" s="607">
        <v>2018</v>
      </c>
      <c r="SWL5" s="607">
        <v>2018</v>
      </c>
      <c r="SWM5" s="607">
        <v>2018</v>
      </c>
      <c r="SWN5" s="607">
        <v>2018</v>
      </c>
      <c r="SWO5" s="607">
        <v>2018</v>
      </c>
      <c r="SWP5" s="607">
        <v>2018</v>
      </c>
      <c r="SWQ5" s="607">
        <v>2018</v>
      </c>
      <c r="SWR5" s="607">
        <v>2018</v>
      </c>
      <c r="SWS5" s="607">
        <v>2018</v>
      </c>
      <c r="SWT5" s="607">
        <v>2018</v>
      </c>
      <c r="SWU5" s="607">
        <v>2018</v>
      </c>
      <c r="SWV5" s="607">
        <v>2018</v>
      </c>
      <c r="SWW5" s="607">
        <v>2018</v>
      </c>
      <c r="SWX5" s="607">
        <v>2018</v>
      </c>
      <c r="SWY5" s="607">
        <v>2018</v>
      </c>
      <c r="SWZ5" s="607">
        <v>2018</v>
      </c>
      <c r="SXA5" s="607">
        <v>2018</v>
      </c>
      <c r="SXB5" s="607">
        <v>2018</v>
      </c>
      <c r="SXC5" s="607">
        <v>2018</v>
      </c>
      <c r="SXD5" s="607">
        <v>2018</v>
      </c>
      <c r="SXE5" s="607">
        <v>2018</v>
      </c>
      <c r="SXF5" s="607">
        <v>2018</v>
      </c>
      <c r="SXG5" s="607">
        <v>2018</v>
      </c>
      <c r="SXH5" s="607">
        <v>2018</v>
      </c>
      <c r="SXI5" s="607">
        <v>2018</v>
      </c>
      <c r="SXJ5" s="607">
        <v>2018</v>
      </c>
      <c r="SXK5" s="607">
        <v>2018</v>
      </c>
      <c r="SXL5" s="607">
        <v>2018</v>
      </c>
      <c r="SXM5" s="607">
        <v>2018</v>
      </c>
      <c r="SXN5" s="607">
        <v>2018</v>
      </c>
      <c r="SXO5" s="607">
        <v>2018</v>
      </c>
      <c r="SXP5" s="607">
        <v>2018</v>
      </c>
      <c r="SXQ5" s="607">
        <v>2018</v>
      </c>
      <c r="SXR5" s="607">
        <v>2018</v>
      </c>
      <c r="SXS5" s="607">
        <v>2018</v>
      </c>
      <c r="SXT5" s="607">
        <v>2018</v>
      </c>
      <c r="SXU5" s="607">
        <v>2018</v>
      </c>
      <c r="SXV5" s="607">
        <v>2018</v>
      </c>
      <c r="SXW5" s="607">
        <v>2018</v>
      </c>
      <c r="SXX5" s="607">
        <v>2018</v>
      </c>
      <c r="SXY5" s="607">
        <v>2018</v>
      </c>
      <c r="SXZ5" s="607">
        <v>2018</v>
      </c>
      <c r="SYA5" s="607">
        <v>2018</v>
      </c>
      <c r="SYB5" s="607">
        <v>2018</v>
      </c>
      <c r="SYC5" s="607">
        <v>2018</v>
      </c>
      <c r="SYD5" s="607">
        <v>2018</v>
      </c>
      <c r="SYE5" s="607">
        <v>2018</v>
      </c>
      <c r="SYF5" s="607">
        <v>2018</v>
      </c>
      <c r="SYG5" s="607">
        <v>2018</v>
      </c>
      <c r="SYH5" s="607">
        <v>2018</v>
      </c>
      <c r="SYI5" s="607">
        <v>2018</v>
      </c>
      <c r="SYJ5" s="607">
        <v>2018</v>
      </c>
      <c r="SYK5" s="607">
        <v>2018</v>
      </c>
      <c r="SYL5" s="607">
        <v>2018</v>
      </c>
      <c r="SYM5" s="607">
        <v>2018</v>
      </c>
      <c r="SYN5" s="607">
        <v>2018</v>
      </c>
      <c r="SYO5" s="607">
        <v>2018</v>
      </c>
      <c r="SYP5" s="607">
        <v>2018</v>
      </c>
      <c r="SYQ5" s="607">
        <v>2018</v>
      </c>
      <c r="SYR5" s="607">
        <v>2018</v>
      </c>
      <c r="SYS5" s="607">
        <v>2018</v>
      </c>
      <c r="SYT5" s="607">
        <v>2018</v>
      </c>
      <c r="SYU5" s="607">
        <v>2018</v>
      </c>
      <c r="SYV5" s="607">
        <v>2018</v>
      </c>
      <c r="SYW5" s="607">
        <v>2018</v>
      </c>
      <c r="SYX5" s="607">
        <v>2018</v>
      </c>
      <c r="SYY5" s="607">
        <v>2018</v>
      </c>
      <c r="SYZ5" s="607">
        <v>2018</v>
      </c>
      <c r="SZA5" s="607">
        <v>2018</v>
      </c>
      <c r="SZB5" s="607">
        <v>2018</v>
      </c>
      <c r="SZC5" s="607">
        <v>2018</v>
      </c>
      <c r="SZD5" s="607">
        <v>2018</v>
      </c>
      <c r="SZE5" s="607">
        <v>2018</v>
      </c>
      <c r="SZF5" s="607">
        <v>2018</v>
      </c>
      <c r="SZG5" s="607">
        <v>2018</v>
      </c>
      <c r="SZH5" s="607">
        <v>2018</v>
      </c>
      <c r="SZI5" s="607">
        <v>2018</v>
      </c>
      <c r="SZJ5" s="607">
        <v>2018</v>
      </c>
      <c r="SZK5" s="607">
        <v>2018</v>
      </c>
      <c r="SZL5" s="607">
        <v>2018</v>
      </c>
      <c r="SZM5" s="607">
        <v>2018</v>
      </c>
      <c r="SZN5" s="607">
        <v>2018</v>
      </c>
      <c r="SZO5" s="607">
        <v>2018</v>
      </c>
      <c r="SZP5" s="607">
        <v>2018</v>
      </c>
      <c r="SZQ5" s="607">
        <v>2018</v>
      </c>
      <c r="SZR5" s="607">
        <v>2018</v>
      </c>
      <c r="SZS5" s="607">
        <v>2018</v>
      </c>
      <c r="SZT5" s="607">
        <v>2018</v>
      </c>
      <c r="SZU5" s="607">
        <v>2018</v>
      </c>
      <c r="SZV5" s="607">
        <v>2018</v>
      </c>
      <c r="SZW5" s="607">
        <v>2018</v>
      </c>
      <c r="SZX5" s="607">
        <v>2018</v>
      </c>
      <c r="SZY5" s="607">
        <v>2018</v>
      </c>
      <c r="SZZ5" s="607">
        <v>2018</v>
      </c>
      <c r="TAA5" s="607">
        <v>2018</v>
      </c>
      <c r="TAB5" s="607">
        <v>2018</v>
      </c>
      <c r="TAC5" s="607">
        <v>2018</v>
      </c>
      <c r="TAD5" s="607">
        <v>2018</v>
      </c>
      <c r="TAE5" s="607">
        <v>2018</v>
      </c>
      <c r="TAF5" s="607">
        <v>2018</v>
      </c>
      <c r="TAG5" s="607">
        <v>2018</v>
      </c>
      <c r="TAH5" s="607">
        <v>2018</v>
      </c>
      <c r="TAI5" s="607">
        <v>2018</v>
      </c>
      <c r="TAJ5" s="607">
        <v>2018</v>
      </c>
      <c r="TAK5" s="607">
        <v>2018</v>
      </c>
      <c r="TAL5" s="607">
        <v>2018</v>
      </c>
      <c r="TAM5" s="607">
        <v>2018</v>
      </c>
      <c r="TAN5" s="607">
        <v>2018</v>
      </c>
      <c r="TAO5" s="607">
        <v>2018</v>
      </c>
      <c r="TAP5" s="607">
        <v>2018</v>
      </c>
      <c r="TAQ5" s="607">
        <v>2018</v>
      </c>
      <c r="TAR5" s="607">
        <v>2018</v>
      </c>
      <c r="TAS5" s="607">
        <v>2018</v>
      </c>
      <c r="TAT5" s="607">
        <v>2018</v>
      </c>
      <c r="TAU5" s="607">
        <v>2018</v>
      </c>
      <c r="TAV5" s="607">
        <v>2018</v>
      </c>
      <c r="TAW5" s="607">
        <v>2018</v>
      </c>
      <c r="TAX5" s="607">
        <v>2018</v>
      </c>
      <c r="TAY5" s="607">
        <v>2018</v>
      </c>
      <c r="TAZ5" s="607">
        <v>2018</v>
      </c>
      <c r="TBA5" s="607">
        <v>2018</v>
      </c>
      <c r="TBB5" s="607">
        <v>2018</v>
      </c>
      <c r="TBC5" s="607">
        <v>2018</v>
      </c>
      <c r="TBD5" s="607">
        <v>2018</v>
      </c>
      <c r="TBE5" s="607">
        <v>2018</v>
      </c>
      <c r="TBF5" s="607">
        <v>2018</v>
      </c>
      <c r="TBG5" s="607">
        <v>2018</v>
      </c>
      <c r="TBH5" s="607">
        <v>2018</v>
      </c>
      <c r="TBI5" s="607">
        <v>2018</v>
      </c>
      <c r="TBJ5" s="607">
        <v>2018</v>
      </c>
      <c r="TBK5" s="607">
        <v>2018</v>
      </c>
      <c r="TBL5" s="607">
        <v>2018</v>
      </c>
      <c r="TBM5" s="607">
        <v>2018</v>
      </c>
      <c r="TBN5" s="607">
        <v>2018</v>
      </c>
      <c r="TBO5" s="607">
        <v>2018</v>
      </c>
      <c r="TBP5" s="607">
        <v>2018</v>
      </c>
      <c r="TBQ5" s="607">
        <v>2018</v>
      </c>
      <c r="TBR5" s="607">
        <v>2018</v>
      </c>
      <c r="TBS5" s="607">
        <v>2018</v>
      </c>
      <c r="TBT5" s="607">
        <v>2018</v>
      </c>
      <c r="TBU5" s="607">
        <v>2018</v>
      </c>
      <c r="TBV5" s="607">
        <v>2018</v>
      </c>
      <c r="TBW5" s="607">
        <v>2018</v>
      </c>
      <c r="TBX5" s="607">
        <v>2018</v>
      </c>
      <c r="TBY5" s="607">
        <v>2018</v>
      </c>
      <c r="TBZ5" s="607">
        <v>2018</v>
      </c>
      <c r="TCA5" s="607">
        <v>2018</v>
      </c>
      <c r="TCB5" s="607">
        <v>2018</v>
      </c>
      <c r="TCC5" s="607">
        <v>2018</v>
      </c>
      <c r="TCD5" s="607">
        <v>2018</v>
      </c>
      <c r="TCE5" s="607">
        <v>2018</v>
      </c>
      <c r="TCF5" s="607">
        <v>2018</v>
      </c>
      <c r="TCG5" s="607">
        <v>2018</v>
      </c>
      <c r="TCH5" s="607">
        <v>2018</v>
      </c>
      <c r="TCI5" s="607">
        <v>2018</v>
      </c>
      <c r="TCJ5" s="607">
        <v>2018</v>
      </c>
      <c r="TCK5" s="607">
        <v>2018</v>
      </c>
      <c r="TCL5" s="607">
        <v>2018</v>
      </c>
      <c r="TCM5" s="607">
        <v>2018</v>
      </c>
      <c r="TCN5" s="607">
        <v>2018</v>
      </c>
      <c r="TCO5" s="607">
        <v>2018</v>
      </c>
      <c r="TCP5" s="607">
        <v>2018</v>
      </c>
      <c r="TCQ5" s="607">
        <v>2018</v>
      </c>
      <c r="TCR5" s="607">
        <v>2018</v>
      </c>
      <c r="TCS5" s="607">
        <v>2018</v>
      </c>
      <c r="TCT5" s="607">
        <v>2018</v>
      </c>
      <c r="TCU5" s="607">
        <v>2018</v>
      </c>
      <c r="TCV5" s="607">
        <v>2018</v>
      </c>
      <c r="TCW5" s="607">
        <v>2018</v>
      </c>
      <c r="TCX5" s="607">
        <v>2018</v>
      </c>
      <c r="TCY5" s="607">
        <v>2018</v>
      </c>
      <c r="TCZ5" s="607">
        <v>2018</v>
      </c>
      <c r="TDA5" s="607">
        <v>2018</v>
      </c>
      <c r="TDB5" s="607">
        <v>2018</v>
      </c>
      <c r="TDC5" s="607">
        <v>2018</v>
      </c>
      <c r="TDD5" s="607">
        <v>2018</v>
      </c>
      <c r="TDE5" s="607">
        <v>2018</v>
      </c>
      <c r="TDF5" s="607">
        <v>2018</v>
      </c>
      <c r="TDG5" s="607">
        <v>2018</v>
      </c>
      <c r="TDH5" s="607">
        <v>2018</v>
      </c>
      <c r="TDI5" s="607">
        <v>2018</v>
      </c>
      <c r="TDJ5" s="607">
        <v>2018</v>
      </c>
      <c r="TDK5" s="607">
        <v>2018</v>
      </c>
      <c r="TDL5" s="607">
        <v>2018</v>
      </c>
      <c r="TDM5" s="607">
        <v>2018</v>
      </c>
      <c r="TDN5" s="607">
        <v>2018</v>
      </c>
      <c r="TDO5" s="607">
        <v>2018</v>
      </c>
      <c r="TDP5" s="607">
        <v>2018</v>
      </c>
      <c r="TDQ5" s="607">
        <v>2018</v>
      </c>
      <c r="TDR5" s="607">
        <v>2018</v>
      </c>
      <c r="TDS5" s="607">
        <v>2018</v>
      </c>
      <c r="TDT5" s="607">
        <v>2018</v>
      </c>
      <c r="TDU5" s="607">
        <v>2018</v>
      </c>
      <c r="TDV5" s="607">
        <v>2018</v>
      </c>
      <c r="TDW5" s="607">
        <v>2018</v>
      </c>
      <c r="TDX5" s="607">
        <v>2018</v>
      </c>
      <c r="TDY5" s="607">
        <v>2018</v>
      </c>
      <c r="TDZ5" s="607">
        <v>2018</v>
      </c>
      <c r="TEA5" s="607">
        <v>2018</v>
      </c>
      <c r="TEB5" s="607">
        <v>2018</v>
      </c>
      <c r="TEC5" s="607">
        <v>2018</v>
      </c>
      <c r="TED5" s="607">
        <v>2018</v>
      </c>
      <c r="TEE5" s="607">
        <v>2018</v>
      </c>
      <c r="TEF5" s="607">
        <v>2018</v>
      </c>
      <c r="TEG5" s="607">
        <v>2018</v>
      </c>
      <c r="TEH5" s="607">
        <v>2018</v>
      </c>
      <c r="TEI5" s="607">
        <v>2018</v>
      </c>
      <c r="TEJ5" s="607">
        <v>2018</v>
      </c>
      <c r="TEK5" s="607">
        <v>2018</v>
      </c>
      <c r="TEL5" s="607">
        <v>2018</v>
      </c>
      <c r="TEM5" s="607">
        <v>2018</v>
      </c>
      <c r="TEN5" s="607">
        <v>2018</v>
      </c>
      <c r="TEO5" s="607">
        <v>2018</v>
      </c>
      <c r="TEP5" s="607">
        <v>2018</v>
      </c>
      <c r="TEQ5" s="607">
        <v>2018</v>
      </c>
      <c r="TER5" s="607">
        <v>2018</v>
      </c>
      <c r="TES5" s="607">
        <v>2018</v>
      </c>
      <c r="TET5" s="607">
        <v>2018</v>
      </c>
      <c r="TEU5" s="607">
        <v>2018</v>
      </c>
      <c r="TEV5" s="607">
        <v>2018</v>
      </c>
      <c r="TEW5" s="607">
        <v>2018</v>
      </c>
      <c r="TEX5" s="607">
        <v>2018</v>
      </c>
      <c r="TEY5" s="607">
        <v>2018</v>
      </c>
      <c r="TEZ5" s="607">
        <v>2018</v>
      </c>
      <c r="TFA5" s="607">
        <v>2018</v>
      </c>
      <c r="TFB5" s="607">
        <v>2018</v>
      </c>
      <c r="TFC5" s="607">
        <v>2018</v>
      </c>
      <c r="TFD5" s="607">
        <v>2018</v>
      </c>
      <c r="TFE5" s="607">
        <v>2018</v>
      </c>
      <c r="TFF5" s="607">
        <v>2018</v>
      </c>
      <c r="TFG5" s="607">
        <v>2018</v>
      </c>
      <c r="TFH5" s="607">
        <v>2018</v>
      </c>
      <c r="TFI5" s="607">
        <v>2018</v>
      </c>
      <c r="TFJ5" s="607">
        <v>2018</v>
      </c>
      <c r="TFK5" s="607">
        <v>2018</v>
      </c>
      <c r="TFL5" s="607">
        <v>2018</v>
      </c>
      <c r="TFM5" s="607">
        <v>2018</v>
      </c>
      <c r="TFN5" s="607">
        <v>2018</v>
      </c>
      <c r="TFO5" s="607">
        <v>2018</v>
      </c>
      <c r="TFP5" s="607">
        <v>2018</v>
      </c>
      <c r="TFQ5" s="607">
        <v>2018</v>
      </c>
      <c r="TFR5" s="607">
        <v>2018</v>
      </c>
      <c r="TFS5" s="607">
        <v>2018</v>
      </c>
      <c r="TFT5" s="607">
        <v>2018</v>
      </c>
      <c r="TFU5" s="607">
        <v>2018</v>
      </c>
      <c r="TFV5" s="607">
        <v>2018</v>
      </c>
      <c r="TFW5" s="607">
        <v>2018</v>
      </c>
      <c r="TFX5" s="607">
        <v>2018</v>
      </c>
      <c r="TFY5" s="607">
        <v>2018</v>
      </c>
      <c r="TFZ5" s="607">
        <v>2018</v>
      </c>
      <c r="TGA5" s="607">
        <v>2018</v>
      </c>
      <c r="TGB5" s="607">
        <v>2018</v>
      </c>
      <c r="TGC5" s="607">
        <v>2018</v>
      </c>
      <c r="TGD5" s="607">
        <v>2018</v>
      </c>
      <c r="TGE5" s="607">
        <v>2018</v>
      </c>
      <c r="TGF5" s="607">
        <v>2018</v>
      </c>
      <c r="TGG5" s="607">
        <v>2018</v>
      </c>
      <c r="TGH5" s="607">
        <v>2018</v>
      </c>
      <c r="TGI5" s="607">
        <v>2018</v>
      </c>
      <c r="TGJ5" s="607">
        <v>2018</v>
      </c>
      <c r="TGK5" s="607">
        <v>2018</v>
      </c>
      <c r="TGL5" s="607">
        <v>2018</v>
      </c>
      <c r="TGM5" s="607">
        <v>2018</v>
      </c>
      <c r="TGN5" s="607">
        <v>2018</v>
      </c>
      <c r="TGO5" s="607">
        <v>2018</v>
      </c>
      <c r="TGP5" s="607">
        <v>2018</v>
      </c>
      <c r="TGQ5" s="607">
        <v>2018</v>
      </c>
      <c r="TGR5" s="607">
        <v>2018</v>
      </c>
      <c r="TGS5" s="607">
        <v>2018</v>
      </c>
      <c r="TGT5" s="607">
        <v>2018</v>
      </c>
      <c r="TGU5" s="607">
        <v>2018</v>
      </c>
      <c r="TGV5" s="607">
        <v>2018</v>
      </c>
      <c r="TGW5" s="607">
        <v>2018</v>
      </c>
      <c r="TGX5" s="607">
        <v>2018</v>
      </c>
      <c r="TGY5" s="607">
        <v>2018</v>
      </c>
      <c r="TGZ5" s="607">
        <v>2018</v>
      </c>
      <c r="THA5" s="607">
        <v>2018</v>
      </c>
      <c r="THB5" s="607">
        <v>2018</v>
      </c>
      <c r="THC5" s="607">
        <v>2018</v>
      </c>
      <c r="THD5" s="607">
        <v>2018</v>
      </c>
      <c r="THE5" s="607">
        <v>2018</v>
      </c>
      <c r="THF5" s="607">
        <v>2018</v>
      </c>
      <c r="THG5" s="607">
        <v>2018</v>
      </c>
      <c r="THH5" s="607">
        <v>2018</v>
      </c>
      <c r="THI5" s="607">
        <v>2018</v>
      </c>
      <c r="THJ5" s="607">
        <v>2018</v>
      </c>
      <c r="THK5" s="607">
        <v>2018</v>
      </c>
      <c r="THL5" s="607">
        <v>2018</v>
      </c>
      <c r="THM5" s="607">
        <v>2018</v>
      </c>
      <c r="THN5" s="607">
        <v>2018</v>
      </c>
      <c r="THO5" s="607">
        <v>2018</v>
      </c>
      <c r="THP5" s="607">
        <v>2018</v>
      </c>
      <c r="THQ5" s="607">
        <v>2018</v>
      </c>
      <c r="THR5" s="607">
        <v>2018</v>
      </c>
      <c r="THS5" s="607">
        <v>2018</v>
      </c>
      <c r="THT5" s="607">
        <v>2018</v>
      </c>
      <c r="THU5" s="607">
        <v>2018</v>
      </c>
      <c r="THV5" s="607">
        <v>2018</v>
      </c>
      <c r="THW5" s="607">
        <v>2018</v>
      </c>
      <c r="THX5" s="607">
        <v>2018</v>
      </c>
      <c r="THY5" s="607">
        <v>2018</v>
      </c>
      <c r="THZ5" s="607">
        <v>2018</v>
      </c>
      <c r="TIA5" s="607">
        <v>2018</v>
      </c>
      <c r="TIB5" s="607">
        <v>2018</v>
      </c>
      <c r="TIC5" s="607">
        <v>2018</v>
      </c>
      <c r="TID5" s="607">
        <v>2018</v>
      </c>
      <c r="TIE5" s="607">
        <v>2018</v>
      </c>
      <c r="TIF5" s="607">
        <v>2018</v>
      </c>
      <c r="TIG5" s="607">
        <v>2018</v>
      </c>
      <c r="TIH5" s="607">
        <v>2018</v>
      </c>
      <c r="TII5" s="607">
        <v>2018</v>
      </c>
      <c r="TIJ5" s="607">
        <v>2018</v>
      </c>
      <c r="TIK5" s="607">
        <v>2018</v>
      </c>
      <c r="TIL5" s="607">
        <v>2018</v>
      </c>
      <c r="TIM5" s="607">
        <v>2018</v>
      </c>
      <c r="TIN5" s="607">
        <v>2018</v>
      </c>
      <c r="TIO5" s="607">
        <v>2018</v>
      </c>
      <c r="TIP5" s="607">
        <v>2018</v>
      </c>
      <c r="TIQ5" s="607">
        <v>2018</v>
      </c>
      <c r="TIR5" s="607">
        <v>2018</v>
      </c>
      <c r="TIS5" s="607">
        <v>2018</v>
      </c>
      <c r="TIT5" s="607">
        <v>2018</v>
      </c>
      <c r="TIU5" s="607">
        <v>2018</v>
      </c>
      <c r="TIV5" s="607">
        <v>2018</v>
      </c>
      <c r="TIW5" s="607">
        <v>2018</v>
      </c>
      <c r="TIX5" s="607">
        <v>2018</v>
      </c>
      <c r="TIY5" s="607">
        <v>2018</v>
      </c>
      <c r="TIZ5" s="607">
        <v>2018</v>
      </c>
      <c r="TJA5" s="607">
        <v>2018</v>
      </c>
      <c r="TJB5" s="607">
        <v>2018</v>
      </c>
      <c r="TJC5" s="607">
        <v>2018</v>
      </c>
      <c r="TJD5" s="607">
        <v>2018</v>
      </c>
      <c r="TJE5" s="607">
        <v>2018</v>
      </c>
      <c r="TJF5" s="607">
        <v>2018</v>
      </c>
      <c r="TJG5" s="607">
        <v>2018</v>
      </c>
      <c r="TJH5" s="607">
        <v>2018</v>
      </c>
      <c r="TJI5" s="607">
        <v>2018</v>
      </c>
      <c r="TJJ5" s="607">
        <v>2018</v>
      </c>
      <c r="TJK5" s="607">
        <v>2018</v>
      </c>
      <c r="TJL5" s="607">
        <v>2018</v>
      </c>
      <c r="TJM5" s="607">
        <v>2018</v>
      </c>
      <c r="TJN5" s="607">
        <v>2018</v>
      </c>
      <c r="TJO5" s="607">
        <v>2018</v>
      </c>
      <c r="TJP5" s="607">
        <v>2018</v>
      </c>
      <c r="TJQ5" s="607">
        <v>2018</v>
      </c>
      <c r="TJR5" s="607">
        <v>2018</v>
      </c>
      <c r="TJS5" s="607">
        <v>2018</v>
      </c>
      <c r="TJT5" s="607">
        <v>2018</v>
      </c>
      <c r="TJU5" s="607">
        <v>2018</v>
      </c>
      <c r="TJV5" s="607">
        <v>2018</v>
      </c>
      <c r="TJW5" s="607">
        <v>2018</v>
      </c>
      <c r="TJX5" s="607">
        <v>2018</v>
      </c>
      <c r="TJY5" s="607">
        <v>2018</v>
      </c>
      <c r="TJZ5" s="607">
        <v>2018</v>
      </c>
      <c r="TKA5" s="607">
        <v>2018</v>
      </c>
      <c r="TKB5" s="607">
        <v>2018</v>
      </c>
      <c r="TKC5" s="607">
        <v>2018</v>
      </c>
      <c r="TKD5" s="607">
        <v>2018</v>
      </c>
      <c r="TKE5" s="607">
        <v>2018</v>
      </c>
      <c r="TKF5" s="607">
        <v>2018</v>
      </c>
      <c r="TKG5" s="607">
        <v>2018</v>
      </c>
      <c r="TKH5" s="607">
        <v>2018</v>
      </c>
      <c r="TKI5" s="607">
        <v>2018</v>
      </c>
      <c r="TKJ5" s="607">
        <v>2018</v>
      </c>
      <c r="TKK5" s="607">
        <v>2018</v>
      </c>
      <c r="TKL5" s="607">
        <v>2018</v>
      </c>
      <c r="TKM5" s="607">
        <v>2018</v>
      </c>
      <c r="TKN5" s="607">
        <v>2018</v>
      </c>
      <c r="TKO5" s="607">
        <v>2018</v>
      </c>
      <c r="TKP5" s="607">
        <v>2018</v>
      </c>
      <c r="TKQ5" s="607">
        <v>2018</v>
      </c>
      <c r="TKR5" s="607">
        <v>2018</v>
      </c>
      <c r="TKS5" s="607">
        <v>2018</v>
      </c>
      <c r="TKT5" s="607">
        <v>2018</v>
      </c>
      <c r="TKU5" s="607">
        <v>2018</v>
      </c>
      <c r="TKV5" s="607">
        <v>2018</v>
      </c>
      <c r="TKW5" s="607">
        <v>2018</v>
      </c>
      <c r="TKX5" s="607">
        <v>2018</v>
      </c>
      <c r="TKY5" s="607">
        <v>2018</v>
      </c>
      <c r="TKZ5" s="607">
        <v>2018</v>
      </c>
      <c r="TLA5" s="607">
        <v>2018</v>
      </c>
      <c r="TLB5" s="607">
        <v>2018</v>
      </c>
      <c r="TLC5" s="607">
        <v>2018</v>
      </c>
      <c r="TLD5" s="607">
        <v>2018</v>
      </c>
      <c r="TLE5" s="607">
        <v>2018</v>
      </c>
      <c r="TLF5" s="607">
        <v>2018</v>
      </c>
      <c r="TLG5" s="607">
        <v>2018</v>
      </c>
      <c r="TLH5" s="607">
        <v>2018</v>
      </c>
      <c r="TLI5" s="607">
        <v>2018</v>
      </c>
      <c r="TLJ5" s="607">
        <v>2018</v>
      </c>
      <c r="TLK5" s="607">
        <v>2018</v>
      </c>
      <c r="TLL5" s="607">
        <v>2018</v>
      </c>
      <c r="TLM5" s="607">
        <v>2018</v>
      </c>
      <c r="TLN5" s="607">
        <v>2018</v>
      </c>
      <c r="TLO5" s="607">
        <v>2018</v>
      </c>
      <c r="TLP5" s="607">
        <v>2018</v>
      </c>
      <c r="TLQ5" s="607">
        <v>2018</v>
      </c>
      <c r="TLR5" s="607">
        <v>2018</v>
      </c>
      <c r="TLS5" s="607">
        <v>2018</v>
      </c>
      <c r="TLT5" s="607">
        <v>2018</v>
      </c>
      <c r="TLU5" s="607">
        <v>2018</v>
      </c>
      <c r="TLV5" s="607">
        <v>2018</v>
      </c>
      <c r="TLW5" s="607">
        <v>2018</v>
      </c>
      <c r="TLX5" s="607">
        <v>2018</v>
      </c>
      <c r="TLY5" s="607">
        <v>2018</v>
      </c>
      <c r="TLZ5" s="607">
        <v>2018</v>
      </c>
      <c r="TMA5" s="607">
        <v>2018</v>
      </c>
      <c r="TMB5" s="607">
        <v>2018</v>
      </c>
      <c r="TMC5" s="607">
        <v>2018</v>
      </c>
      <c r="TMD5" s="607">
        <v>2018</v>
      </c>
      <c r="TME5" s="607">
        <v>2018</v>
      </c>
      <c r="TMF5" s="607">
        <v>2018</v>
      </c>
      <c r="TMG5" s="607">
        <v>2018</v>
      </c>
      <c r="TMH5" s="607">
        <v>2018</v>
      </c>
      <c r="TMI5" s="607">
        <v>2018</v>
      </c>
      <c r="TMJ5" s="607">
        <v>2018</v>
      </c>
      <c r="TMK5" s="607">
        <v>2018</v>
      </c>
      <c r="TML5" s="607">
        <v>2018</v>
      </c>
      <c r="TMM5" s="607">
        <v>2018</v>
      </c>
      <c r="TMN5" s="607">
        <v>2018</v>
      </c>
      <c r="TMO5" s="607">
        <v>2018</v>
      </c>
      <c r="TMP5" s="607">
        <v>2018</v>
      </c>
      <c r="TMQ5" s="607">
        <v>2018</v>
      </c>
      <c r="TMR5" s="607">
        <v>2018</v>
      </c>
      <c r="TMS5" s="607">
        <v>2018</v>
      </c>
      <c r="TMT5" s="607">
        <v>2018</v>
      </c>
      <c r="TMU5" s="607">
        <v>2018</v>
      </c>
      <c r="TMV5" s="607">
        <v>2018</v>
      </c>
      <c r="TMW5" s="607">
        <v>2018</v>
      </c>
      <c r="TMX5" s="607">
        <v>2018</v>
      </c>
      <c r="TMY5" s="607">
        <v>2018</v>
      </c>
      <c r="TMZ5" s="607">
        <v>2018</v>
      </c>
      <c r="TNA5" s="607">
        <v>2018</v>
      </c>
      <c r="TNB5" s="607">
        <v>2018</v>
      </c>
      <c r="TNC5" s="607">
        <v>2018</v>
      </c>
      <c r="TND5" s="607">
        <v>2018</v>
      </c>
      <c r="TNE5" s="607">
        <v>2018</v>
      </c>
      <c r="TNF5" s="607">
        <v>2018</v>
      </c>
      <c r="TNG5" s="607">
        <v>2018</v>
      </c>
      <c r="TNH5" s="607">
        <v>2018</v>
      </c>
      <c r="TNI5" s="607">
        <v>2018</v>
      </c>
      <c r="TNJ5" s="607">
        <v>2018</v>
      </c>
      <c r="TNK5" s="607">
        <v>2018</v>
      </c>
      <c r="TNL5" s="607">
        <v>2018</v>
      </c>
      <c r="TNM5" s="607">
        <v>2018</v>
      </c>
      <c r="TNN5" s="607">
        <v>2018</v>
      </c>
      <c r="TNO5" s="607">
        <v>2018</v>
      </c>
      <c r="TNP5" s="607">
        <v>2018</v>
      </c>
      <c r="TNQ5" s="607">
        <v>2018</v>
      </c>
      <c r="TNR5" s="607">
        <v>2018</v>
      </c>
      <c r="TNS5" s="607">
        <v>2018</v>
      </c>
      <c r="TNT5" s="607">
        <v>2018</v>
      </c>
      <c r="TNU5" s="607">
        <v>2018</v>
      </c>
      <c r="TNV5" s="607">
        <v>2018</v>
      </c>
      <c r="TNW5" s="607">
        <v>2018</v>
      </c>
      <c r="TNX5" s="607">
        <v>2018</v>
      </c>
      <c r="TNY5" s="607">
        <v>2018</v>
      </c>
      <c r="TNZ5" s="607">
        <v>2018</v>
      </c>
      <c r="TOA5" s="607">
        <v>2018</v>
      </c>
      <c r="TOB5" s="607">
        <v>2018</v>
      </c>
      <c r="TOC5" s="607">
        <v>2018</v>
      </c>
      <c r="TOD5" s="607">
        <v>2018</v>
      </c>
      <c r="TOE5" s="607">
        <v>2018</v>
      </c>
      <c r="TOF5" s="607">
        <v>2018</v>
      </c>
      <c r="TOG5" s="607">
        <v>2018</v>
      </c>
      <c r="TOH5" s="607">
        <v>2018</v>
      </c>
      <c r="TOI5" s="607">
        <v>2018</v>
      </c>
      <c r="TOJ5" s="607">
        <v>2018</v>
      </c>
      <c r="TOK5" s="607">
        <v>2018</v>
      </c>
      <c r="TOL5" s="607">
        <v>2018</v>
      </c>
      <c r="TOM5" s="607">
        <v>2018</v>
      </c>
      <c r="TON5" s="607">
        <v>2018</v>
      </c>
      <c r="TOO5" s="607">
        <v>2018</v>
      </c>
      <c r="TOP5" s="607">
        <v>2018</v>
      </c>
      <c r="TOQ5" s="607">
        <v>2018</v>
      </c>
      <c r="TOR5" s="607">
        <v>2018</v>
      </c>
      <c r="TOS5" s="607">
        <v>2018</v>
      </c>
      <c r="TOT5" s="607">
        <v>2018</v>
      </c>
      <c r="TOU5" s="607">
        <v>2018</v>
      </c>
      <c r="TOV5" s="607">
        <v>2018</v>
      </c>
      <c r="TOW5" s="607">
        <v>2018</v>
      </c>
      <c r="TOX5" s="607">
        <v>2018</v>
      </c>
      <c r="TOY5" s="607">
        <v>2018</v>
      </c>
      <c r="TOZ5" s="607">
        <v>2018</v>
      </c>
      <c r="TPA5" s="607">
        <v>2018</v>
      </c>
      <c r="TPB5" s="607">
        <v>2018</v>
      </c>
      <c r="TPC5" s="607">
        <v>2018</v>
      </c>
      <c r="TPD5" s="607">
        <v>2018</v>
      </c>
      <c r="TPE5" s="607">
        <v>2018</v>
      </c>
      <c r="TPF5" s="607">
        <v>2018</v>
      </c>
      <c r="TPG5" s="607">
        <v>2018</v>
      </c>
      <c r="TPH5" s="607">
        <v>2018</v>
      </c>
      <c r="TPI5" s="607">
        <v>2018</v>
      </c>
      <c r="TPJ5" s="607">
        <v>2018</v>
      </c>
      <c r="TPK5" s="607">
        <v>2018</v>
      </c>
      <c r="TPL5" s="607">
        <v>2018</v>
      </c>
      <c r="TPM5" s="607">
        <v>2018</v>
      </c>
      <c r="TPN5" s="607">
        <v>2018</v>
      </c>
      <c r="TPO5" s="607">
        <v>2018</v>
      </c>
      <c r="TPP5" s="607">
        <v>2018</v>
      </c>
      <c r="TPQ5" s="607">
        <v>2018</v>
      </c>
      <c r="TPR5" s="607">
        <v>2018</v>
      </c>
      <c r="TPS5" s="607">
        <v>2018</v>
      </c>
      <c r="TPT5" s="607">
        <v>2018</v>
      </c>
      <c r="TPU5" s="607">
        <v>2018</v>
      </c>
      <c r="TPV5" s="607">
        <v>2018</v>
      </c>
      <c r="TPW5" s="607">
        <v>2018</v>
      </c>
      <c r="TPX5" s="607">
        <v>2018</v>
      </c>
      <c r="TPY5" s="607">
        <v>2018</v>
      </c>
      <c r="TPZ5" s="607">
        <v>2018</v>
      </c>
      <c r="TQA5" s="607">
        <v>2018</v>
      </c>
      <c r="TQB5" s="607">
        <v>2018</v>
      </c>
      <c r="TQC5" s="607">
        <v>2018</v>
      </c>
      <c r="TQD5" s="607">
        <v>2018</v>
      </c>
      <c r="TQE5" s="607">
        <v>2018</v>
      </c>
      <c r="TQF5" s="607">
        <v>2018</v>
      </c>
      <c r="TQG5" s="607">
        <v>2018</v>
      </c>
      <c r="TQH5" s="607">
        <v>2018</v>
      </c>
      <c r="TQI5" s="607">
        <v>2018</v>
      </c>
      <c r="TQJ5" s="607">
        <v>2018</v>
      </c>
      <c r="TQK5" s="607">
        <v>2018</v>
      </c>
      <c r="TQL5" s="607">
        <v>2018</v>
      </c>
      <c r="TQM5" s="607">
        <v>2018</v>
      </c>
      <c r="TQN5" s="607">
        <v>2018</v>
      </c>
      <c r="TQO5" s="607">
        <v>2018</v>
      </c>
      <c r="TQP5" s="607">
        <v>2018</v>
      </c>
      <c r="TQQ5" s="607">
        <v>2018</v>
      </c>
      <c r="TQR5" s="607">
        <v>2018</v>
      </c>
      <c r="TQS5" s="607">
        <v>2018</v>
      </c>
      <c r="TQT5" s="607">
        <v>2018</v>
      </c>
      <c r="TQU5" s="607">
        <v>2018</v>
      </c>
      <c r="TQV5" s="607">
        <v>2018</v>
      </c>
      <c r="TQW5" s="607">
        <v>2018</v>
      </c>
      <c r="TQX5" s="607">
        <v>2018</v>
      </c>
      <c r="TQY5" s="607">
        <v>2018</v>
      </c>
      <c r="TQZ5" s="607">
        <v>2018</v>
      </c>
      <c r="TRA5" s="607">
        <v>2018</v>
      </c>
      <c r="TRB5" s="607">
        <v>2018</v>
      </c>
      <c r="TRC5" s="607">
        <v>2018</v>
      </c>
      <c r="TRD5" s="607">
        <v>2018</v>
      </c>
      <c r="TRE5" s="607">
        <v>2018</v>
      </c>
      <c r="TRF5" s="607">
        <v>2018</v>
      </c>
      <c r="TRG5" s="607">
        <v>2018</v>
      </c>
      <c r="TRH5" s="607">
        <v>2018</v>
      </c>
      <c r="TRI5" s="607">
        <v>2018</v>
      </c>
      <c r="TRJ5" s="607">
        <v>2018</v>
      </c>
      <c r="TRK5" s="607">
        <v>2018</v>
      </c>
      <c r="TRL5" s="607">
        <v>2018</v>
      </c>
      <c r="TRM5" s="607">
        <v>2018</v>
      </c>
      <c r="TRN5" s="607">
        <v>2018</v>
      </c>
      <c r="TRO5" s="607">
        <v>2018</v>
      </c>
      <c r="TRP5" s="607">
        <v>2018</v>
      </c>
      <c r="TRQ5" s="607">
        <v>2018</v>
      </c>
      <c r="TRR5" s="607">
        <v>2018</v>
      </c>
      <c r="TRS5" s="607">
        <v>2018</v>
      </c>
      <c r="TRT5" s="607">
        <v>2018</v>
      </c>
      <c r="TRU5" s="607">
        <v>2018</v>
      </c>
      <c r="TRV5" s="607">
        <v>2018</v>
      </c>
      <c r="TRW5" s="607">
        <v>2018</v>
      </c>
      <c r="TRX5" s="607">
        <v>2018</v>
      </c>
      <c r="TRY5" s="607">
        <v>2018</v>
      </c>
      <c r="TRZ5" s="607">
        <v>2018</v>
      </c>
      <c r="TSA5" s="607">
        <v>2018</v>
      </c>
      <c r="TSB5" s="607">
        <v>2018</v>
      </c>
      <c r="TSC5" s="607">
        <v>2018</v>
      </c>
      <c r="TSD5" s="607">
        <v>2018</v>
      </c>
      <c r="TSE5" s="607">
        <v>2018</v>
      </c>
      <c r="TSF5" s="607">
        <v>2018</v>
      </c>
      <c r="TSG5" s="607">
        <v>2018</v>
      </c>
      <c r="TSH5" s="607">
        <v>2018</v>
      </c>
      <c r="TSI5" s="607">
        <v>2018</v>
      </c>
      <c r="TSJ5" s="607">
        <v>2018</v>
      </c>
      <c r="TSK5" s="607">
        <v>2018</v>
      </c>
      <c r="TSL5" s="607">
        <v>2018</v>
      </c>
      <c r="TSM5" s="607">
        <v>2018</v>
      </c>
      <c r="TSN5" s="607">
        <v>2018</v>
      </c>
      <c r="TSO5" s="607">
        <v>2018</v>
      </c>
      <c r="TSP5" s="607">
        <v>2018</v>
      </c>
      <c r="TSQ5" s="607">
        <v>2018</v>
      </c>
      <c r="TSR5" s="607">
        <v>2018</v>
      </c>
      <c r="TSS5" s="607">
        <v>2018</v>
      </c>
      <c r="TST5" s="607">
        <v>2018</v>
      </c>
      <c r="TSU5" s="607">
        <v>2018</v>
      </c>
      <c r="TSV5" s="607">
        <v>2018</v>
      </c>
      <c r="TSW5" s="607">
        <v>2018</v>
      </c>
      <c r="TSX5" s="607">
        <v>2018</v>
      </c>
      <c r="TSY5" s="607">
        <v>2018</v>
      </c>
      <c r="TSZ5" s="607">
        <v>2018</v>
      </c>
      <c r="TTA5" s="607">
        <v>2018</v>
      </c>
      <c r="TTB5" s="607">
        <v>2018</v>
      </c>
      <c r="TTC5" s="607">
        <v>2018</v>
      </c>
      <c r="TTD5" s="607">
        <v>2018</v>
      </c>
      <c r="TTE5" s="607">
        <v>2018</v>
      </c>
      <c r="TTF5" s="607">
        <v>2018</v>
      </c>
      <c r="TTG5" s="607">
        <v>2018</v>
      </c>
      <c r="TTH5" s="607">
        <v>2018</v>
      </c>
      <c r="TTI5" s="607">
        <v>2018</v>
      </c>
      <c r="TTJ5" s="607">
        <v>2018</v>
      </c>
      <c r="TTK5" s="607">
        <v>2018</v>
      </c>
      <c r="TTL5" s="607">
        <v>2018</v>
      </c>
      <c r="TTM5" s="607">
        <v>2018</v>
      </c>
      <c r="TTN5" s="607">
        <v>2018</v>
      </c>
      <c r="TTO5" s="607">
        <v>2018</v>
      </c>
      <c r="TTP5" s="607">
        <v>2018</v>
      </c>
      <c r="TTQ5" s="607">
        <v>2018</v>
      </c>
      <c r="TTR5" s="607">
        <v>2018</v>
      </c>
      <c r="TTS5" s="607">
        <v>2018</v>
      </c>
      <c r="TTT5" s="607">
        <v>2018</v>
      </c>
      <c r="TTU5" s="607">
        <v>2018</v>
      </c>
      <c r="TTV5" s="607">
        <v>2018</v>
      </c>
      <c r="TTW5" s="607">
        <v>2018</v>
      </c>
      <c r="TTX5" s="607">
        <v>2018</v>
      </c>
      <c r="TTY5" s="607">
        <v>2018</v>
      </c>
      <c r="TTZ5" s="607">
        <v>2018</v>
      </c>
      <c r="TUA5" s="607">
        <v>2018</v>
      </c>
      <c r="TUB5" s="607">
        <v>2018</v>
      </c>
      <c r="TUC5" s="607">
        <v>2018</v>
      </c>
      <c r="TUD5" s="607">
        <v>2018</v>
      </c>
      <c r="TUE5" s="607">
        <v>2018</v>
      </c>
      <c r="TUF5" s="607">
        <v>2018</v>
      </c>
      <c r="TUG5" s="607">
        <v>2018</v>
      </c>
      <c r="TUH5" s="607">
        <v>2018</v>
      </c>
      <c r="TUI5" s="607">
        <v>2018</v>
      </c>
      <c r="TUJ5" s="607">
        <v>2018</v>
      </c>
      <c r="TUK5" s="607">
        <v>2018</v>
      </c>
      <c r="TUL5" s="607">
        <v>2018</v>
      </c>
      <c r="TUM5" s="607">
        <v>2018</v>
      </c>
      <c r="TUN5" s="607">
        <v>2018</v>
      </c>
      <c r="TUO5" s="607">
        <v>2018</v>
      </c>
      <c r="TUP5" s="607">
        <v>2018</v>
      </c>
      <c r="TUQ5" s="607">
        <v>2018</v>
      </c>
      <c r="TUR5" s="607">
        <v>2018</v>
      </c>
      <c r="TUS5" s="607">
        <v>2018</v>
      </c>
      <c r="TUT5" s="607">
        <v>2018</v>
      </c>
      <c r="TUU5" s="607">
        <v>2018</v>
      </c>
      <c r="TUV5" s="607">
        <v>2018</v>
      </c>
      <c r="TUW5" s="607">
        <v>2018</v>
      </c>
      <c r="TUX5" s="607">
        <v>2018</v>
      </c>
      <c r="TUY5" s="607">
        <v>2018</v>
      </c>
      <c r="TUZ5" s="607">
        <v>2018</v>
      </c>
      <c r="TVA5" s="607">
        <v>2018</v>
      </c>
      <c r="TVB5" s="607">
        <v>2018</v>
      </c>
      <c r="TVC5" s="607">
        <v>2018</v>
      </c>
      <c r="TVD5" s="607">
        <v>2018</v>
      </c>
      <c r="TVE5" s="607">
        <v>2018</v>
      </c>
      <c r="TVF5" s="607">
        <v>2018</v>
      </c>
      <c r="TVG5" s="607">
        <v>2018</v>
      </c>
      <c r="TVH5" s="607">
        <v>2018</v>
      </c>
      <c r="TVI5" s="607">
        <v>2018</v>
      </c>
      <c r="TVJ5" s="607">
        <v>2018</v>
      </c>
      <c r="TVK5" s="607">
        <v>2018</v>
      </c>
      <c r="TVL5" s="607">
        <v>2018</v>
      </c>
      <c r="TVM5" s="607">
        <v>2018</v>
      </c>
      <c r="TVN5" s="607">
        <v>2018</v>
      </c>
      <c r="TVO5" s="607">
        <v>2018</v>
      </c>
      <c r="TVP5" s="607">
        <v>2018</v>
      </c>
      <c r="TVQ5" s="607">
        <v>2018</v>
      </c>
      <c r="TVR5" s="607">
        <v>2018</v>
      </c>
      <c r="TVS5" s="607">
        <v>2018</v>
      </c>
      <c r="TVT5" s="607">
        <v>2018</v>
      </c>
      <c r="TVU5" s="607">
        <v>2018</v>
      </c>
      <c r="TVV5" s="607">
        <v>2018</v>
      </c>
      <c r="TVW5" s="607">
        <v>2018</v>
      </c>
      <c r="TVX5" s="607">
        <v>2018</v>
      </c>
      <c r="TVY5" s="607">
        <v>2018</v>
      </c>
      <c r="TVZ5" s="607">
        <v>2018</v>
      </c>
      <c r="TWA5" s="607">
        <v>2018</v>
      </c>
      <c r="TWB5" s="607">
        <v>2018</v>
      </c>
      <c r="TWC5" s="607">
        <v>2018</v>
      </c>
      <c r="TWD5" s="607">
        <v>2018</v>
      </c>
      <c r="TWE5" s="607">
        <v>2018</v>
      </c>
      <c r="TWF5" s="607">
        <v>2018</v>
      </c>
      <c r="TWG5" s="607">
        <v>2018</v>
      </c>
      <c r="TWH5" s="607">
        <v>2018</v>
      </c>
      <c r="TWI5" s="607">
        <v>2018</v>
      </c>
      <c r="TWJ5" s="607">
        <v>2018</v>
      </c>
      <c r="TWK5" s="607">
        <v>2018</v>
      </c>
      <c r="TWL5" s="607">
        <v>2018</v>
      </c>
      <c r="TWM5" s="607">
        <v>2018</v>
      </c>
      <c r="TWN5" s="607">
        <v>2018</v>
      </c>
      <c r="TWO5" s="607">
        <v>2018</v>
      </c>
      <c r="TWP5" s="607">
        <v>2018</v>
      </c>
      <c r="TWQ5" s="607">
        <v>2018</v>
      </c>
      <c r="TWR5" s="607">
        <v>2018</v>
      </c>
      <c r="TWS5" s="607">
        <v>2018</v>
      </c>
      <c r="TWT5" s="607">
        <v>2018</v>
      </c>
      <c r="TWU5" s="607">
        <v>2018</v>
      </c>
      <c r="TWV5" s="607">
        <v>2018</v>
      </c>
      <c r="TWW5" s="607">
        <v>2018</v>
      </c>
      <c r="TWX5" s="607">
        <v>2018</v>
      </c>
      <c r="TWY5" s="607">
        <v>2018</v>
      </c>
      <c r="TWZ5" s="607">
        <v>2018</v>
      </c>
      <c r="TXA5" s="607">
        <v>2018</v>
      </c>
      <c r="TXB5" s="607">
        <v>2018</v>
      </c>
      <c r="TXC5" s="607">
        <v>2018</v>
      </c>
      <c r="TXD5" s="607">
        <v>2018</v>
      </c>
      <c r="TXE5" s="607">
        <v>2018</v>
      </c>
      <c r="TXF5" s="607">
        <v>2018</v>
      </c>
      <c r="TXG5" s="607">
        <v>2018</v>
      </c>
      <c r="TXH5" s="607">
        <v>2018</v>
      </c>
      <c r="TXI5" s="607">
        <v>2018</v>
      </c>
      <c r="TXJ5" s="607">
        <v>2018</v>
      </c>
      <c r="TXK5" s="607">
        <v>2018</v>
      </c>
      <c r="TXL5" s="607">
        <v>2018</v>
      </c>
      <c r="TXM5" s="607">
        <v>2018</v>
      </c>
      <c r="TXN5" s="607">
        <v>2018</v>
      </c>
      <c r="TXO5" s="607">
        <v>2018</v>
      </c>
      <c r="TXP5" s="607">
        <v>2018</v>
      </c>
      <c r="TXQ5" s="607">
        <v>2018</v>
      </c>
      <c r="TXR5" s="607">
        <v>2018</v>
      </c>
      <c r="TXS5" s="607">
        <v>2018</v>
      </c>
      <c r="TXT5" s="607">
        <v>2018</v>
      </c>
      <c r="TXU5" s="607">
        <v>2018</v>
      </c>
      <c r="TXV5" s="607">
        <v>2018</v>
      </c>
      <c r="TXW5" s="607">
        <v>2018</v>
      </c>
      <c r="TXX5" s="607">
        <v>2018</v>
      </c>
      <c r="TXY5" s="607">
        <v>2018</v>
      </c>
      <c r="TXZ5" s="607">
        <v>2018</v>
      </c>
      <c r="TYA5" s="607">
        <v>2018</v>
      </c>
      <c r="TYB5" s="607">
        <v>2018</v>
      </c>
      <c r="TYC5" s="607">
        <v>2018</v>
      </c>
      <c r="TYD5" s="607">
        <v>2018</v>
      </c>
      <c r="TYE5" s="607">
        <v>2018</v>
      </c>
      <c r="TYF5" s="607">
        <v>2018</v>
      </c>
      <c r="TYG5" s="607">
        <v>2018</v>
      </c>
      <c r="TYH5" s="607">
        <v>2018</v>
      </c>
      <c r="TYI5" s="607">
        <v>2018</v>
      </c>
      <c r="TYJ5" s="607">
        <v>2018</v>
      </c>
      <c r="TYK5" s="607">
        <v>2018</v>
      </c>
      <c r="TYL5" s="607">
        <v>2018</v>
      </c>
      <c r="TYM5" s="607">
        <v>2018</v>
      </c>
      <c r="TYN5" s="607">
        <v>2018</v>
      </c>
      <c r="TYO5" s="607">
        <v>2018</v>
      </c>
      <c r="TYP5" s="607">
        <v>2018</v>
      </c>
      <c r="TYQ5" s="607">
        <v>2018</v>
      </c>
      <c r="TYR5" s="607">
        <v>2018</v>
      </c>
      <c r="TYS5" s="607">
        <v>2018</v>
      </c>
      <c r="TYT5" s="607">
        <v>2018</v>
      </c>
      <c r="TYU5" s="607">
        <v>2018</v>
      </c>
      <c r="TYV5" s="607">
        <v>2018</v>
      </c>
      <c r="TYW5" s="607">
        <v>2018</v>
      </c>
      <c r="TYX5" s="607">
        <v>2018</v>
      </c>
      <c r="TYY5" s="607">
        <v>2018</v>
      </c>
      <c r="TYZ5" s="607">
        <v>2018</v>
      </c>
      <c r="TZA5" s="607">
        <v>2018</v>
      </c>
      <c r="TZB5" s="607">
        <v>2018</v>
      </c>
      <c r="TZC5" s="607">
        <v>2018</v>
      </c>
      <c r="TZD5" s="607">
        <v>2018</v>
      </c>
      <c r="TZE5" s="607">
        <v>2018</v>
      </c>
      <c r="TZF5" s="607">
        <v>2018</v>
      </c>
      <c r="TZG5" s="607">
        <v>2018</v>
      </c>
      <c r="TZH5" s="607">
        <v>2018</v>
      </c>
      <c r="TZI5" s="607">
        <v>2018</v>
      </c>
      <c r="TZJ5" s="607">
        <v>2018</v>
      </c>
      <c r="TZK5" s="607">
        <v>2018</v>
      </c>
      <c r="TZL5" s="607">
        <v>2018</v>
      </c>
      <c r="TZM5" s="607">
        <v>2018</v>
      </c>
      <c r="TZN5" s="607">
        <v>2018</v>
      </c>
      <c r="TZO5" s="607">
        <v>2018</v>
      </c>
      <c r="TZP5" s="607">
        <v>2018</v>
      </c>
      <c r="TZQ5" s="607">
        <v>2018</v>
      </c>
      <c r="TZR5" s="607">
        <v>2018</v>
      </c>
      <c r="TZS5" s="607">
        <v>2018</v>
      </c>
      <c r="TZT5" s="607">
        <v>2018</v>
      </c>
      <c r="TZU5" s="607">
        <v>2018</v>
      </c>
      <c r="TZV5" s="607">
        <v>2018</v>
      </c>
      <c r="TZW5" s="607">
        <v>2018</v>
      </c>
      <c r="TZX5" s="607">
        <v>2018</v>
      </c>
      <c r="TZY5" s="607">
        <v>2018</v>
      </c>
      <c r="TZZ5" s="607">
        <v>2018</v>
      </c>
      <c r="UAA5" s="607">
        <v>2018</v>
      </c>
      <c r="UAB5" s="607">
        <v>2018</v>
      </c>
      <c r="UAC5" s="607">
        <v>2018</v>
      </c>
      <c r="UAD5" s="607">
        <v>2018</v>
      </c>
      <c r="UAE5" s="607">
        <v>2018</v>
      </c>
      <c r="UAF5" s="607">
        <v>2018</v>
      </c>
      <c r="UAG5" s="607">
        <v>2018</v>
      </c>
      <c r="UAH5" s="607">
        <v>2018</v>
      </c>
      <c r="UAI5" s="607">
        <v>2018</v>
      </c>
      <c r="UAJ5" s="607">
        <v>2018</v>
      </c>
      <c r="UAK5" s="607">
        <v>2018</v>
      </c>
      <c r="UAL5" s="607">
        <v>2018</v>
      </c>
      <c r="UAM5" s="607">
        <v>2018</v>
      </c>
      <c r="UAN5" s="607">
        <v>2018</v>
      </c>
      <c r="UAO5" s="607">
        <v>2018</v>
      </c>
      <c r="UAP5" s="607">
        <v>2018</v>
      </c>
      <c r="UAQ5" s="607">
        <v>2018</v>
      </c>
      <c r="UAR5" s="607">
        <v>2018</v>
      </c>
      <c r="UAS5" s="607">
        <v>2018</v>
      </c>
      <c r="UAT5" s="607">
        <v>2018</v>
      </c>
      <c r="UAU5" s="607">
        <v>2018</v>
      </c>
      <c r="UAV5" s="607">
        <v>2018</v>
      </c>
      <c r="UAW5" s="607">
        <v>2018</v>
      </c>
      <c r="UAX5" s="607">
        <v>2018</v>
      </c>
      <c r="UAY5" s="607">
        <v>2018</v>
      </c>
      <c r="UAZ5" s="607">
        <v>2018</v>
      </c>
      <c r="UBA5" s="607">
        <v>2018</v>
      </c>
      <c r="UBB5" s="607">
        <v>2018</v>
      </c>
      <c r="UBC5" s="607">
        <v>2018</v>
      </c>
      <c r="UBD5" s="607">
        <v>2018</v>
      </c>
      <c r="UBE5" s="607">
        <v>2018</v>
      </c>
      <c r="UBF5" s="607">
        <v>2018</v>
      </c>
      <c r="UBG5" s="607">
        <v>2018</v>
      </c>
      <c r="UBH5" s="607">
        <v>2018</v>
      </c>
      <c r="UBI5" s="607">
        <v>2018</v>
      </c>
      <c r="UBJ5" s="607">
        <v>2018</v>
      </c>
      <c r="UBK5" s="607">
        <v>2018</v>
      </c>
      <c r="UBL5" s="607">
        <v>2018</v>
      </c>
      <c r="UBM5" s="607">
        <v>2018</v>
      </c>
      <c r="UBN5" s="607">
        <v>2018</v>
      </c>
      <c r="UBO5" s="607">
        <v>2018</v>
      </c>
      <c r="UBP5" s="607">
        <v>2018</v>
      </c>
      <c r="UBQ5" s="607">
        <v>2018</v>
      </c>
      <c r="UBR5" s="607">
        <v>2018</v>
      </c>
      <c r="UBS5" s="607">
        <v>2018</v>
      </c>
      <c r="UBT5" s="607">
        <v>2018</v>
      </c>
      <c r="UBU5" s="607">
        <v>2018</v>
      </c>
      <c r="UBV5" s="607">
        <v>2018</v>
      </c>
      <c r="UBW5" s="607">
        <v>2018</v>
      </c>
      <c r="UBX5" s="607">
        <v>2018</v>
      </c>
      <c r="UBY5" s="607">
        <v>2018</v>
      </c>
      <c r="UBZ5" s="607">
        <v>2018</v>
      </c>
      <c r="UCA5" s="607">
        <v>2018</v>
      </c>
      <c r="UCB5" s="607">
        <v>2018</v>
      </c>
      <c r="UCC5" s="607">
        <v>2018</v>
      </c>
      <c r="UCD5" s="607">
        <v>2018</v>
      </c>
      <c r="UCE5" s="607">
        <v>2018</v>
      </c>
      <c r="UCF5" s="607">
        <v>2018</v>
      </c>
      <c r="UCG5" s="607">
        <v>2018</v>
      </c>
      <c r="UCH5" s="607">
        <v>2018</v>
      </c>
      <c r="UCI5" s="607">
        <v>2018</v>
      </c>
      <c r="UCJ5" s="607">
        <v>2018</v>
      </c>
      <c r="UCK5" s="607">
        <v>2018</v>
      </c>
      <c r="UCL5" s="607">
        <v>2018</v>
      </c>
      <c r="UCM5" s="607">
        <v>2018</v>
      </c>
      <c r="UCN5" s="607">
        <v>2018</v>
      </c>
      <c r="UCO5" s="607">
        <v>2018</v>
      </c>
      <c r="UCP5" s="607">
        <v>2018</v>
      </c>
      <c r="UCQ5" s="607">
        <v>2018</v>
      </c>
      <c r="UCR5" s="607">
        <v>2018</v>
      </c>
      <c r="UCS5" s="607">
        <v>2018</v>
      </c>
      <c r="UCT5" s="607">
        <v>2018</v>
      </c>
      <c r="UCU5" s="607">
        <v>2018</v>
      </c>
      <c r="UCV5" s="607">
        <v>2018</v>
      </c>
      <c r="UCW5" s="607">
        <v>2018</v>
      </c>
      <c r="UCX5" s="607">
        <v>2018</v>
      </c>
      <c r="UCY5" s="607">
        <v>2018</v>
      </c>
      <c r="UCZ5" s="607">
        <v>2018</v>
      </c>
      <c r="UDA5" s="607">
        <v>2018</v>
      </c>
      <c r="UDB5" s="607">
        <v>2018</v>
      </c>
      <c r="UDC5" s="607">
        <v>2018</v>
      </c>
      <c r="UDD5" s="607">
        <v>2018</v>
      </c>
      <c r="UDE5" s="607">
        <v>2018</v>
      </c>
      <c r="UDF5" s="607">
        <v>2018</v>
      </c>
      <c r="UDG5" s="607">
        <v>2018</v>
      </c>
      <c r="UDH5" s="607">
        <v>2018</v>
      </c>
      <c r="UDI5" s="607">
        <v>2018</v>
      </c>
      <c r="UDJ5" s="607">
        <v>2018</v>
      </c>
      <c r="UDK5" s="607">
        <v>2018</v>
      </c>
      <c r="UDL5" s="607">
        <v>2018</v>
      </c>
      <c r="UDM5" s="607">
        <v>2018</v>
      </c>
      <c r="UDN5" s="607">
        <v>2018</v>
      </c>
      <c r="UDO5" s="607">
        <v>2018</v>
      </c>
      <c r="UDP5" s="607">
        <v>2018</v>
      </c>
      <c r="UDQ5" s="607">
        <v>2018</v>
      </c>
      <c r="UDR5" s="607">
        <v>2018</v>
      </c>
      <c r="UDS5" s="607">
        <v>2018</v>
      </c>
      <c r="UDT5" s="607">
        <v>2018</v>
      </c>
      <c r="UDU5" s="607">
        <v>2018</v>
      </c>
      <c r="UDV5" s="607">
        <v>2018</v>
      </c>
      <c r="UDW5" s="607">
        <v>2018</v>
      </c>
      <c r="UDX5" s="607">
        <v>2018</v>
      </c>
      <c r="UDY5" s="607">
        <v>2018</v>
      </c>
      <c r="UDZ5" s="607">
        <v>2018</v>
      </c>
      <c r="UEA5" s="607">
        <v>2018</v>
      </c>
      <c r="UEB5" s="607">
        <v>2018</v>
      </c>
      <c r="UEC5" s="607">
        <v>2018</v>
      </c>
      <c r="UED5" s="607">
        <v>2018</v>
      </c>
      <c r="UEE5" s="607">
        <v>2018</v>
      </c>
      <c r="UEF5" s="607">
        <v>2018</v>
      </c>
      <c r="UEG5" s="607">
        <v>2018</v>
      </c>
      <c r="UEH5" s="607">
        <v>2018</v>
      </c>
      <c r="UEI5" s="607">
        <v>2018</v>
      </c>
      <c r="UEJ5" s="607">
        <v>2018</v>
      </c>
      <c r="UEK5" s="607">
        <v>2018</v>
      </c>
      <c r="UEL5" s="607">
        <v>2018</v>
      </c>
      <c r="UEM5" s="607">
        <v>2018</v>
      </c>
      <c r="UEN5" s="607">
        <v>2018</v>
      </c>
      <c r="UEO5" s="607">
        <v>2018</v>
      </c>
      <c r="UEP5" s="607">
        <v>2018</v>
      </c>
      <c r="UEQ5" s="607">
        <v>2018</v>
      </c>
      <c r="UER5" s="607">
        <v>2018</v>
      </c>
      <c r="UES5" s="607">
        <v>2018</v>
      </c>
      <c r="UET5" s="607">
        <v>2018</v>
      </c>
      <c r="UEU5" s="607">
        <v>2018</v>
      </c>
      <c r="UEV5" s="607">
        <v>2018</v>
      </c>
      <c r="UEW5" s="607">
        <v>2018</v>
      </c>
      <c r="UEX5" s="607">
        <v>2018</v>
      </c>
      <c r="UEY5" s="607">
        <v>2018</v>
      </c>
      <c r="UEZ5" s="607">
        <v>2018</v>
      </c>
      <c r="UFA5" s="607">
        <v>2018</v>
      </c>
      <c r="UFB5" s="607">
        <v>2018</v>
      </c>
      <c r="UFC5" s="607">
        <v>2018</v>
      </c>
      <c r="UFD5" s="607">
        <v>2018</v>
      </c>
      <c r="UFE5" s="607">
        <v>2018</v>
      </c>
      <c r="UFF5" s="607">
        <v>2018</v>
      </c>
      <c r="UFG5" s="607">
        <v>2018</v>
      </c>
      <c r="UFH5" s="607">
        <v>2018</v>
      </c>
      <c r="UFI5" s="607">
        <v>2018</v>
      </c>
      <c r="UFJ5" s="607">
        <v>2018</v>
      </c>
      <c r="UFK5" s="607">
        <v>2018</v>
      </c>
      <c r="UFL5" s="607">
        <v>2018</v>
      </c>
      <c r="UFM5" s="607">
        <v>2018</v>
      </c>
      <c r="UFN5" s="607">
        <v>2018</v>
      </c>
      <c r="UFO5" s="607">
        <v>2018</v>
      </c>
      <c r="UFP5" s="607">
        <v>2018</v>
      </c>
      <c r="UFQ5" s="607">
        <v>2018</v>
      </c>
      <c r="UFR5" s="607">
        <v>2018</v>
      </c>
      <c r="UFS5" s="607">
        <v>2018</v>
      </c>
      <c r="UFT5" s="607">
        <v>2018</v>
      </c>
      <c r="UFU5" s="607">
        <v>2018</v>
      </c>
      <c r="UFV5" s="607">
        <v>2018</v>
      </c>
      <c r="UFW5" s="607">
        <v>2018</v>
      </c>
      <c r="UFX5" s="607">
        <v>2018</v>
      </c>
      <c r="UFY5" s="607">
        <v>2018</v>
      </c>
      <c r="UFZ5" s="607">
        <v>2018</v>
      </c>
      <c r="UGA5" s="607">
        <v>2018</v>
      </c>
      <c r="UGB5" s="607">
        <v>2018</v>
      </c>
      <c r="UGC5" s="607">
        <v>2018</v>
      </c>
      <c r="UGD5" s="607">
        <v>2018</v>
      </c>
      <c r="UGE5" s="607">
        <v>2018</v>
      </c>
      <c r="UGF5" s="607">
        <v>2018</v>
      </c>
      <c r="UGG5" s="607">
        <v>2018</v>
      </c>
      <c r="UGH5" s="607">
        <v>2018</v>
      </c>
      <c r="UGI5" s="607">
        <v>2018</v>
      </c>
      <c r="UGJ5" s="607">
        <v>2018</v>
      </c>
      <c r="UGK5" s="607">
        <v>2018</v>
      </c>
      <c r="UGL5" s="607">
        <v>2018</v>
      </c>
      <c r="UGM5" s="607">
        <v>2018</v>
      </c>
      <c r="UGN5" s="607">
        <v>2018</v>
      </c>
      <c r="UGO5" s="607">
        <v>2018</v>
      </c>
      <c r="UGP5" s="607">
        <v>2018</v>
      </c>
      <c r="UGQ5" s="607">
        <v>2018</v>
      </c>
      <c r="UGR5" s="607">
        <v>2018</v>
      </c>
      <c r="UGS5" s="607">
        <v>2018</v>
      </c>
      <c r="UGT5" s="607">
        <v>2018</v>
      </c>
      <c r="UGU5" s="607">
        <v>2018</v>
      </c>
      <c r="UGV5" s="607">
        <v>2018</v>
      </c>
      <c r="UGW5" s="607">
        <v>2018</v>
      </c>
      <c r="UGX5" s="607">
        <v>2018</v>
      </c>
      <c r="UGY5" s="607">
        <v>2018</v>
      </c>
      <c r="UGZ5" s="607">
        <v>2018</v>
      </c>
      <c r="UHA5" s="607">
        <v>2018</v>
      </c>
      <c r="UHB5" s="607">
        <v>2018</v>
      </c>
      <c r="UHC5" s="607">
        <v>2018</v>
      </c>
      <c r="UHD5" s="607">
        <v>2018</v>
      </c>
      <c r="UHE5" s="607">
        <v>2018</v>
      </c>
      <c r="UHF5" s="607">
        <v>2018</v>
      </c>
      <c r="UHG5" s="607">
        <v>2018</v>
      </c>
      <c r="UHH5" s="607">
        <v>2018</v>
      </c>
      <c r="UHI5" s="607">
        <v>2018</v>
      </c>
      <c r="UHJ5" s="607">
        <v>2018</v>
      </c>
      <c r="UHK5" s="607">
        <v>2018</v>
      </c>
      <c r="UHL5" s="607">
        <v>2018</v>
      </c>
      <c r="UHM5" s="607">
        <v>2018</v>
      </c>
      <c r="UHN5" s="607">
        <v>2018</v>
      </c>
      <c r="UHO5" s="607">
        <v>2018</v>
      </c>
      <c r="UHP5" s="607">
        <v>2018</v>
      </c>
      <c r="UHQ5" s="607">
        <v>2018</v>
      </c>
      <c r="UHR5" s="607">
        <v>2018</v>
      </c>
      <c r="UHS5" s="607">
        <v>2018</v>
      </c>
      <c r="UHT5" s="607">
        <v>2018</v>
      </c>
      <c r="UHU5" s="607">
        <v>2018</v>
      </c>
      <c r="UHV5" s="607">
        <v>2018</v>
      </c>
      <c r="UHW5" s="607">
        <v>2018</v>
      </c>
      <c r="UHX5" s="607">
        <v>2018</v>
      </c>
      <c r="UHY5" s="607">
        <v>2018</v>
      </c>
      <c r="UHZ5" s="607">
        <v>2018</v>
      </c>
      <c r="UIA5" s="607">
        <v>2018</v>
      </c>
      <c r="UIB5" s="607">
        <v>2018</v>
      </c>
      <c r="UIC5" s="607">
        <v>2018</v>
      </c>
      <c r="UID5" s="607">
        <v>2018</v>
      </c>
      <c r="UIE5" s="607">
        <v>2018</v>
      </c>
      <c r="UIF5" s="607">
        <v>2018</v>
      </c>
      <c r="UIG5" s="607">
        <v>2018</v>
      </c>
      <c r="UIH5" s="607">
        <v>2018</v>
      </c>
      <c r="UII5" s="607">
        <v>2018</v>
      </c>
      <c r="UIJ5" s="607">
        <v>2018</v>
      </c>
      <c r="UIK5" s="607">
        <v>2018</v>
      </c>
      <c r="UIL5" s="607">
        <v>2018</v>
      </c>
      <c r="UIM5" s="607">
        <v>2018</v>
      </c>
      <c r="UIN5" s="607">
        <v>2018</v>
      </c>
      <c r="UIO5" s="607">
        <v>2018</v>
      </c>
      <c r="UIP5" s="607">
        <v>2018</v>
      </c>
      <c r="UIQ5" s="607">
        <v>2018</v>
      </c>
      <c r="UIR5" s="607">
        <v>2018</v>
      </c>
      <c r="UIS5" s="607">
        <v>2018</v>
      </c>
      <c r="UIT5" s="607">
        <v>2018</v>
      </c>
      <c r="UIU5" s="607">
        <v>2018</v>
      </c>
      <c r="UIV5" s="607">
        <v>2018</v>
      </c>
      <c r="UIW5" s="607">
        <v>2018</v>
      </c>
      <c r="UIX5" s="607">
        <v>2018</v>
      </c>
      <c r="UIY5" s="607">
        <v>2018</v>
      </c>
      <c r="UIZ5" s="607">
        <v>2018</v>
      </c>
      <c r="UJA5" s="607">
        <v>2018</v>
      </c>
      <c r="UJB5" s="607">
        <v>2018</v>
      </c>
      <c r="UJC5" s="607">
        <v>2018</v>
      </c>
      <c r="UJD5" s="607">
        <v>2018</v>
      </c>
      <c r="UJE5" s="607">
        <v>2018</v>
      </c>
      <c r="UJF5" s="607">
        <v>2018</v>
      </c>
      <c r="UJG5" s="607">
        <v>2018</v>
      </c>
      <c r="UJH5" s="607">
        <v>2018</v>
      </c>
      <c r="UJI5" s="607">
        <v>2018</v>
      </c>
      <c r="UJJ5" s="607">
        <v>2018</v>
      </c>
      <c r="UJK5" s="607">
        <v>2018</v>
      </c>
      <c r="UJL5" s="607">
        <v>2018</v>
      </c>
      <c r="UJM5" s="607">
        <v>2018</v>
      </c>
      <c r="UJN5" s="607">
        <v>2018</v>
      </c>
      <c r="UJO5" s="607">
        <v>2018</v>
      </c>
      <c r="UJP5" s="607">
        <v>2018</v>
      </c>
      <c r="UJQ5" s="607">
        <v>2018</v>
      </c>
      <c r="UJR5" s="607">
        <v>2018</v>
      </c>
      <c r="UJS5" s="607">
        <v>2018</v>
      </c>
      <c r="UJT5" s="607">
        <v>2018</v>
      </c>
      <c r="UJU5" s="607">
        <v>2018</v>
      </c>
      <c r="UJV5" s="607">
        <v>2018</v>
      </c>
      <c r="UJW5" s="607">
        <v>2018</v>
      </c>
      <c r="UJX5" s="607">
        <v>2018</v>
      </c>
      <c r="UJY5" s="607">
        <v>2018</v>
      </c>
      <c r="UJZ5" s="607">
        <v>2018</v>
      </c>
      <c r="UKA5" s="607">
        <v>2018</v>
      </c>
      <c r="UKB5" s="607">
        <v>2018</v>
      </c>
      <c r="UKC5" s="607">
        <v>2018</v>
      </c>
      <c r="UKD5" s="607">
        <v>2018</v>
      </c>
      <c r="UKE5" s="607">
        <v>2018</v>
      </c>
      <c r="UKF5" s="607">
        <v>2018</v>
      </c>
      <c r="UKG5" s="607">
        <v>2018</v>
      </c>
      <c r="UKH5" s="607">
        <v>2018</v>
      </c>
      <c r="UKI5" s="607">
        <v>2018</v>
      </c>
      <c r="UKJ5" s="607">
        <v>2018</v>
      </c>
      <c r="UKK5" s="607">
        <v>2018</v>
      </c>
      <c r="UKL5" s="607">
        <v>2018</v>
      </c>
      <c r="UKM5" s="607">
        <v>2018</v>
      </c>
      <c r="UKN5" s="607">
        <v>2018</v>
      </c>
      <c r="UKO5" s="607">
        <v>2018</v>
      </c>
      <c r="UKP5" s="607">
        <v>2018</v>
      </c>
      <c r="UKQ5" s="607">
        <v>2018</v>
      </c>
      <c r="UKR5" s="607">
        <v>2018</v>
      </c>
      <c r="UKS5" s="607">
        <v>2018</v>
      </c>
      <c r="UKT5" s="607">
        <v>2018</v>
      </c>
      <c r="UKU5" s="607">
        <v>2018</v>
      </c>
      <c r="UKV5" s="607">
        <v>2018</v>
      </c>
      <c r="UKW5" s="607">
        <v>2018</v>
      </c>
      <c r="UKX5" s="607">
        <v>2018</v>
      </c>
      <c r="UKY5" s="607">
        <v>2018</v>
      </c>
      <c r="UKZ5" s="607">
        <v>2018</v>
      </c>
      <c r="ULA5" s="607">
        <v>2018</v>
      </c>
      <c r="ULB5" s="607">
        <v>2018</v>
      </c>
      <c r="ULC5" s="607">
        <v>2018</v>
      </c>
      <c r="ULD5" s="607">
        <v>2018</v>
      </c>
      <c r="ULE5" s="607">
        <v>2018</v>
      </c>
      <c r="ULF5" s="607">
        <v>2018</v>
      </c>
      <c r="ULG5" s="607">
        <v>2018</v>
      </c>
      <c r="ULH5" s="607">
        <v>2018</v>
      </c>
      <c r="ULI5" s="607">
        <v>2018</v>
      </c>
      <c r="ULJ5" s="607">
        <v>2018</v>
      </c>
      <c r="ULK5" s="607">
        <v>2018</v>
      </c>
      <c r="ULL5" s="607">
        <v>2018</v>
      </c>
      <c r="ULM5" s="607">
        <v>2018</v>
      </c>
      <c r="ULN5" s="607">
        <v>2018</v>
      </c>
      <c r="ULO5" s="607">
        <v>2018</v>
      </c>
      <c r="ULP5" s="607">
        <v>2018</v>
      </c>
      <c r="ULQ5" s="607">
        <v>2018</v>
      </c>
      <c r="ULR5" s="607">
        <v>2018</v>
      </c>
      <c r="ULS5" s="607">
        <v>2018</v>
      </c>
      <c r="ULT5" s="607">
        <v>2018</v>
      </c>
      <c r="ULU5" s="607">
        <v>2018</v>
      </c>
      <c r="ULV5" s="607">
        <v>2018</v>
      </c>
      <c r="ULW5" s="607">
        <v>2018</v>
      </c>
      <c r="ULX5" s="607">
        <v>2018</v>
      </c>
      <c r="ULY5" s="607">
        <v>2018</v>
      </c>
      <c r="ULZ5" s="607">
        <v>2018</v>
      </c>
      <c r="UMA5" s="607">
        <v>2018</v>
      </c>
      <c r="UMB5" s="607">
        <v>2018</v>
      </c>
      <c r="UMC5" s="607">
        <v>2018</v>
      </c>
      <c r="UMD5" s="607">
        <v>2018</v>
      </c>
      <c r="UME5" s="607">
        <v>2018</v>
      </c>
      <c r="UMF5" s="607">
        <v>2018</v>
      </c>
      <c r="UMG5" s="607">
        <v>2018</v>
      </c>
      <c r="UMH5" s="607">
        <v>2018</v>
      </c>
      <c r="UMI5" s="607">
        <v>2018</v>
      </c>
      <c r="UMJ5" s="607">
        <v>2018</v>
      </c>
      <c r="UMK5" s="607">
        <v>2018</v>
      </c>
      <c r="UML5" s="607">
        <v>2018</v>
      </c>
      <c r="UMM5" s="607">
        <v>2018</v>
      </c>
      <c r="UMN5" s="607">
        <v>2018</v>
      </c>
      <c r="UMO5" s="607">
        <v>2018</v>
      </c>
      <c r="UMP5" s="607">
        <v>2018</v>
      </c>
      <c r="UMQ5" s="607">
        <v>2018</v>
      </c>
      <c r="UMR5" s="607">
        <v>2018</v>
      </c>
      <c r="UMS5" s="607">
        <v>2018</v>
      </c>
      <c r="UMT5" s="607">
        <v>2018</v>
      </c>
      <c r="UMU5" s="607">
        <v>2018</v>
      </c>
      <c r="UMV5" s="607">
        <v>2018</v>
      </c>
      <c r="UMW5" s="607">
        <v>2018</v>
      </c>
      <c r="UMX5" s="607">
        <v>2018</v>
      </c>
      <c r="UMY5" s="607">
        <v>2018</v>
      </c>
      <c r="UMZ5" s="607">
        <v>2018</v>
      </c>
      <c r="UNA5" s="607">
        <v>2018</v>
      </c>
      <c r="UNB5" s="607">
        <v>2018</v>
      </c>
      <c r="UNC5" s="607">
        <v>2018</v>
      </c>
      <c r="UND5" s="607">
        <v>2018</v>
      </c>
      <c r="UNE5" s="607">
        <v>2018</v>
      </c>
      <c r="UNF5" s="607">
        <v>2018</v>
      </c>
      <c r="UNG5" s="607">
        <v>2018</v>
      </c>
      <c r="UNH5" s="607">
        <v>2018</v>
      </c>
      <c r="UNI5" s="607">
        <v>2018</v>
      </c>
      <c r="UNJ5" s="607">
        <v>2018</v>
      </c>
      <c r="UNK5" s="607">
        <v>2018</v>
      </c>
      <c r="UNL5" s="607">
        <v>2018</v>
      </c>
      <c r="UNM5" s="607">
        <v>2018</v>
      </c>
      <c r="UNN5" s="607">
        <v>2018</v>
      </c>
      <c r="UNO5" s="607">
        <v>2018</v>
      </c>
      <c r="UNP5" s="607">
        <v>2018</v>
      </c>
      <c r="UNQ5" s="607">
        <v>2018</v>
      </c>
      <c r="UNR5" s="607">
        <v>2018</v>
      </c>
      <c r="UNS5" s="607">
        <v>2018</v>
      </c>
      <c r="UNT5" s="607">
        <v>2018</v>
      </c>
      <c r="UNU5" s="607">
        <v>2018</v>
      </c>
      <c r="UNV5" s="607">
        <v>2018</v>
      </c>
      <c r="UNW5" s="607">
        <v>2018</v>
      </c>
      <c r="UNX5" s="607">
        <v>2018</v>
      </c>
      <c r="UNY5" s="607">
        <v>2018</v>
      </c>
      <c r="UNZ5" s="607">
        <v>2018</v>
      </c>
      <c r="UOA5" s="607">
        <v>2018</v>
      </c>
      <c r="UOB5" s="607">
        <v>2018</v>
      </c>
      <c r="UOC5" s="607">
        <v>2018</v>
      </c>
      <c r="UOD5" s="607">
        <v>2018</v>
      </c>
      <c r="UOE5" s="607">
        <v>2018</v>
      </c>
      <c r="UOF5" s="607">
        <v>2018</v>
      </c>
      <c r="UOG5" s="607">
        <v>2018</v>
      </c>
      <c r="UOH5" s="607">
        <v>2018</v>
      </c>
      <c r="UOI5" s="607">
        <v>2018</v>
      </c>
      <c r="UOJ5" s="607">
        <v>2018</v>
      </c>
      <c r="UOK5" s="607">
        <v>2018</v>
      </c>
      <c r="UOL5" s="607">
        <v>2018</v>
      </c>
      <c r="UOM5" s="607">
        <v>2018</v>
      </c>
      <c r="UON5" s="607">
        <v>2018</v>
      </c>
      <c r="UOO5" s="607">
        <v>2018</v>
      </c>
      <c r="UOP5" s="607">
        <v>2018</v>
      </c>
      <c r="UOQ5" s="607">
        <v>2018</v>
      </c>
      <c r="UOR5" s="607">
        <v>2018</v>
      </c>
      <c r="UOS5" s="607">
        <v>2018</v>
      </c>
      <c r="UOT5" s="607">
        <v>2018</v>
      </c>
      <c r="UOU5" s="607">
        <v>2018</v>
      </c>
      <c r="UOV5" s="607">
        <v>2018</v>
      </c>
      <c r="UOW5" s="607">
        <v>2018</v>
      </c>
      <c r="UOX5" s="607">
        <v>2018</v>
      </c>
      <c r="UOY5" s="607">
        <v>2018</v>
      </c>
      <c r="UOZ5" s="607">
        <v>2018</v>
      </c>
      <c r="UPA5" s="607">
        <v>2018</v>
      </c>
      <c r="UPB5" s="607">
        <v>2018</v>
      </c>
      <c r="UPC5" s="607">
        <v>2018</v>
      </c>
      <c r="UPD5" s="607">
        <v>2018</v>
      </c>
      <c r="UPE5" s="607">
        <v>2018</v>
      </c>
      <c r="UPF5" s="607">
        <v>2018</v>
      </c>
      <c r="UPG5" s="607">
        <v>2018</v>
      </c>
      <c r="UPH5" s="607">
        <v>2018</v>
      </c>
      <c r="UPI5" s="607">
        <v>2018</v>
      </c>
      <c r="UPJ5" s="607">
        <v>2018</v>
      </c>
      <c r="UPK5" s="607">
        <v>2018</v>
      </c>
      <c r="UPL5" s="607">
        <v>2018</v>
      </c>
      <c r="UPM5" s="607">
        <v>2018</v>
      </c>
      <c r="UPN5" s="607">
        <v>2018</v>
      </c>
      <c r="UPO5" s="607">
        <v>2018</v>
      </c>
      <c r="UPP5" s="607">
        <v>2018</v>
      </c>
      <c r="UPQ5" s="607">
        <v>2018</v>
      </c>
      <c r="UPR5" s="607">
        <v>2018</v>
      </c>
      <c r="UPS5" s="607">
        <v>2018</v>
      </c>
      <c r="UPT5" s="607">
        <v>2018</v>
      </c>
      <c r="UPU5" s="607">
        <v>2018</v>
      </c>
      <c r="UPV5" s="607">
        <v>2018</v>
      </c>
      <c r="UPW5" s="607">
        <v>2018</v>
      </c>
      <c r="UPX5" s="607">
        <v>2018</v>
      </c>
      <c r="UPY5" s="607">
        <v>2018</v>
      </c>
      <c r="UPZ5" s="607">
        <v>2018</v>
      </c>
      <c r="UQA5" s="607">
        <v>2018</v>
      </c>
      <c r="UQB5" s="607">
        <v>2018</v>
      </c>
      <c r="UQC5" s="607">
        <v>2018</v>
      </c>
      <c r="UQD5" s="607">
        <v>2018</v>
      </c>
      <c r="UQE5" s="607">
        <v>2018</v>
      </c>
      <c r="UQF5" s="607">
        <v>2018</v>
      </c>
      <c r="UQG5" s="607">
        <v>2018</v>
      </c>
      <c r="UQH5" s="607">
        <v>2018</v>
      </c>
      <c r="UQI5" s="607">
        <v>2018</v>
      </c>
      <c r="UQJ5" s="607">
        <v>2018</v>
      </c>
      <c r="UQK5" s="607">
        <v>2018</v>
      </c>
      <c r="UQL5" s="607">
        <v>2018</v>
      </c>
      <c r="UQM5" s="607">
        <v>2018</v>
      </c>
      <c r="UQN5" s="607">
        <v>2018</v>
      </c>
      <c r="UQO5" s="607">
        <v>2018</v>
      </c>
      <c r="UQP5" s="607">
        <v>2018</v>
      </c>
      <c r="UQQ5" s="607">
        <v>2018</v>
      </c>
      <c r="UQR5" s="607">
        <v>2018</v>
      </c>
      <c r="UQS5" s="607">
        <v>2018</v>
      </c>
      <c r="UQT5" s="607">
        <v>2018</v>
      </c>
      <c r="UQU5" s="607">
        <v>2018</v>
      </c>
      <c r="UQV5" s="607">
        <v>2018</v>
      </c>
      <c r="UQW5" s="607">
        <v>2018</v>
      </c>
      <c r="UQX5" s="607">
        <v>2018</v>
      </c>
      <c r="UQY5" s="607">
        <v>2018</v>
      </c>
      <c r="UQZ5" s="607">
        <v>2018</v>
      </c>
      <c r="URA5" s="607">
        <v>2018</v>
      </c>
      <c r="URB5" s="607">
        <v>2018</v>
      </c>
      <c r="URC5" s="607">
        <v>2018</v>
      </c>
      <c r="URD5" s="607">
        <v>2018</v>
      </c>
      <c r="URE5" s="607">
        <v>2018</v>
      </c>
      <c r="URF5" s="607">
        <v>2018</v>
      </c>
      <c r="URG5" s="607">
        <v>2018</v>
      </c>
      <c r="URH5" s="607">
        <v>2018</v>
      </c>
      <c r="URI5" s="607">
        <v>2018</v>
      </c>
      <c r="URJ5" s="607">
        <v>2018</v>
      </c>
      <c r="URK5" s="607">
        <v>2018</v>
      </c>
      <c r="URL5" s="607">
        <v>2018</v>
      </c>
      <c r="URM5" s="607">
        <v>2018</v>
      </c>
      <c r="URN5" s="607">
        <v>2018</v>
      </c>
      <c r="URO5" s="607">
        <v>2018</v>
      </c>
      <c r="URP5" s="607">
        <v>2018</v>
      </c>
      <c r="URQ5" s="607">
        <v>2018</v>
      </c>
      <c r="URR5" s="607">
        <v>2018</v>
      </c>
      <c r="URS5" s="607">
        <v>2018</v>
      </c>
      <c r="URT5" s="607">
        <v>2018</v>
      </c>
      <c r="URU5" s="607">
        <v>2018</v>
      </c>
      <c r="URV5" s="607">
        <v>2018</v>
      </c>
      <c r="URW5" s="607">
        <v>2018</v>
      </c>
      <c r="URX5" s="607">
        <v>2018</v>
      </c>
      <c r="URY5" s="607">
        <v>2018</v>
      </c>
      <c r="URZ5" s="607">
        <v>2018</v>
      </c>
      <c r="USA5" s="607">
        <v>2018</v>
      </c>
      <c r="USB5" s="607">
        <v>2018</v>
      </c>
      <c r="USC5" s="607">
        <v>2018</v>
      </c>
      <c r="USD5" s="607">
        <v>2018</v>
      </c>
      <c r="USE5" s="607">
        <v>2018</v>
      </c>
      <c r="USF5" s="607">
        <v>2018</v>
      </c>
      <c r="USG5" s="607">
        <v>2018</v>
      </c>
      <c r="USH5" s="607">
        <v>2018</v>
      </c>
      <c r="USI5" s="607">
        <v>2018</v>
      </c>
      <c r="USJ5" s="607">
        <v>2018</v>
      </c>
      <c r="USK5" s="607">
        <v>2018</v>
      </c>
      <c r="USL5" s="607">
        <v>2018</v>
      </c>
      <c r="USM5" s="607">
        <v>2018</v>
      </c>
      <c r="USN5" s="607">
        <v>2018</v>
      </c>
      <c r="USO5" s="607">
        <v>2018</v>
      </c>
      <c r="USP5" s="607">
        <v>2018</v>
      </c>
      <c r="USQ5" s="607">
        <v>2018</v>
      </c>
      <c r="USR5" s="607">
        <v>2018</v>
      </c>
      <c r="USS5" s="607">
        <v>2018</v>
      </c>
      <c r="UST5" s="607">
        <v>2018</v>
      </c>
      <c r="USU5" s="607">
        <v>2018</v>
      </c>
      <c r="USV5" s="607">
        <v>2018</v>
      </c>
      <c r="USW5" s="607">
        <v>2018</v>
      </c>
      <c r="USX5" s="607">
        <v>2018</v>
      </c>
      <c r="USY5" s="607">
        <v>2018</v>
      </c>
      <c r="USZ5" s="607">
        <v>2018</v>
      </c>
      <c r="UTA5" s="607">
        <v>2018</v>
      </c>
      <c r="UTB5" s="607">
        <v>2018</v>
      </c>
      <c r="UTC5" s="607">
        <v>2018</v>
      </c>
      <c r="UTD5" s="607">
        <v>2018</v>
      </c>
      <c r="UTE5" s="607">
        <v>2018</v>
      </c>
      <c r="UTF5" s="607">
        <v>2018</v>
      </c>
      <c r="UTG5" s="607">
        <v>2018</v>
      </c>
      <c r="UTH5" s="607">
        <v>2018</v>
      </c>
      <c r="UTI5" s="607">
        <v>2018</v>
      </c>
      <c r="UTJ5" s="607">
        <v>2018</v>
      </c>
      <c r="UTK5" s="607">
        <v>2018</v>
      </c>
      <c r="UTL5" s="607">
        <v>2018</v>
      </c>
      <c r="UTM5" s="607">
        <v>2018</v>
      </c>
      <c r="UTN5" s="607">
        <v>2018</v>
      </c>
      <c r="UTO5" s="607">
        <v>2018</v>
      </c>
      <c r="UTP5" s="607">
        <v>2018</v>
      </c>
      <c r="UTQ5" s="607">
        <v>2018</v>
      </c>
      <c r="UTR5" s="607">
        <v>2018</v>
      </c>
      <c r="UTS5" s="607">
        <v>2018</v>
      </c>
      <c r="UTT5" s="607">
        <v>2018</v>
      </c>
      <c r="UTU5" s="607">
        <v>2018</v>
      </c>
      <c r="UTV5" s="607">
        <v>2018</v>
      </c>
      <c r="UTW5" s="607">
        <v>2018</v>
      </c>
      <c r="UTX5" s="607">
        <v>2018</v>
      </c>
      <c r="UTY5" s="607">
        <v>2018</v>
      </c>
      <c r="UTZ5" s="607">
        <v>2018</v>
      </c>
      <c r="UUA5" s="607">
        <v>2018</v>
      </c>
      <c r="UUB5" s="607">
        <v>2018</v>
      </c>
      <c r="UUC5" s="607">
        <v>2018</v>
      </c>
      <c r="UUD5" s="607">
        <v>2018</v>
      </c>
      <c r="UUE5" s="607">
        <v>2018</v>
      </c>
      <c r="UUF5" s="607">
        <v>2018</v>
      </c>
      <c r="UUG5" s="607">
        <v>2018</v>
      </c>
      <c r="UUH5" s="607">
        <v>2018</v>
      </c>
      <c r="UUI5" s="607">
        <v>2018</v>
      </c>
      <c r="UUJ5" s="607">
        <v>2018</v>
      </c>
      <c r="UUK5" s="607">
        <v>2018</v>
      </c>
      <c r="UUL5" s="607">
        <v>2018</v>
      </c>
      <c r="UUM5" s="607">
        <v>2018</v>
      </c>
      <c r="UUN5" s="607">
        <v>2018</v>
      </c>
      <c r="UUO5" s="607">
        <v>2018</v>
      </c>
      <c r="UUP5" s="607">
        <v>2018</v>
      </c>
      <c r="UUQ5" s="607">
        <v>2018</v>
      </c>
      <c r="UUR5" s="607">
        <v>2018</v>
      </c>
      <c r="UUS5" s="607">
        <v>2018</v>
      </c>
      <c r="UUT5" s="607">
        <v>2018</v>
      </c>
      <c r="UUU5" s="607">
        <v>2018</v>
      </c>
      <c r="UUV5" s="607">
        <v>2018</v>
      </c>
      <c r="UUW5" s="607">
        <v>2018</v>
      </c>
      <c r="UUX5" s="607">
        <v>2018</v>
      </c>
      <c r="UUY5" s="607">
        <v>2018</v>
      </c>
      <c r="UUZ5" s="607">
        <v>2018</v>
      </c>
      <c r="UVA5" s="607">
        <v>2018</v>
      </c>
      <c r="UVB5" s="607">
        <v>2018</v>
      </c>
      <c r="UVC5" s="607">
        <v>2018</v>
      </c>
      <c r="UVD5" s="607">
        <v>2018</v>
      </c>
      <c r="UVE5" s="607">
        <v>2018</v>
      </c>
      <c r="UVF5" s="607">
        <v>2018</v>
      </c>
      <c r="UVG5" s="607">
        <v>2018</v>
      </c>
      <c r="UVH5" s="607">
        <v>2018</v>
      </c>
      <c r="UVI5" s="607">
        <v>2018</v>
      </c>
      <c r="UVJ5" s="607">
        <v>2018</v>
      </c>
      <c r="UVK5" s="607">
        <v>2018</v>
      </c>
      <c r="UVL5" s="607">
        <v>2018</v>
      </c>
      <c r="UVM5" s="607">
        <v>2018</v>
      </c>
      <c r="UVN5" s="607">
        <v>2018</v>
      </c>
      <c r="UVO5" s="607">
        <v>2018</v>
      </c>
      <c r="UVP5" s="607">
        <v>2018</v>
      </c>
      <c r="UVQ5" s="607">
        <v>2018</v>
      </c>
      <c r="UVR5" s="607">
        <v>2018</v>
      </c>
      <c r="UVS5" s="607">
        <v>2018</v>
      </c>
      <c r="UVT5" s="607">
        <v>2018</v>
      </c>
      <c r="UVU5" s="607">
        <v>2018</v>
      </c>
      <c r="UVV5" s="607">
        <v>2018</v>
      </c>
      <c r="UVW5" s="607">
        <v>2018</v>
      </c>
      <c r="UVX5" s="607">
        <v>2018</v>
      </c>
      <c r="UVY5" s="607">
        <v>2018</v>
      </c>
      <c r="UVZ5" s="607">
        <v>2018</v>
      </c>
      <c r="UWA5" s="607">
        <v>2018</v>
      </c>
      <c r="UWB5" s="607">
        <v>2018</v>
      </c>
      <c r="UWC5" s="607">
        <v>2018</v>
      </c>
      <c r="UWD5" s="607">
        <v>2018</v>
      </c>
      <c r="UWE5" s="607">
        <v>2018</v>
      </c>
      <c r="UWF5" s="607">
        <v>2018</v>
      </c>
      <c r="UWG5" s="607">
        <v>2018</v>
      </c>
      <c r="UWH5" s="607">
        <v>2018</v>
      </c>
      <c r="UWI5" s="607">
        <v>2018</v>
      </c>
      <c r="UWJ5" s="607">
        <v>2018</v>
      </c>
      <c r="UWK5" s="607">
        <v>2018</v>
      </c>
      <c r="UWL5" s="607">
        <v>2018</v>
      </c>
      <c r="UWM5" s="607">
        <v>2018</v>
      </c>
      <c r="UWN5" s="607">
        <v>2018</v>
      </c>
      <c r="UWO5" s="607">
        <v>2018</v>
      </c>
      <c r="UWP5" s="607">
        <v>2018</v>
      </c>
      <c r="UWQ5" s="607">
        <v>2018</v>
      </c>
      <c r="UWR5" s="607">
        <v>2018</v>
      </c>
      <c r="UWS5" s="607">
        <v>2018</v>
      </c>
      <c r="UWT5" s="607">
        <v>2018</v>
      </c>
      <c r="UWU5" s="607">
        <v>2018</v>
      </c>
      <c r="UWV5" s="607">
        <v>2018</v>
      </c>
      <c r="UWW5" s="607">
        <v>2018</v>
      </c>
      <c r="UWX5" s="607">
        <v>2018</v>
      </c>
      <c r="UWY5" s="607">
        <v>2018</v>
      </c>
      <c r="UWZ5" s="607">
        <v>2018</v>
      </c>
      <c r="UXA5" s="607">
        <v>2018</v>
      </c>
      <c r="UXB5" s="607">
        <v>2018</v>
      </c>
      <c r="UXC5" s="607">
        <v>2018</v>
      </c>
      <c r="UXD5" s="607">
        <v>2018</v>
      </c>
      <c r="UXE5" s="607">
        <v>2018</v>
      </c>
      <c r="UXF5" s="607">
        <v>2018</v>
      </c>
      <c r="UXG5" s="607">
        <v>2018</v>
      </c>
      <c r="UXH5" s="607">
        <v>2018</v>
      </c>
      <c r="UXI5" s="607">
        <v>2018</v>
      </c>
      <c r="UXJ5" s="607">
        <v>2018</v>
      </c>
      <c r="UXK5" s="607">
        <v>2018</v>
      </c>
      <c r="UXL5" s="607">
        <v>2018</v>
      </c>
      <c r="UXM5" s="607">
        <v>2018</v>
      </c>
      <c r="UXN5" s="607">
        <v>2018</v>
      </c>
      <c r="UXO5" s="607">
        <v>2018</v>
      </c>
      <c r="UXP5" s="607">
        <v>2018</v>
      </c>
      <c r="UXQ5" s="607">
        <v>2018</v>
      </c>
      <c r="UXR5" s="607">
        <v>2018</v>
      </c>
      <c r="UXS5" s="607">
        <v>2018</v>
      </c>
      <c r="UXT5" s="607">
        <v>2018</v>
      </c>
      <c r="UXU5" s="607">
        <v>2018</v>
      </c>
      <c r="UXV5" s="607">
        <v>2018</v>
      </c>
      <c r="UXW5" s="607">
        <v>2018</v>
      </c>
      <c r="UXX5" s="607">
        <v>2018</v>
      </c>
      <c r="UXY5" s="607">
        <v>2018</v>
      </c>
      <c r="UXZ5" s="607">
        <v>2018</v>
      </c>
      <c r="UYA5" s="607">
        <v>2018</v>
      </c>
      <c r="UYB5" s="607">
        <v>2018</v>
      </c>
      <c r="UYC5" s="607">
        <v>2018</v>
      </c>
      <c r="UYD5" s="607">
        <v>2018</v>
      </c>
      <c r="UYE5" s="607">
        <v>2018</v>
      </c>
      <c r="UYF5" s="607">
        <v>2018</v>
      </c>
      <c r="UYG5" s="607">
        <v>2018</v>
      </c>
      <c r="UYH5" s="607">
        <v>2018</v>
      </c>
      <c r="UYI5" s="607">
        <v>2018</v>
      </c>
      <c r="UYJ5" s="607">
        <v>2018</v>
      </c>
      <c r="UYK5" s="607">
        <v>2018</v>
      </c>
      <c r="UYL5" s="607">
        <v>2018</v>
      </c>
      <c r="UYM5" s="607">
        <v>2018</v>
      </c>
      <c r="UYN5" s="607">
        <v>2018</v>
      </c>
      <c r="UYO5" s="607">
        <v>2018</v>
      </c>
      <c r="UYP5" s="607">
        <v>2018</v>
      </c>
      <c r="UYQ5" s="607">
        <v>2018</v>
      </c>
      <c r="UYR5" s="607">
        <v>2018</v>
      </c>
      <c r="UYS5" s="607">
        <v>2018</v>
      </c>
      <c r="UYT5" s="607">
        <v>2018</v>
      </c>
      <c r="UYU5" s="607">
        <v>2018</v>
      </c>
      <c r="UYV5" s="607">
        <v>2018</v>
      </c>
      <c r="UYW5" s="607">
        <v>2018</v>
      </c>
      <c r="UYX5" s="607">
        <v>2018</v>
      </c>
      <c r="UYY5" s="607">
        <v>2018</v>
      </c>
      <c r="UYZ5" s="607">
        <v>2018</v>
      </c>
      <c r="UZA5" s="607">
        <v>2018</v>
      </c>
      <c r="UZB5" s="607">
        <v>2018</v>
      </c>
      <c r="UZC5" s="607">
        <v>2018</v>
      </c>
      <c r="UZD5" s="607">
        <v>2018</v>
      </c>
      <c r="UZE5" s="607">
        <v>2018</v>
      </c>
      <c r="UZF5" s="607">
        <v>2018</v>
      </c>
      <c r="UZG5" s="607">
        <v>2018</v>
      </c>
      <c r="UZH5" s="607">
        <v>2018</v>
      </c>
      <c r="UZI5" s="607">
        <v>2018</v>
      </c>
      <c r="UZJ5" s="607">
        <v>2018</v>
      </c>
      <c r="UZK5" s="607">
        <v>2018</v>
      </c>
      <c r="UZL5" s="607">
        <v>2018</v>
      </c>
      <c r="UZM5" s="607">
        <v>2018</v>
      </c>
      <c r="UZN5" s="607">
        <v>2018</v>
      </c>
      <c r="UZO5" s="607">
        <v>2018</v>
      </c>
      <c r="UZP5" s="607">
        <v>2018</v>
      </c>
      <c r="UZQ5" s="607">
        <v>2018</v>
      </c>
      <c r="UZR5" s="607">
        <v>2018</v>
      </c>
      <c r="UZS5" s="607">
        <v>2018</v>
      </c>
      <c r="UZT5" s="607">
        <v>2018</v>
      </c>
      <c r="UZU5" s="607">
        <v>2018</v>
      </c>
      <c r="UZV5" s="607">
        <v>2018</v>
      </c>
      <c r="UZW5" s="607">
        <v>2018</v>
      </c>
      <c r="UZX5" s="607">
        <v>2018</v>
      </c>
      <c r="UZY5" s="607">
        <v>2018</v>
      </c>
      <c r="UZZ5" s="607">
        <v>2018</v>
      </c>
      <c r="VAA5" s="607">
        <v>2018</v>
      </c>
      <c r="VAB5" s="607">
        <v>2018</v>
      </c>
      <c r="VAC5" s="607">
        <v>2018</v>
      </c>
      <c r="VAD5" s="607">
        <v>2018</v>
      </c>
      <c r="VAE5" s="607">
        <v>2018</v>
      </c>
      <c r="VAF5" s="607">
        <v>2018</v>
      </c>
      <c r="VAG5" s="607">
        <v>2018</v>
      </c>
      <c r="VAH5" s="607">
        <v>2018</v>
      </c>
      <c r="VAI5" s="607">
        <v>2018</v>
      </c>
      <c r="VAJ5" s="607">
        <v>2018</v>
      </c>
      <c r="VAK5" s="607">
        <v>2018</v>
      </c>
      <c r="VAL5" s="607">
        <v>2018</v>
      </c>
      <c r="VAM5" s="607">
        <v>2018</v>
      </c>
      <c r="VAN5" s="607">
        <v>2018</v>
      </c>
      <c r="VAO5" s="607">
        <v>2018</v>
      </c>
      <c r="VAP5" s="607">
        <v>2018</v>
      </c>
      <c r="VAQ5" s="607">
        <v>2018</v>
      </c>
      <c r="VAR5" s="607">
        <v>2018</v>
      </c>
      <c r="VAS5" s="607">
        <v>2018</v>
      </c>
      <c r="VAT5" s="607">
        <v>2018</v>
      </c>
      <c r="VAU5" s="607">
        <v>2018</v>
      </c>
      <c r="VAV5" s="607">
        <v>2018</v>
      </c>
      <c r="VAW5" s="607">
        <v>2018</v>
      </c>
      <c r="VAX5" s="607">
        <v>2018</v>
      </c>
      <c r="VAY5" s="607">
        <v>2018</v>
      </c>
      <c r="VAZ5" s="607">
        <v>2018</v>
      </c>
      <c r="VBA5" s="607">
        <v>2018</v>
      </c>
      <c r="VBB5" s="607">
        <v>2018</v>
      </c>
      <c r="VBC5" s="607">
        <v>2018</v>
      </c>
      <c r="VBD5" s="607">
        <v>2018</v>
      </c>
      <c r="VBE5" s="607">
        <v>2018</v>
      </c>
      <c r="VBF5" s="607">
        <v>2018</v>
      </c>
      <c r="VBG5" s="607">
        <v>2018</v>
      </c>
      <c r="VBH5" s="607">
        <v>2018</v>
      </c>
      <c r="VBI5" s="607">
        <v>2018</v>
      </c>
      <c r="VBJ5" s="607">
        <v>2018</v>
      </c>
      <c r="VBK5" s="607">
        <v>2018</v>
      </c>
      <c r="VBL5" s="607">
        <v>2018</v>
      </c>
      <c r="VBM5" s="607">
        <v>2018</v>
      </c>
      <c r="VBN5" s="607">
        <v>2018</v>
      </c>
      <c r="VBO5" s="607">
        <v>2018</v>
      </c>
      <c r="VBP5" s="607">
        <v>2018</v>
      </c>
      <c r="VBQ5" s="607">
        <v>2018</v>
      </c>
      <c r="VBR5" s="607">
        <v>2018</v>
      </c>
      <c r="VBS5" s="607">
        <v>2018</v>
      </c>
      <c r="VBT5" s="607">
        <v>2018</v>
      </c>
      <c r="VBU5" s="607">
        <v>2018</v>
      </c>
      <c r="VBV5" s="607">
        <v>2018</v>
      </c>
      <c r="VBW5" s="607">
        <v>2018</v>
      </c>
      <c r="VBX5" s="607">
        <v>2018</v>
      </c>
      <c r="VBY5" s="607">
        <v>2018</v>
      </c>
      <c r="VBZ5" s="607">
        <v>2018</v>
      </c>
      <c r="VCA5" s="607">
        <v>2018</v>
      </c>
      <c r="VCB5" s="607">
        <v>2018</v>
      </c>
      <c r="VCC5" s="607">
        <v>2018</v>
      </c>
      <c r="VCD5" s="607">
        <v>2018</v>
      </c>
      <c r="VCE5" s="607">
        <v>2018</v>
      </c>
      <c r="VCF5" s="607">
        <v>2018</v>
      </c>
      <c r="VCG5" s="607">
        <v>2018</v>
      </c>
      <c r="VCH5" s="607">
        <v>2018</v>
      </c>
      <c r="VCI5" s="607">
        <v>2018</v>
      </c>
      <c r="VCJ5" s="607">
        <v>2018</v>
      </c>
      <c r="VCK5" s="607">
        <v>2018</v>
      </c>
      <c r="VCL5" s="607">
        <v>2018</v>
      </c>
      <c r="VCM5" s="607">
        <v>2018</v>
      </c>
      <c r="VCN5" s="607">
        <v>2018</v>
      </c>
      <c r="VCO5" s="607">
        <v>2018</v>
      </c>
      <c r="VCP5" s="607">
        <v>2018</v>
      </c>
      <c r="VCQ5" s="607">
        <v>2018</v>
      </c>
      <c r="VCR5" s="607">
        <v>2018</v>
      </c>
      <c r="VCS5" s="607">
        <v>2018</v>
      </c>
      <c r="VCT5" s="607">
        <v>2018</v>
      </c>
      <c r="VCU5" s="607">
        <v>2018</v>
      </c>
      <c r="VCV5" s="607">
        <v>2018</v>
      </c>
      <c r="VCW5" s="607">
        <v>2018</v>
      </c>
      <c r="VCX5" s="607">
        <v>2018</v>
      </c>
      <c r="VCY5" s="607">
        <v>2018</v>
      </c>
      <c r="VCZ5" s="607">
        <v>2018</v>
      </c>
      <c r="VDA5" s="607">
        <v>2018</v>
      </c>
      <c r="VDB5" s="607">
        <v>2018</v>
      </c>
      <c r="VDC5" s="607">
        <v>2018</v>
      </c>
      <c r="VDD5" s="607">
        <v>2018</v>
      </c>
      <c r="VDE5" s="607">
        <v>2018</v>
      </c>
      <c r="VDF5" s="607">
        <v>2018</v>
      </c>
      <c r="VDG5" s="607">
        <v>2018</v>
      </c>
      <c r="VDH5" s="607">
        <v>2018</v>
      </c>
      <c r="VDI5" s="607">
        <v>2018</v>
      </c>
      <c r="VDJ5" s="607">
        <v>2018</v>
      </c>
      <c r="VDK5" s="607">
        <v>2018</v>
      </c>
      <c r="VDL5" s="607">
        <v>2018</v>
      </c>
      <c r="VDM5" s="607">
        <v>2018</v>
      </c>
      <c r="VDN5" s="607">
        <v>2018</v>
      </c>
      <c r="VDO5" s="607">
        <v>2018</v>
      </c>
      <c r="VDP5" s="607">
        <v>2018</v>
      </c>
      <c r="VDQ5" s="607">
        <v>2018</v>
      </c>
      <c r="VDR5" s="607">
        <v>2018</v>
      </c>
      <c r="VDS5" s="607">
        <v>2018</v>
      </c>
      <c r="VDT5" s="607">
        <v>2018</v>
      </c>
      <c r="VDU5" s="607">
        <v>2018</v>
      </c>
      <c r="VDV5" s="607">
        <v>2018</v>
      </c>
      <c r="VDW5" s="607">
        <v>2018</v>
      </c>
      <c r="VDX5" s="607">
        <v>2018</v>
      </c>
      <c r="VDY5" s="607">
        <v>2018</v>
      </c>
      <c r="VDZ5" s="607">
        <v>2018</v>
      </c>
      <c r="VEA5" s="607">
        <v>2018</v>
      </c>
      <c r="VEB5" s="607">
        <v>2018</v>
      </c>
      <c r="VEC5" s="607">
        <v>2018</v>
      </c>
      <c r="VED5" s="607">
        <v>2018</v>
      </c>
      <c r="VEE5" s="607">
        <v>2018</v>
      </c>
      <c r="VEF5" s="607">
        <v>2018</v>
      </c>
      <c r="VEG5" s="607">
        <v>2018</v>
      </c>
      <c r="VEH5" s="607">
        <v>2018</v>
      </c>
      <c r="VEI5" s="607">
        <v>2018</v>
      </c>
      <c r="VEJ5" s="607">
        <v>2018</v>
      </c>
      <c r="VEK5" s="607">
        <v>2018</v>
      </c>
      <c r="VEL5" s="607">
        <v>2018</v>
      </c>
      <c r="VEM5" s="607">
        <v>2018</v>
      </c>
      <c r="VEN5" s="607">
        <v>2018</v>
      </c>
      <c r="VEO5" s="607">
        <v>2018</v>
      </c>
      <c r="VEP5" s="607">
        <v>2018</v>
      </c>
      <c r="VEQ5" s="607">
        <v>2018</v>
      </c>
      <c r="VER5" s="607">
        <v>2018</v>
      </c>
      <c r="VES5" s="607">
        <v>2018</v>
      </c>
      <c r="VET5" s="607">
        <v>2018</v>
      </c>
      <c r="VEU5" s="607">
        <v>2018</v>
      </c>
      <c r="VEV5" s="607">
        <v>2018</v>
      </c>
      <c r="VEW5" s="607">
        <v>2018</v>
      </c>
      <c r="VEX5" s="607">
        <v>2018</v>
      </c>
      <c r="VEY5" s="607">
        <v>2018</v>
      </c>
      <c r="VEZ5" s="607">
        <v>2018</v>
      </c>
      <c r="VFA5" s="607">
        <v>2018</v>
      </c>
      <c r="VFB5" s="607">
        <v>2018</v>
      </c>
      <c r="VFC5" s="607">
        <v>2018</v>
      </c>
      <c r="VFD5" s="607">
        <v>2018</v>
      </c>
      <c r="VFE5" s="607">
        <v>2018</v>
      </c>
      <c r="VFF5" s="607">
        <v>2018</v>
      </c>
      <c r="VFG5" s="607">
        <v>2018</v>
      </c>
      <c r="VFH5" s="607">
        <v>2018</v>
      </c>
      <c r="VFI5" s="607">
        <v>2018</v>
      </c>
      <c r="VFJ5" s="607">
        <v>2018</v>
      </c>
      <c r="VFK5" s="607">
        <v>2018</v>
      </c>
      <c r="VFL5" s="607">
        <v>2018</v>
      </c>
      <c r="VFM5" s="607">
        <v>2018</v>
      </c>
      <c r="VFN5" s="607">
        <v>2018</v>
      </c>
      <c r="VFO5" s="607">
        <v>2018</v>
      </c>
      <c r="VFP5" s="607">
        <v>2018</v>
      </c>
      <c r="VFQ5" s="607">
        <v>2018</v>
      </c>
      <c r="VFR5" s="607">
        <v>2018</v>
      </c>
      <c r="VFS5" s="607">
        <v>2018</v>
      </c>
      <c r="VFT5" s="607">
        <v>2018</v>
      </c>
      <c r="VFU5" s="607">
        <v>2018</v>
      </c>
      <c r="VFV5" s="607">
        <v>2018</v>
      </c>
      <c r="VFW5" s="607">
        <v>2018</v>
      </c>
      <c r="VFX5" s="607">
        <v>2018</v>
      </c>
      <c r="VFY5" s="607">
        <v>2018</v>
      </c>
      <c r="VFZ5" s="607">
        <v>2018</v>
      </c>
      <c r="VGA5" s="607">
        <v>2018</v>
      </c>
      <c r="VGB5" s="607">
        <v>2018</v>
      </c>
      <c r="VGC5" s="607">
        <v>2018</v>
      </c>
      <c r="VGD5" s="607">
        <v>2018</v>
      </c>
      <c r="VGE5" s="607">
        <v>2018</v>
      </c>
      <c r="VGF5" s="607">
        <v>2018</v>
      </c>
      <c r="VGG5" s="607">
        <v>2018</v>
      </c>
      <c r="VGH5" s="607">
        <v>2018</v>
      </c>
      <c r="VGI5" s="607">
        <v>2018</v>
      </c>
      <c r="VGJ5" s="607">
        <v>2018</v>
      </c>
      <c r="VGK5" s="607">
        <v>2018</v>
      </c>
      <c r="VGL5" s="607">
        <v>2018</v>
      </c>
      <c r="VGM5" s="607">
        <v>2018</v>
      </c>
      <c r="VGN5" s="607">
        <v>2018</v>
      </c>
      <c r="VGO5" s="607">
        <v>2018</v>
      </c>
      <c r="VGP5" s="607">
        <v>2018</v>
      </c>
      <c r="VGQ5" s="607">
        <v>2018</v>
      </c>
      <c r="VGR5" s="607">
        <v>2018</v>
      </c>
      <c r="VGS5" s="607">
        <v>2018</v>
      </c>
      <c r="VGT5" s="607">
        <v>2018</v>
      </c>
      <c r="VGU5" s="607">
        <v>2018</v>
      </c>
      <c r="VGV5" s="607">
        <v>2018</v>
      </c>
      <c r="VGW5" s="607">
        <v>2018</v>
      </c>
      <c r="VGX5" s="607">
        <v>2018</v>
      </c>
      <c r="VGY5" s="607">
        <v>2018</v>
      </c>
      <c r="VGZ5" s="607">
        <v>2018</v>
      </c>
      <c r="VHA5" s="607">
        <v>2018</v>
      </c>
      <c r="VHB5" s="607">
        <v>2018</v>
      </c>
      <c r="VHC5" s="607">
        <v>2018</v>
      </c>
      <c r="VHD5" s="607">
        <v>2018</v>
      </c>
      <c r="VHE5" s="607">
        <v>2018</v>
      </c>
      <c r="VHF5" s="607">
        <v>2018</v>
      </c>
      <c r="VHG5" s="607">
        <v>2018</v>
      </c>
      <c r="VHH5" s="607">
        <v>2018</v>
      </c>
      <c r="VHI5" s="607">
        <v>2018</v>
      </c>
      <c r="VHJ5" s="607">
        <v>2018</v>
      </c>
      <c r="VHK5" s="607">
        <v>2018</v>
      </c>
      <c r="VHL5" s="607">
        <v>2018</v>
      </c>
      <c r="VHM5" s="607">
        <v>2018</v>
      </c>
      <c r="VHN5" s="607">
        <v>2018</v>
      </c>
      <c r="VHO5" s="607">
        <v>2018</v>
      </c>
      <c r="VHP5" s="607">
        <v>2018</v>
      </c>
      <c r="VHQ5" s="607">
        <v>2018</v>
      </c>
      <c r="VHR5" s="607">
        <v>2018</v>
      </c>
      <c r="VHS5" s="607">
        <v>2018</v>
      </c>
      <c r="VHT5" s="607">
        <v>2018</v>
      </c>
      <c r="VHU5" s="607">
        <v>2018</v>
      </c>
      <c r="VHV5" s="607">
        <v>2018</v>
      </c>
      <c r="VHW5" s="607">
        <v>2018</v>
      </c>
      <c r="VHX5" s="607">
        <v>2018</v>
      </c>
      <c r="VHY5" s="607">
        <v>2018</v>
      </c>
      <c r="VHZ5" s="607">
        <v>2018</v>
      </c>
      <c r="VIA5" s="607">
        <v>2018</v>
      </c>
      <c r="VIB5" s="607">
        <v>2018</v>
      </c>
      <c r="VIC5" s="607">
        <v>2018</v>
      </c>
      <c r="VID5" s="607">
        <v>2018</v>
      </c>
      <c r="VIE5" s="607">
        <v>2018</v>
      </c>
      <c r="VIF5" s="607">
        <v>2018</v>
      </c>
      <c r="VIG5" s="607">
        <v>2018</v>
      </c>
      <c r="VIH5" s="607">
        <v>2018</v>
      </c>
      <c r="VII5" s="607">
        <v>2018</v>
      </c>
      <c r="VIJ5" s="607">
        <v>2018</v>
      </c>
      <c r="VIK5" s="607">
        <v>2018</v>
      </c>
      <c r="VIL5" s="607">
        <v>2018</v>
      </c>
      <c r="VIM5" s="607">
        <v>2018</v>
      </c>
      <c r="VIN5" s="607">
        <v>2018</v>
      </c>
      <c r="VIO5" s="607">
        <v>2018</v>
      </c>
      <c r="VIP5" s="607">
        <v>2018</v>
      </c>
      <c r="VIQ5" s="607">
        <v>2018</v>
      </c>
      <c r="VIR5" s="607">
        <v>2018</v>
      </c>
      <c r="VIS5" s="607">
        <v>2018</v>
      </c>
      <c r="VIT5" s="607">
        <v>2018</v>
      </c>
      <c r="VIU5" s="607">
        <v>2018</v>
      </c>
      <c r="VIV5" s="607">
        <v>2018</v>
      </c>
      <c r="VIW5" s="607">
        <v>2018</v>
      </c>
      <c r="VIX5" s="607">
        <v>2018</v>
      </c>
      <c r="VIY5" s="607">
        <v>2018</v>
      </c>
      <c r="VIZ5" s="607">
        <v>2018</v>
      </c>
      <c r="VJA5" s="607">
        <v>2018</v>
      </c>
      <c r="VJB5" s="607">
        <v>2018</v>
      </c>
      <c r="VJC5" s="607">
        <v>2018</v>
      </c>
      <c r="VJD5" s="607">
        <v>2018</v>
      </c>
      <c r="VJE5" s="607">
        <v>2018</v>
      </c>
      <c r="VJF5" s="607">
        <v>2018</v>
      </c>
      <c r="VJG5" s="607">
        <v>2018</v>
      </c>
      <c r="VJH5" s="607">
        <v>2018</v>
      </c>
      <c r="VJI5" s="607">
        <v>2018</v>
      </c>
      <c r="VJJ5" s="607">
        <v>2018</v>
      </c>
      <c r="VJK5" s="607">
        <v>2018</v>
      </c>
      <c r="VJL5" s="607">
        <v>2018</v>
      </c>
      <c r="VJM5" s="607">
        <v>2018</v>
      </c>
      <c r="VJN5" s="607">
        <v>2018</v>
      </c>
      <c r="VJO5" s="607">
        <v>2018</v>
      </c>
      <c r="VJP5" s="607">
        <v>2018</v>
      </c>
      <c r="VJQ5" s="607">
        <v>2018</v>
      </c>
      <c r="VJR5" s="607">
        <v>2018</v>
      </c>
      <c r="VJS5" s="607">
        <v>2018</v>
      </c>
      <c r="VJT5" s="607">
        <v>2018</v>
      </c>
      <c r="VJU5" s="607">
        <v>2018</v>
      </c>
      <c r="VJV5" s="607">
        <v>2018</v>
      </c>
      <c r="VJW5" s="607">
        <v>2018</v>
      </c>
      <c r="VJX5" s="607">
        <v>2018</v>
      </c>
      <c r="VJY5" s="607">
        <v>2018</v>
      </c>
      <c r="VJZ5" s="607">
        <v>2018</v>
      </c>
      <c r="VKA5" s="607">
        <v>2018</v>
      </c>
      <c r="VKB5" s="607">
        <v>2018</v>
      </c>
      <c r="VKC5" s="607">
        <v>2018</v>
      </c>
      <c r="VKD5" s="607">
        <v>2018</v>
      </c>
      <c r="VKE5" s="607">
        <v>2018</v>
      </c>
      <c r="VKF5" s="607">
        <v>2018</v>
      </c>
      <c r="VKG5" s="607">
        <v>2018</v>
      </c>
      <c r="VKH5" s="607">
        <v>2018</v>
      </c>
      <c r="VKI5" s="607">
        <v>2018</v>
      </c>
      <c r="VKJ5" s="607">
        <v>2018</v>
      </c>
      <c r="VKK5" s="607">
        <v>2018</v>
      </c>
      <c r="VKL5" s="607">
        <v>2018</v>
      </c>
      <c r="VKM5" s="607">
        <v>2018</v>
      </c>
      <c r="VKN5" s="607">
        <v>2018</v>
      </c>
      <c r="VKO5" s="607">
        <v>2018</v>
      </c>
      <c r="VKP5" s="607">
        <v>2018</v>
      </c>
      <c r="VKQ5" s="607">
        <v>2018</v>
      </c>
      <c r="VKR5" s="607">
        <v>2018</v>
      </c>
      <c r="VKS5" s="607">
        <v>2018</v>
      </c>
      <c r="VKT5" s="607">
        <v>2018</v>
      </c>
      <c r="VKU5" s="607">
        <v>2018</v>
      </c>
      <c r="VKV5" s="607">
        <v>2018</v>
      </c>
      <c r="VKW5" s="607">
        <v>2018</v>
      </c>
      <c r="VKX5" s="607">
        <v>2018</v>
      </c>
      <c r="VKY5" s="607">
        <v>2018</v>
      </c>
      <c r="VKZ5" s="607">
        <v>2018</v>
      </c>
      <c r="VLA5" s="607">
        <v>2018</v>
      </c>
      <c r="VLB5" s="607">
        <v>2018</v>
      </c>
      <c r="VLC5" s="607">
        <v>2018</v>
      </c>
      <c r="VLD5" s="607">
        <v>2018</v>
      </c>
      <c r="VLE5" s="607">
        <v>2018</v>
      </c>
      <c r="VLF5" s="607">
        <v>2018</v>
      </c>
      <c r="VLG5" s="607">
        <v>2018</v>
      </c>
      <c r="VLH5" s="607">
        <v>2018</v>
      </c>
      <c r="VLI5" s="607">
        <v>2018</v>
      </c>
      <c r="VLJ5" s="607">
        <v>2018</v>
      </c>
      <c r="VLK5" s="607">
        <v>2018</v>
      </c>
      <c r="VLL5" s="607">
        <v>2018</v>
      </c>
      <c r="VLM5" s="607">
        <v>2018</v>
      </c>
      <c r="VLN5" s="607">
        <v>2018</v>
      </c>
      <c r="VLO5" s="607">
        <v>2018</v>
      </c>
      <c r="VLP5" s="607">
        <v>2018</v>
      </c>
      <c r="VLQ5" s="607">
        <v>2018</v>
      </c>
      <c r="VLR5" s="607">
        <v>2018</v>
      </c>
      <c r="VLS5" s="607">
        <v>2018</v>
      </c>
      <c r="VLT5" s="607">
        <v>2018</v>
      </c>
      <c r="VLU5" s="607">
        <v>2018</v>
      </c>
      <c r="VLV5" s="607">
        <v>2018</v>
      </c>
      <c r="VLW5" s="607">
        <v>2018</v>
      </c>
      <c r="VLX5" s="607">
        <v>2018</v>
      </c>
      <c r="VLY5" s="607">
        <v>2018</v>
      </c>
      <c r="VLZ5" s="607">
        <v>2018</v>
      </c>
      <c r="VMA5" s="607">
        <v>2018</v>
      </c>
      <c r="VMB5" s="607">
        <v>2018</v>
      </c>
      <c r="VMC5" s="607">
        <v>2018</v>
      </c>
      <c r="VMD5" s="607">
        <v>2018</v>
      </c>
      <c r="VME5" s="607">
        <v>2018</v>
      </c>
      <c r="VMF5" s="607">
        <v>2018</v>
      </c>
      <c r="VMG5" s="607">
        <v>2018</v>
      </c>
      <c r="VMH5" s="607">
        <v>2018</v>
      </c>
      <c r="VMI5" s="607">
        <v>2018</v>
      </c>
      <c r="VMJ5" s="607">
        <v>2018</v>
      </c>
      <c r="VMK5" s="607">
        <v>2018</v>
      </c>
      <c r="VML5" s="607">
        <v>2018</v>
      </c>
      <c r="VMM5" s="607">
        <v>2018</v>
      </c>
      <c r="VMN5" s="607">
        <v>2018</v>
      </c>
      <c r="VMO5" s="607">
        <v>2018</v>
      </c>
      <c r="VMP5" s="607">
        <v>2018</v>
      </c>
      <c r="VMQ5" s="607">
        <v>2018</v>
      </c>
      <c r="VMR5" s="607">
        <v>2018</v>
      </c>
      <c r="VMS5" s="607">
        <v>2018</v>
      </c>
      <c r="VMT5" s="607">
        <v>2018</v>
      </c>
      <c r="VMU5" s="607">
        <v>2018</v>
      </c>
      <c r="VMV5" s="607">
        <v>2018</v>
      </c>
      <c r="VMW5" s="607">
        <v>2018</v>
      </c>
      <c r="VMX5" s="607">
        <v>2018</v>
      </c>
      <c r="VMY5" s="607">
        <v>2018</v>
      </c>
      <c r="VMZ5" s="607">
        <v>2018</v>
      </c>
      <c r="VNA5" s="607">
        <v>2018</v>
      </c>
      <c r="VNB5" s="607">
        <v>2018</v>
      </c>
      <c r="VNC5" s="607">
        <v>2018</v>
      </c>
      <c r="VND5" s="607">
        <v>2018</v>
      </c>
      <c r="VNE5" s="607">
        <v>2018</v>
      </c>
      <c r="VNF5" s="607">
        <v>2018</v>
      </c>
      <c r="VNG5" s="607">
        <v>2018</v>
      </c>
      <c r="VNH5" s="607">
        <v>2018</v>
      </c>
      <c r="VNI5" s="607">
        <v>2018</v>
      </c>
      <c r="VNJ5" s="607">
        <v>2018</v>
      </c>
      <c r="VNK5" s="607">
        <v>2018</v>
      </c>
      <c r="VNL5" s="607">
        <v>2018</v>
      </c>
      <c r="VNM5" s="607">
        <v>2018</v>
      </c>
      <c r="VNN5" s="607">
        <v>2018</v>
      </c>
      <c r="VNO5" s="607">
        <v>2018</v>
      </c>
      <c r="VNP5" s="607">
        <v>2018</v>
      </c>
      <c r="VNQ5" s="607">
        <v>2018</v>
      </c>
      <c r="VNR5" s="607">
        <v>2018</v>
      </c>
      <c r="VNS5" s="607">
        <v>2018</v>
      </c>
      <c r="VNT5" s="607">
        <v>2018</v>
      </c>
      <c r="VNU5" s="607">
        <v>2018</v>
      </c>
      <c r="VNV5" s="607">
        <v>2018</v>
      </c>
      <c r="VNW5" s="607">
        <v>2018</v>
      </c>
      <c r="VNX5" s="607">
        <v>2018</v>
      </c>
      <c r="VNY5" s="607">
        <v>2018</v>
      </c>
      <c r="VNZ5" s="607">
        <v>2018</v>
      </c>
      <c r="VOA5" s="607">
        <v>2018</v>
      </c>
      <c r="VOB5" s="607">
        <v>2018</v>
      </c>
      <c r="VOC5" s="607">
        <v>2018</v>
      </c>
      <c r="VOD5" s="607">
        <v>2018</v>
      </c>
      <c r="VOE5" s="607">
        <v>2018</v>
      </c>
      <c r="VOF5" s="607">
        <v>2018</v>
      </c>
      <c r="VOG5" s="607">
        <v>2018</v>
      </c>
      <c r="VOH5" s="607">
        <v>2018</v>
      </c>
      <c r="VOI5" s="607">
        <v>2018</v>
      </c>
      <c r="VOJ5" s="607">
        <v>2018</v>
      </c>
      <c r="VOK5" s="607">
        <v>2018</v>
      </c>
      <c r="VOL5" s="607">
        <v>2018</v>
      </c>
      <c r="VOM5" s="607">
        <v>2018</v>
      </c>
      <c r="VON5" s="607">
        <v>2018</v>
      </c>
      <c r="VOO5" s="607">
        <v>2018</v>
      </c>
      <c r="VOP5" s="607">
        <v>2018</v>
      </c>
      <c r="VOQ5" s="607">
        <v>2018</v>
      </c>
      <c r="VOR5" s="607">
        <v>2018</v>
      </c>
      <c r="VOS5" s="607">
        <v>2018</v>
      </c>
      <c r="VOT5" s="607">
        <v>2018</v>
      </c>
      <c r="VOU5" s="607">
        <v>2018</v>
      </c>
      <c r="VOV5" s="607">
        <v>2018</v>
      </c>
      <c r="VOW5" s="607">
        <v>2018</v>
      </c>
      <c r="VOX5" s="607">
        <v>2018</v>
      </c>
      <c r="VOY5" s="607">
        <v>2018</v>
      </c>
      <c r="VOZ5" s="607">
        <v>2018</v>
      </c>
      <c r="VPA5" s="607">
        <v>2018</v>
      </c>
      <c r="VPB5" s="607">
        <v>2018</v>
      </c>
      <c r="VPC5" s="607">
        <v>2018</v>
      </c>
      <c r="VPD5" s="607">
        <v>2018</v>
      </c>
      <c r="VPE5" s="607">
        <v>2018</v>
      </c>
      <c r="VPF5" s="607">
        <v>2018</v>
      </c>
      <c r="VPG5" s="607">
        <v>2018</v>
      </c>
      <c r="VPH5" s="607">
        <v>2018</v>
      </c>
      <c r="VPI5" s="607">
        <v>2018</v>
      </c>
      <c r="VPJ5" s="607">
        <v>2018</v>
      </c>
      <c r="VPK5" s="607">
        <v>2018</v>
      </c>
      <c r="VPL5" s="607">
        <v>2018</v>
      </c>
      <c r="VPM5" s="607">
        <v>2018</v>
      </c>
      <c r="VPN5" s="607">
        <v>2018</v>
      </c>
      <c r="VPO5" s="607">
        <v>2018</v>
      </c>
      <c r="VPP5" s="607">
        <v>2018</v>
      </c>
      <c r="VPQ5" s="607">
        <v>2018</v>
      </c>
      <c r="VPR5" s="607">
        <v>2018</v>
      </c>
      <c r="VPS5" s="607">
        <v>2018</v>
      </c>
      <c r="VPT5" s="607">
        <v>2018</v>
      </c>
      <c r="VPU5" s="607">
        <v>2018</v>
      </c>
      <c r="VPV5" s="607">
        <v>2018</v>
      </c>
      <c r="VPW5" s="607">
        <v>2018</v>
      </c>
      <c r="VPX5" s="607">
        <v>2018</v>
      </c>
      <c r="VPY5" s="607">
        <v>2018</v>
      </c>
      <c r="VPZ5" s="607">
        <v>2018</v>
      </c>
      <c r="VQA5" s="607">
        <v>2018</v>
      </c>
      <c r="VQB5" s="607">
        <v>2018</v>
      </c>
      <c r="VQC5" s="607">
        <v>2018</v>
      </c>
      <c r="VQD5" s="607">
        <v>2018</v>
      </c>
      <c r="VQE5" s="607">
        <v>2018</v>
      </c>
      <c r="VQF5" s="607">
        <v>2018</v>
      </c>
      <c r="VQG5" s="607">
        <v>2018</v>
      </c>
      <c r="VQH5" s="607">
        <v>2018</v>
      </c>
      <c r="VQI5" s="607">
        <v>2018</v>
      </c>
      <c r="VQJ5" s="607">
        <v>2018</v>
      </c>
      <c r="VQK5" s="607">
        <v>2018</v>
      </c>
      <c r="VQL5" s="607">
        <v>2018</v>
      </c>
      <c r="VQM5" s="607">
        <v>2018</v>
      </c>
      <c r="VQN5" s="607">
        <v>2018</v>
      </c>
      <c r="VQO5" s="607">
        <v>2018</v>
      </c>
      <c r="VQP5" s="607">
        <v>2018</v>
      </c>
      <c r="VQQ5" s="607">
        <v>2018</v>
      </c>
      <c r="VQR5" s="607">
        <v>2018</v>
      </c>
      <c r="VQS5" s="607">
        <v>2018</v>
      </c>
      <c r="VQT5" s="607">
        <v>2018</v>
      </c>
      <c r="VQU5" s="607">
        <v>2018</v>
      </c>
      <c r="VQV5" s="607">
        <v>2018</v>
      </c>
      <c r="VQW5" s="607">
        <v>2018</v>
      </c>
      <c r="VQX5" s="607">
        <v>2018</v>
      </c>
      <c r="VQY5" s="607">
        <v>2018</v>
      </c>
      <c r="VQZ5" s="607">
        <v>2018</v>
      </c>
      <c r="VRA5" s="607">
        <v>2018</v>
      </c>
      <c r="VRB5" s="607">
        <v>2018</v>
      </c>
      <c r="VRC5" s="607">
        <v>2018</v>
      </c>
      <c r="VRD5" s="607">
        <v>2018</v>
      </c>
      <c r="VRE5" s="607">
        <v>2018</v>
      </c>
      <c r="VRF5" s="607">
        <v>2018</v>
      </c>
      <c r="VRG5" s="607">
        <v>2018</v>
      </c>
      <c r="VRH5" s="607">
        <v>2018</v>
      </c>
      <c r="VRI5" s="607">
        <v>2018</v>
      </c>
      <c r="VRJ5" s="607">
        <v>2018</v>
      </c>
      <c r="VRK5" s="607">
        <v>2018</v>
      </c>
      <c r="VRL5" s="607">
        <v>2018</v>
      </c>
      <c r="VRM5" s="607">
        <v>2018</v>
      </c>
      <c r="VRN5" s="607">
        <v>2018</v>
      </c>
      <c r="VRO5" s="607">
        <v>2018</v>
      </c>
      <c r="VRP5" s="607">
        <v>2018</v>
      </c>
      <c r="VRQ5" s="607">
        <v>2018</v>
      </c>
      <c r="VRR5" s="607">
        <v>2018</v>
      </c>
      <c r="VRS5" s="607">
        <v>2018</v>
      </c>
      <c r="VRT5" s="607">
        <v>2018</v>
      </c>
      <c r="VRU5" s="607">
        <v>2018</v>
      </c>
      <c r="VRV5" s="607">
        <v>2018</v>
      </c>
      <c r="VRW5" s="607">
        <v>2018</v>
      </c>
      <c r="VRX5" s="607">
        <v>2018</v>
      </c>
      <c r="VRY5" s="607">
        <v>2018</v>
      </c>
      <c r="VRZ5" s="607">
        <v>2018</v>
      </c>
      <c r="VSA5" s="607">
        <v>2018</v>
      </c>
      <c r="VSB5" s="607">
        <v>2018</v>
      </c>
      <c r="VSC5" s="607">
        <v>2018</v>
      </c>
      <c r="VSD5" s="607">
        <v>2018</v>
      </c>
      <c r="VSE5" s="607">
        <v>2018</v>
      </c>
      <c r="VSF5" s="607">
        <v>2018</v>
      </c>
      <c r="VSG5" s="607">
        <v>2018</v>
      </c>
      <c r="VSH5" s="607">
        <v>2018</v>
      </c>
      <c r="VSI5" s="607">
        <v>2018</v>
      </c>
      <c r="VSJ5" s="607">
        <v>2018</v>
      </c>
      <c r="VSK5" s="607">
        <v>2018</v>
      </c>
      <c r="VSL5" s="607">
        <v>2018</v>
      </c>
      <c r="VSM5" s="607">
        <v>2018</v>
      </c>
      <c r="VSN5" s="607">
        <v>2018</v>
      </c>
      <c r="VSO5" s="607">
        <v>2018</v>
      </c>
      <c r="VSP5" s="607">
        <v>2018</v>
      </c>
      <c r="VSQ5" s="607">
        <v>2018</v>
      </c>
      <c r="VSR5" s="607">
        <v>2018</v>
      </c>
      <c r="VSS5" s="607">
        <v>2018</v>
      </c>
      <c r="VST5" s="607">
        <v>2018</v>
      </c>
      <c r="VSU5" s="607">
        <v>2018</v>
      </c>
      <c r="VSV5" s="607">
        <v>2018</v>
      </c>
      <c r="VSW5" s="607">
        <v>2018</v>
      </c>
      <c r="VSX5" s="607">
        <v>2018</v>
      </c>
      <c r="VSY5" s="607">
        <v>2018</v>
      </c>
      <c r="VSZ5" s="607">
        <v>2018</v>
      </c>
      <c r="VTA5" s="607">
        <v>2018</v>
      </c>
      <c r="VTB5" s="607">
        <v>2018</v>
      </c>
      <c r="VTC5" s="607">
        <v>2018</v>
      </c>
      <c r="VTD5" s="607">
        <v>2018</v>
      </c>
      <c r="VTE5" s="607">
        <v>2018</v>
      </c>
      <c r="VTF5" s="607">
        <v>2018</v>
      </c>
      <c r="VTG5" s="607">
        <v>2018</v>
      </c>
      <c r="VTH5" s="607">
        <v>2018</v>
      </c>
      <c r="VTI5" s="607">
        <v>2018</v>
      </c>
      <c r="VTJ5" s="607">
        <v>2018</v>
      </c>
      <c r="VTK5" s="607">
        <v>2018</v>
      </c>
      <c r="VTL5" s="607">
        <v>2018</v>
      </c>
      <c r="VTM5" s="607">
        <v>2018</v>
      </c>
      <c r="VTN5" s="607">
        <v>2018</v>
      </c>
      <c r="VTO5" s="607">
        <v>2018</v>
      </c>
      <c r="VTP5" s="607">
        <v>2018</v>
      </c>
      <c r="VTQ5" s="607">
        <v>2018</v>
      </c>
      <c r="VTR5" s="607">
        <v>2018</v>
      </c>
      <c r="VTS5" s="607">
        <v>2018</v>
      </c>
      <c r="VTT5" s="607">
        <v>2018</v>
      </c>
      <c r="VTU5" s="607">
        <v>2018</v>
      </c>
      <c r="VTV5" s="607">
        <v>2018</v>
      </c>
      <c r="VTW5" s="607">
        <v>2018</v>
      </c>
      <c r="VTX5" s="607">
        <v>2018</v>
      </c>
      <c r="VTY5" s="607">
        <v>2018</v>
      </c>
      <c r="VTZ5" s="607">
        <v>2018</v>
      </c>
      <c r="VUA5" s="607">
        <v>2018</v>
      </c>
      <c r="VUB5" s="607">
        <v>2018</v>
      </c>
      <c r="VUC5" s="607">
        <v>2018</v>
      </c>
      <c r="VUD5" s="607">
        <v>2018</v>
      </c>
      <c r="VUE5" s="607">
        <v>2018</v>
      </c>
      <c r="VUF5" s="607">
        <v>2018</v>
      </c>
      <c r="VUG5" s="607">
        <v>2018</v>
      </c>
      <c r="VUH5" s="607">
        <v>2018</v>
      </c>
      <c r="VUI5" s="607">
        <v>2018</v>
      </c>
      <c r="VUJ5" s="607">
        <v>2018</v>
      </c>
      <c r="VUK5" s="607">
        <v>2018</v>
      </c>
      <c r="VUL5" s="607">
        <v>2018</v>
      </c>
      <c r="VUM5" s="607">
        <v>2018</v>
      </c>
      <c r="VUN5" s="607">
        <v>2018</v>
      </c>
      <c r="VUO5" s="607">
        <v>2018</v>
      </c>
      <c r="VUP5" s="607">
        <v>2018</v>
      </c>
      <c r="VUQ5" s="607">
        <v>2018</v>
      </c>
      <c r="VUR5" s="607">
        <v>2018</v>
      </c>
      <c r="VUS5" s="607">
        <v>2018</v>
      </c>
      <c r="VUT5" s="607">
        <v>2018</v>
      </c>
      <c r="VUU5" s="607">
        <v>2018</v>
      </c>
      <c r="VUV5" s="607">
        <v>2018</v>
      </c>
      <c r="VUW5" s="607">
        <v>2018</v>
      </c>
      <c r="VUX5" s="607">
        <v>2018</v>
      </c>
      <c r="VUY5" s="607">
        <v>2018</v>
      </c>
      <c r="VUZ5" s="607">
        <v>2018</v>
      </c>
      <c r="VVA5" s="607">
        <v>2018</v>
      </c>
      <c r="VVB5" s="607">
        <v>2018</v>
      </c>
      <c r="VVC5" s="607">
        <v>2018</v>
      </c>
      <c r="VVD5" s="607">
        <v>2018</v>
      </c>
      <c r="VVE5" s="607">
        <v>2018</v>
      </c>
      <c r="VVF5" s="607">
        <v>2018</v>
      </c>
      <c r="VVG5" s="607">
        <v>2018</v>
      </c>
      <c r="VVH5" s="607">
        <v>2018</v>
      </c>
      <c r="VVI5" s="607">
        <v>2018</v>
      </c>
      <c r="VVJ5" s="607">
        <v>2018</v>
      </c>
      <c r="VVK5" s="607">
        <v>2018</v>
      </c>
      <c r="VVL5" s="607">
        <v>2018</v>
      </c>
      <c r="VVM5" s="607">
        <v>2018</v>
      </c>
      <c r="VVN5" s="607">
        <v>2018</v>
      </c>
      <c r="VVO5" s="607">
        <v>2018</v>
      </c>
      <c r="VVP5" s="607">
        <v>2018</v>
      </c>
      <c r="VVQ5" s="607">
        <v>2018</v>
      </c>
      <c r="VVR5" s="607">
        <v>2018</v>
      </c>
      <c r="VVS5" s="607">
        <v>2018</v>
      </c>
      <c r="VVT5" s="607">
        <v>2018</v>
      </c>
      <c r="VVU5" s="607">
        <v>2018</v>
      </c>
      <c r="VVV5" s="607">
        <v>2018</v>
      </c>
      <c r="VVW5" s="607">
        <v>2018</v>
      </c>
      <c r="VVX5" s="607">
        <v>2018</v>
      </c>
      <c r="VVY5" s="607">
        <v>2018</v>
      </c>
      <c r="VVZ5" s="607">
        <v>2018</v>
      </c>
      <c r="VWA5" s="607">
        <v>2018</v>
      </c>
      <c r="VWB5" s="607">
        <v>2018</v>
      </c>
      <c r="VWC5" s="607">
        <v>2018</v>
      </c>
      <c r="VWD5" s="607">
        <v>2018</v>
      </c>
      <c r="VWE5" s="607">
        <v>2018</v>
      </c>
      <c r="VWF5" s="607">
        <v>2018</v>
      </c>
      <c r="VWG5" s="607">
        <v>2018</v>
      </c>
      <c r="VWH5" s="607">
        <v>2018</v>
      </c>
      <c r="VWI5" s="607">
        <v>2018</v>
      </c>
      <c r="VWJ5" s="607">
        <v>2018</v>
      </c>
      <c r="VWK5" s="607">
        <v>2018</v>
      </c>
      <c r="VWL5" s="607">
        <v>2018</v>
      </c>
      <c r="VWM5" s="607">
        <v>2018</v>
      </c>
      <c r="VWN5" s="607">
        <v>2018</v>
      </c>
      <c r="VWO5" s="607">
        <v>2018</v>
      </c>
      <c r="VWP5" s="607">
        <v>2018</v>
      </c>
      <c r="VWQ5" s="607">
        <v>2018</v>
      </c>
      <c r="VWR5" s="607">
        <v>2018</v>
      </c>
      <c r="VWS5" s="607">
        <v>2018</v>
      </c>
      <c r="VWT5" s="607">
        <v>2018</v>
      </c>
      <c r="VWU5" s="607">
        <v>2018</v>
      </c>
      <c r="VWV5" s="607">
        <v>2018</v>
      </c>
      <c r="VWW5" s="607">
        <v>2018</v>
      </c>
      <c r="VWX5" s="607">
        <v>2018</v>
      </c>
      <c r="VWY5" s="607">
        <v>2018</v>
      </c>
      <c r="VWZ5" s="607">
        <v>2018</v>
      </c>
      <c r="VXA5" s="607">
        <v>2018</v>
      </c>
      <c r="VXB5" s="607">
        <v>2018</v>
      </c>
      <c r="VXC5" s="607">
        <v>2018</v>
      </c>
      <c r="VXD5" s="607">
        <v>2018</v>
      </c>
      <c r="VXE5" s="607">
        <v>2018</v>
      </c>
      <c r="VXF5" s="607">
        <v>2018</v>
      </c>
      <c r="VXG5" s="607">
        <v>2018</v>
      </c>
      <c r="VXH5" s="607">
        <v>2018</v>
      </c>
      <c r="VXI5" s="607">
        <v>2018</v>
      </c>
      <c r="VXJ5" s="607">
        <v>2018</v>
      </c>
      <c r="VXK5" s="607">
        <v>2018</v>
      </c>
      <c r="VXL5" s="607">
        <v>2018</v>
      </c>
      <c r="VXM5" s="607">
        <v>2018</v>
      </c>
      <c r="VXN5" s="607">
        <v>2018</v>
      </c>
      <c r="VXO5" s="607">
        <v>2018</v>
      </c>
      <c r="VXP5" s="607">
        <v>2018</v>
      </c>
      <c r="VXQ5" s="607">
        <v>2018</v>
      </c>
      <c r="VXR5" s="607">
        <v>2018</v>
      </c>
      <c r="VXS5" s="607">
        <v>2018</v>
      </c>
      <c r="VXT5" s="607">
        <v>2018</v>
      </c>
      <c r="VXU5" s="607">
        <v>2018</v>
      </c>
      <c r="VXV5" s="607">
        <v>2018</v>
      </c>
      <c r="VXW5" s="607">
        <v>2018</v>
      </c>
      <c r="VXX5" s="607">
        <v>2018</v>
      </c>
      <c r="VXY5" s="607">
        <v>2018</v>
      </c>
      <c r="VXZ5" s="607">
        <v>2018</v>
      </c>
      <c r="VYA5" s="607">
        <v>2018</v>
      </c>
      <c r="VYB5" s="607">
        <v>2018</v>
      </c>
      <c r="VYC5" s="607">
        <v>2018</v>
      </c>
      <c r="VYD5" s="607">
        <v>2018</v>
      </c>
      <c r="VYE5" s="607">
        <v>2018</v>
      </c>
      <c r="VYF5" s="607">
        <v>2018</v>
      </c>
      <c r="VYG5" s="607">
        <v>2018</v>
      </c>
      <c r="VYH5" s="607">
        <v>2018</v>
      </c>
      <c r="VYI5" s="607">
        <v>2018</v>
      </c>
      <c r="VYJ5" s="607">
        <v>2018</v>
      </c>
      <c r="VYK5" s="607">
        <v>2018</v>
      </c>
      <c r="VYL5" s="607">
        <v>2018</v>
      </c>
      <c r="VYM5" s="607">
        <v>2018</v>
      </c>
      <c r="VYN5" s="607">
        <v>2018</v>
      </c>
      <c r="VYO5" s="607">
        <v>2018</v>
      </c>
      <c r="VYP5" s="607">
        <v>2018</v>
      </c>
      <c r="VYQ5" s="607">
        <v>2018</v>
      </c>
      <c r="VYR5" s="607">
        <v>2018</v>
      </c>
      <c r="VYS5" s="607">
        <v>2018</v>
      </c>
      <c r="VYT5" s="607">
        <v>2018</v>
      </c>
      <c r="VYU5" s="607">
        <v>2018</v>
      </c>
      <c r="VYV5" s="607">
        <v>2018</v>
      </c>
      <c r="VYW5" s="607">
        <v>2018</v>
      </c>
      <c r="VYX5" s="607">
        <v>2018</v>
      </c>
      <c r="VYY5" s="607">
        <v>2018</v>
      </c>
      <c r="VYZ5" s="607">
        <v>2018</v>
      </c>
      <c r="VZA5" s="607">
        <v>2018</v>
      </c>
      <c r="VZB5" s="607">
        <v>2018</v>
      </c>
      <c r="VZC5" s="607">
        <v>2018</v>
      </c>
      <c r="VZD5" s="607">
        <v>2018</v>
      </c>
      <c r="VZE5" s="607">
        <v>2018</v>
      </c>
      <c r="VZF5" s="607">
        <v>2018</v>
      </c>
      <c r="VZG5" s="607">
        <v>2018</v>
      </c>
      <c r="VZH5" s="607">
        <v>2018</v>
      </c>
      <c r="VZI5" s="607">
        <v>2018</v>
      </c>
      <c r="VZJ5" s="607">
        <v>2018</v>
      </c>
      <c r="VZK5" s="607">
        <v>2018</v>
      </c>
      <c r="VZL5" s="607">
        <v>2018</v>
      </c>
      <c r="VZM5" s="607">
        <v>2018</v>
      </c>
      <c r="VZN5" s="607">
        <v>2018</v>
      </c>
      <c r="VZO5" s="607">
        <v>2018</v>
      </c>
      <c r="VZP5" s="607">
        <v>2018</v>
      </c>
      <c r="VZQ5" s="607">
        <v>2018</v>
      </c>
      <c r="VZR5" s="607">
        <v>2018</v>
      </c>
      <c r="VZS5" s="607">
        <v>2018</v>
      </c>
      <c r="VZT5" s="607">
        <v>2018</v>
      </c>
      <c r="VZU5" s="607">
        <v>2018</v>
      </c>
      <c r="VZV5" s="607">
        <v>2018</v>
      </c>
      <c r="VZW5" s="607">
        <v>2018</v>
      </c>
      <c r="VZX5" s="607">
        <v>2018</v>
      </c>
      <c r="VZY5" s="607">
        <v>2018</v>
      </c>
      <c r="VZZ5" s="607">
        <v>2018</v>
      </c>
      <c r="WAA5" s="607">
        <v>2018</v>
      </c>
      <c r="WAB5" s="607">
        <v>2018</v>
      </c>
      <c r="WAC5" s="607">
        <v>2018</v>
      </c>
      <c r="WAD5" s="607">
        <v>2018</v>
      </c>
      <c r="WAE5" s="607">
        <v>2018</v>
      </c>
      <c r="WAF5" s="607">
        <v>2018</v>
      </c>
      <c r="WAG5" s="607">
        <v>2018</v>
      </c>
      <c r="WAH5" s="607">
        <v>2018</v>
      </c>
      <c r="WAI5" s="607">
        <v>2018</v>
      </c>
      <c r="WAJ5" s="607">
        <v>2018</v>
      </c>
      <c r="WAK5" s="607">
        <v>2018</v>
      </c>
      <c r="WAL5" s="607">
        <v>2018</v>
      </c>
      <c r="WAM5" s="607">
        <v>2018</v>
      </c>
      <c r="WAN5" s="607">
        <v>2018</v>
      </c>
      <c r="WAO5" s="607">
        <v>2018</v>
      </c>
      <c r="WAP5" s="607">
        <v>2018</v>
      </c>
      <c r="WAQ5" s="607">
        <v>2018</v>
      </c>
      <c r="WAR5" s="607">
        <v>2018</v>
      </c>
      <c r="WAS5" s="607">
        <v>2018</v>
      </c>
      <c r="WAT5" s="607">
        <v>2018</v>
      </c>
      <c r="WAU5" s="607">
        <v>2018</v>
      </c>
      <c r="WAV5" s="607">
        <v>2018</v>
      </c>
      <c r="WAW5" s="607">
        <v>2018</v>
      </c>
      <c r="WAX5" s="607">
        <v>2018</v>
      </c>
      <c r="WAY5" s="607">
        <v>2018</v>
      </c>
      <c r="WAZ5" s="607">
        <v>2018</v>
      </c>
      <c r="WBA5" s="607">
        <v>2018</v>
      </c>
      <c r="WBB5" s="607">
        <v>2018</v>
      </c>
      <c r="WBC5" s="607">
        <v>2018</v>
      </c>
      <c r="WBD5" s="607">
        <v>2018</v>
      </c>
      <c r="WBE5" s="607">
        <v>2018</v>
      </c>
      <c r="WBF5" s="607">
        <v>2018</v>
      </c>
      <c r="WBG5" s="607">
        <v>2018</v>
      </c>
      <c r="WBH5" s="607">
        <v>2018</v>
      </c>
      <c r="WBI5" s="607">
        <v>2018</v>
      </c>
      <c r="WBJ5" s="607">
        <v>2018</v>
      </c>
      <c r="WBK5" s="607">
        <v>2018</v>
      </c>
      <c r="WBL5" s="607">
        <v>2018</v>
      </c>
      <c r="WBM5" s="607">
        <v>2018</v>
      </c>
      <c r="WBN5" s="607">
        <v>2018</v>
      </c>
      <c r="WBO5" s="607">
        <v>2018</v>
      </c>
      <c r="WBP5" s="607">
        <v>2018</v>
      </c>
      <c r="WBQ5" s="607">
        <v>2018</v>
      </c>
      <c r="WBR5" s="607">
        <v>2018</v>
      </c>
      <c r="WBS5" s="607">
        <v>2018</v>
      </c>
      <c r="WBT5" s="607">
        <v>2018</v>
      </c>
      <c r="WBU5" s="607">
        <v>2018</v>
      </c>
      <c r="WBV5" s="607">
        <v>2018</v>
      </c>
      <c r="WBW5" s="607">
        <v>2018</v>
      </c>
      <c r="WBX5" s="607">
        <v>2018</v>
      </c>
      <c r="WBY5" s="607">
        <v>2018</v>
      </c>
      <c r="WBZ5" s="607">
        <v>2018</v>
      </c>
      <c r="WCA5" s="607">
        <v>2018</v>
      </c>
      <c r="WCB5" s="607">
        <v>2018</v>
      </c>
      <c r="WCC5" s="607">
        <v>2018</v>
      </c>
      <c r="WCD5" s="607">
        <v>2018</v>
      </c>
      <c r="WCE5" s="607">
        <v>2018</v>
      </c>
      <c r="WCF5" s="607">
        <v>2018</v>
      </c>
      <c r="WCG5" s="607">
        <v>2018</v>
      </c>
      <c r="WCH5" s="607">
        <v>2018</v>
      </c>
      <c r="WCI5" s="607">
        <v>2018</v>
      </c>
      <c r="WCJ5" s="607">
        <v>2018</v>
      </c>
      <c r="WCK5" s="607">
        <v>2018</v>
      </c>
      <c r="WCL5" s="607">
        <v>2018</v>
      </c>
      <c r="WCM5" s="607">
        <v>2018</v>
      </c>
      <c r="WCN5" s="607">
        <v>2018</v>
      </c>
      <c r="WCO5" s="607">
        <v>2018</v>
      </c>
      <c r="WCP5" s="607">
        <v>2018</v>
      </c>
      <c r="WCQ5" s="607">
        <v>2018</v>
      </c>
      <c r="WCR5" s="607">
        <v>2018</v>
      </c>
      <c r="WCS5" s="607">
        <v>2018</v>
      </c>
      <c r="WCT5" s="607">
        <v>2018</v>
      </c>
      <c r="WCU5" s="607">
        <v>2018</v>
      </c>
      <c r="WCV5" s="607">
        <v>2018</v>
      </c>
      <c r="WCW5" s="607">
        <v>2018</v>
      </c>
      <c r="WCX5" s="607">
        <v>2018</v>
      </c>
      <c r="WCY5" s="607">
        <v>2018</v>
      </c>
      <c r="WCZ5" s="607">
        <v>2018</v>
      </c>
      <c r="WDA5" s="607">
        <v>2018</v>
      </c>
      <c r="WDB5" s="607">
        <v>2018</v>
      </c>
      <c r="WDC5" s="607">
        <v>2018</v>
      </c>
      <c r="WDD5" s="607">
        <v>2018</v>
      </c>
      <c r="WDE5" s="607">
        <v>2018</v>
      </c>
      <c r="WDF5" s="607">
        <v>2018</v>
      </c>
      <c r="WDG5" s="607">
        <v>2018</v>
      </c>
      <c r="WDH5" s="607">
        <v>2018</v>
      </c>
      <c r="WDI5" s="607">
        <v>2018</v>
      </c>
      <c r="WDJ5" s="607">
        <v>2018</v>
      </c>
      <c r="WDK5" s="607">
        <v>2018</v>
      </c>
      <c r="WDL5" s="607">
        <v>2018</v>
      </c>
      <c r="WDM5" s="607">
        <v>2018</v>
      </c>
      <c r="WDN5" s="607">
        <v>2018</v>
      </c>
      <c r="WDO5" s="607">
        <v>2018</v>
      </c>
      <c r="WDP5" s="607">
        <v>2018</v>
      </c>
      <c r="WDQ5" s="607">
        <v>2018</v>
      </c>
      <c r="WDR5" s="607">
        <v>2018</v>
      </c>
      <c r="WDS5" s="607">
        <v>2018</v>
      </c>
      <c r="WDT5" s="607">
        <v>2018</v>
      </c>
      <c r="WDU5" s="607">
        <v>2018</v>
      </c>
      <c r="WDV5" s="607">
        <v>2018</v>
      </c>
      <c r="WDW5" s="607">
        <v>2018</v>
      </c>
      <c r="WDX5" s="607">
        <v>2018</v>
      </c>
      <c r="WDY5" s="607">
        <v>2018</v>
      </c>
      <c r="WDZ5" s="607">
        <v>2018</v>
      </c>
      <c r="WEA5" s="607">
        <v>2018</v>
      </c>
      <c r="WEB5" s="607">
        <v>2018</v>
      </c>
      <c r="WEC5" s="607">
        <v>2018</v>
      </c>
      <c r="WED5" s="607">
        <v>2018</v>
      </c>
      <c r="WEE5" s="607">
        <v>2018</v>
      </c>
      <c r="WEF5" s="607">
        <v>2018</v>
      </c>
      <c r="WEG5" s="607">
        <v>2018</v>
      </c>
      <c r="WEH5" s="607">
        <v>2018</v>
      </c>
      <c r="WEI5" s="607">
        <v>2018</v>
      </c>
      <c r="WEJ5" s="607">
        <v>2018</v>
      </c>
      <c r="WEK5" s="607">
        <v>2018</v>
      </c>
      <c r="WEL5" s="607">
        <v>2018</v>
      </c>
      <c r="WEM5" s="607">
        <v>2018</v>
      </c>
      <c r="WEN5" s="607">
        <v>2018</v>
      </c>
      <c r="WEO5" s="607">
        <v>2018</v>
      </c>
      <c r="WEP5" s="607">
        <v>2018</v>
      </c>
      <c r="WEQ5" s="607">
        <v>2018</v>
      </c>
      <c r="WER5" s="607">
        <v>2018</v>
      </c>
      <c r="WES5" s="607">
        <v>2018</v>
      </c>
      <c r="WET5" s="607">
        <v>2018</v>
      </c>
      <c r="WEU5" s="607">
        <v>2018</v>
      </c>
      <c r="WEV5" s="607">
        <v>2018</v>
      </c>
      <c r="WEW5" s="607">
        <v>2018</v>
      </c>
      <c r="WEX5" s="607">
        <v>2018</v>
      </c>
      <c r="WEY5" s="607">
        <v>2018</v>
      </c>
      <c r="WEZ5" s="607">
        <v>2018</v>
      </c>
      <c r="WFA5" s="607">
        <v>2018</v>
      </c>
      <c r="WFB5" s="607">
        <v>2018</v>
      </c>
      <c r="WFC5" s="607">
        <v>2018</v>
      </c>
      <c r="WFD5" s="607">
        <v>2018</v>
      </c>
      <c r="WFE5" s="607">
        <v>2018</v>
      </c>
      <c r="WFF5" s="607">
        <v>2018</v>
      </c>
      <c r="WFG5" s="607">
        <v>2018</v>
      </c>
      <c r="WFH5" s="607">
        <v>2018</v>
      </c>
      <c r="WFI5" s="607">
        <v>2018</v>
      </c>
      <c r="WFJ5" s="607">
        <v>2018</v>
      </c>
      <c r="WFK5" s="607">
        <v>2018</v>
      </c>
      <c r="WFL5" s="607">
        <v>2018</v>
      </c>
      <c r="WFM5" s="607">
        <v>2018</v>
      </c>
      <c r="WFN5" s="607">
        <v>2018</v>
      </c>
      <c r="WFO5" s="607">
        <v>2018</v>
      </c>
      <c r="WFP5" s="607">
        <v>2018</v>
      </c>
      <c r="WFQ5" s="607">
        <v>2018</v>
      </c>
      <c r="WFR5" s="607">
        <v>2018</v>
      </c>
      <c r="WFS5" s="607">
        <v>2018</v>
      </c>
      <c r="WFT5" s="607">
        <v>2018</v>
      </c>
      <c r="WFU5" s="607">
        <v>2018</v>
      </c>
      <c r="WFV5" s="607">
        <v>2018</v>
      </c>
      <c r="WFW5" s="607">
        <v>2018</v>
      </c>
      <c r="WFX5" s="607">
        <v>2018</v>
      </c>
      <c r="WFY5" s="607">
        <v>2018</v>
      </c>
      <c r="WFZ5" s="607">
        <v>2018</v>
      </c>
      <c r="WGA5" s="607">
        <v>2018</v>
      </c>
      <c r="WGB5" s="607">
        <v>2018</v>
      </c>
      <c r="WGC5" s="607">
        <v>2018</v>
      </c>
      <c r="WGD5" s="607">
        <v>2018</v>
      </c>
      <c r="WGE5" s="607">
        <v>2018</v>
      </c>
      <c r="WGF5" s="607">
        <v>2018</v>
      </c>
      <c r="WGG5" s="607">
        <v>2018</v>
      </c>
      <c r="WGH5" s="607">
        <v>2018</v>
      </c>
      <c r="WGI5" s="607">
        <v>2018</v>
      </c>
      <c r="WGJ5" s="607">
        <v>2018</v>
      </c>
      <c r="WGK5" s="607">
        <v>2018</v>
      </c>
      <c r="WGL5" s="607">
        <v>2018</v>
      </c>
      <c r="WGM5" s="607">
        <v>2018</v>
      </c>
      <c r="WGN5" s="607">
        <v>2018</v>
      </c>
      <c r="WGO5" s="607">
        <v>2018</v>
      </c>
      <c r="WGP5" s="607">
        <v>2018</v>
      </c>
      <c r="WGQ5" s="607">
        <v>2018</v>
      </c>
      <c r="WGR5" s="607">
        <v>2018</v>
      </c>
      <c r="WGS5" s="607">
        <v>2018</v>
      </c>
      <c r="WGT5" s="607">
        <v>2018</v>
      </c>
      <c r="WGU5" s="607">
        <v>2018</v>
      </c>
      <c r="WGV5" s="607">
        <v>2018</v>
      </c>
      <c r="WGW5" s="607">
        <v>2018</v>
      </c>
      <c r="WGX5" s="607">
        <v>2018</v>
      </c>
      <c r="WGY5" s="607">
        <v>2018</v>
      </c>
      <c r="WGZ5" s="607">
        <v>2018</v>
      </c>
      <c r="WHA5" s="607">
        <v>2018</v>
      </c>
      <c r="WHB5" s="607">
        <v>2018</v>
      </c>
      <c r="WHC5" s="607">
        <v>2018</v>
      </c>
      <c r="WHD5" s="607">
        <v>2018</v>
      </c>
      <c r="WHE5" s="607">
        <v>2018</v>
      </c>
      <c r="WHF5" s="607">
        <v>2018</v>
      </c>
      <c r="WHG5" s="607">
        <v>2018</v>
      </c>
      <c r="WHH5" s="607">
        <v>2018</v>
      </c>
      <c r="WHI5" s="607">
        <v>2018</v>
      </c>
      <c r="WHJ5" s="607">
        <v>2018</v>
      </c>
      <c r="WHK5" s="607">
        <v>2018</v>
      </c>
      <c r="WHL5" s="607">
        <v>2018</v>
      </c>
      <c r="WHM5" s="607">
        <v>2018</v>
      </c>
      <c r="WHN5" s="607">
        <v>2018</v>
      </c>
      <c r="WHO5" s="607">
        <v>2018</v>
      </c>
      <c r="WHP5" s="607">
        <v>2018</v>
      </c>
      <c r="WHQ5" s="607">
        <v>2018</v>
      </c>
      <c r="WHR5" s="607">
        <v>2018</v>
      </c>
      <c r="WHS5" s="607">
        <v>2018</v>
      </c>
      <c r="WHT5" s="607">
        <v>2018</v>
      </c>
      <c r="WHU5" s="607">
        <v>2018</v>
      </c>
      <c r="WHV5" s="607">
        <v>2018</v>
      </c>
      <c r="WHW5" s="607">
        <v>2018</v>
      </c>
      <c r="WHX5" s="607">
        <v>2018</v>
      </c>
      <c r="WHY5" s="607">
        <v>2018</v>
      </c>
      <c r="WHZ5" s="607">
        <v>2018</v>
      </c>
      <c r="WIA5" s="607">
        <v>2018</v>
      </c>
      <c r="WIB5" s="607">
        <v>2018</v>
      </c>
      <c r="WIC5" s="607">
        <v>2018</v>
      </c>
      <c r="WID5" s="607">
        <v>2018</v>
      </c>
      <c r="WIE5" s="607">
        <v>2018</v>
      </c>
      <c r="WIF5" s="607">
        <v>2018</v>
      </c>
      <c r="WIG5" s="607">
        <v>2018</v>
      </c>
      <c r="WIH5" s="607">
        <v>2018</v>
      </c>
      <c r="WII5" s="607">
        <v>2018</v>
      </c>
      <c r="WIJ5" s="607">
        <v>2018</v>
      </c>
      <c r="WIK5" s="607">
        <v>2018</v>
      </c>
      <c r="WIL5" s="607">
        <v>2018</v>
      </c>
      <c r="WIM5" s="607">
        <v>2018</v>
      </c>
      <c r="WIN5" s="607">
        <v>2018</v>
      </c>
      <c r="WIO5" s="607">
        <v>2018</v>
      </c>
      <c r="WIP5" s="607">
        <v>2018</v>
      </c>
      <c r="WIQ5" s="607">
        <v>2018</v>
      </c>
      <c r="WIR5" s="607">
        <v>2018</v>
      </c>
      <c r="WIS5" s="607">
        <v>2018</v>
      </c>
      <c r="WIT5" s="607">
        <v>2018</v>
      </c>
      <c r="WIU5" s="607">
        <v>2018</v>
      </c>
      <c r="WIV5" s="607">
        <v>2018</v>
      </c>
      <c r="WIW5" s="607">
        <v>2018</v>
      </c>
      <c r="WIX5" s="607">
        <v>2018</v>
      </c>
      <c r="WIY5" s="607">
        <v>2018</v>
      </c>
      <c r="WIZ5" s="607">
        <v>2018</v>
      </c>
      <c r="WJA5" s="607">
        <v>2018</v>
      </c>
      <c r="WJB5" s="607">
        <v>2018</v>
      </c>
      <c r="WJC5" s="607">
        <v>2018</v>
      </c>
      <c r="WJD5" s="607">
        <v>2018</v>
      </c>
      <c r="WJE5" s="607">
        <v>2018</v>
      </c>
      <c r="WJF5" s="607">
        <v>2018</v>
      </c>
      <c r="WJG5" s="607">
        <v>2018</v>
      </c>
      <c r="WJH5" s="607">
        <v>2018</v>
      </c>
      <c r="WJI5" s="607">
        <v>2018</v>
      </c>
      <c r="WJJ5" s="607">
        <v>2018</v>
      </c>
      <c r="WJK5" s="607">
        <v>2018</v>
      </c>
      <c r="WJL5" s="607">
        <v>2018</v>
      </c>
      <c r="WJM5" s="607">
        <v>2018</v>
      </c>
      <c r="WJN5" s="607">
        <v>2018</v>
      </c>
      <c r="WJO5" s="607">
        <v>2018</v>
      </c>
      <c r="WJP5" s="607">
        <v>2018</v>
      </c>
      <c r="WJQ5" s="607">
        <v>2018</v>
      </c>
      <c r="WJR5" s="607">
        <v>2018</v>
      </c>
      <c r="WJS5" s="607">
        <v>2018</v>
      </c>
      <c r="WJT5" s="607">
        <v>2018</v>
      </c>
      <c r="WJU5" s="607">
        <v>2018</v>
      </c>
      <c r="WJV5" s="607">
        <v>2018</v>
      </c>
      <c r="WJW5" s="607">
        <v>2018</v>
      </c>
      <c r="WJX5" s="607">
        <v>2018</v>
      </c>
      <c r="WJY5" s="607">
        <v>2018</v>
      </c>
      <c r="WJZ5" s="607">
        <v>2018</v>
      </c>
      <c r="WKA5" s="607">
        <v>2018</v>
      </c>
      <c r="WKB5" s="607">
        <v>2018</v>
      </c>
      <c r="WKC5" s="607">
        <v>2018</v>
      </c>
      <c r="WKD5" s="607">
        <v>2018</v>
      </c>
      <c r="WKE5" s="607">
        <v>2018</v>
      </c>
      <c r="WKF5" s="607">
        <v>2018</v>
      </c>
      <c r="WKG5" s="607">
        <v>2018</v>
      </c>
      <c r="WKH5" s="607">
        <v>2018</v>
      </c>
      <c r="WKI5" s="607">
        <v>2018</v>
      </c>
      <c r="WKJ5" s="607">
        <v>2018</v>
      </c>
      <c r="WKK5" s="607">
        <v>2018</v>
      </c>
      <c r="WKL5" s="607">
        <v>2018</v>
      </c>
      <c r="WKM5" s="607">
        <v>2018</v>
      </c>
      <c r="WKN5" s="607">
        <v>2018</v>
      </c>
      <c r="WKO5" s="607">
        <v>2018</v>
      </c>
      <c r="WKP5" s="607">
        <v>2018</v>
      </c>
      <c r="WKQ5" s="607">
        <v>2018</v>
      </c>
      <c r="WKR5" s="607">
        <v>2018</v>
      </c>
      <c r="WKS5" s="607">
        <v>2018</v>
      </c>
      <c r="WKT5" s="607">
        <v>2018</v>
      </c>
      <c r="WKU5" s="607">
        <v>2018</v>
      </c>
      <c r="WKV5" s="607">
        <v>2018</v>
      </c>
      <c r="WKW5" s="607">
        <v>2018</v>
      </c>
      <c r="WKX5" s="607">
        <v>2018</v>
      </c>
      <c r="WKY5" s="607">
        <v>2018</v>
      </c>
      <c r="WKZ5" s="607">
        <v>2018</v>
      </c>
      <c r="WLA5" s="607">
        <v>2018</v>
      </c>
      <c r="WLB5" s="607">
        <v>2018</v>
      </c>
      <c r="WLC5" s="607">
        <v>2018</v>
      </c>
      <c r="WLD5" s="607">
        <v>2018</v>
      </c>
      <c r="WLE5" s="607">
        <v>2018</v>
      </c>
      <c r="WLF5" s="607">
        <v>2018</v>
      </c>
      <c r="WLG5" s="607">
        <v>2018</v>
      </c>
      <c r="WLH5" s="607">
        <v>2018</v>
      </c>
      <c r="WLI5" s="607">
        <v>2018</v>
      </c>
      <c r="WLJ5" s="607">
        <v>2018</v>
      </c>
      <c r="WLK5" s="607">
        <v>2018</v>
      </c>
      <c r="WLL5" s="607">
        <v>2018</v>
      </c>
      <c r="WLM5" s="607">
        <v>2018</v>
      </c>
      <c r="WLN5" s="607">
        <v>2018</v>
      </c>
      <c r="WLO5" s="607">
        <v>2018</v>
      </c>
      <c r="WLP5" s="607">
        <v>2018</v>
      </c>
      <c r="WLQ5" s="607">
        <v>2018</v>
      </c>
      <c r="WLR5" s="607">
        <v>2018</v>
      </c>
      <c r="WLS5" s="607">
        <v>2018</v>
      </c>
      <c r="WLT5" s="607">
        <v>2018</v>
      </c>
      <c r="WLU5" s="607">
        <v>2018</v>
      </c>
      <c r="WLV5" s="607">
        <v>2018</v>
      </c>
      <c r="WLW5" s="607">
        <v>2018</v>
      </c>
      <c r="WLX5" s="607">
        <v>2018</v>
      </c>
      <c r="WLY5" s="607">
        <v>2018</v>
      </c>
      <c r="WLZ5" s="607">
        <v>2018</v>
      </c>
      <c r="WMA5" s="607">
        <v>2018</v>
      </c>
      <c r="WMB5" s="607">
        <v>2018</v>
      </c>
      <c r="WMC5" s="607">
        <v>2018</v>
      </c>
      <c r="WMD5" s="607">
        <v>2018</v>
      </c>
      <c r="WME5" s="607">
        <v>2018</v>
      </c>
      <c r="WMF5" s="607">
        <v>2018</v>
      </c>
      <c r="WMG5" s="607">
        <v>2018</v>
      </c>
      <c r="WMH5" s="607">
        <v>2018</v>
      </c>
      <c r="WMI5" s="607">
        <v>2018</v>
      </c>
      <c r="WMJ5" s="607">
        <v>2018</v>
      </c>
      <c r="WMK5" s="607">
        <v>2018</v>
      </c>
      <c r="WML5" s="607">
        <v>2018</v>
      </c>
      <c r="WMM5" s="607">
        <v>2018</v>
      </c>
      <c r="WMN5" s="607">
        <v>2018</v>
      </c>
      <c r="WMO5" s="607">
        <v>2018</v>
      </c>
      <c r="WMP5" s="607">
        <v>2018</v>
      </c>
      <c r="WMQ5" s="607">
        <v>2018</v>
      </c>
      <c r="WMR5" s="607">
        <v>2018</v>
      </c>
      <c r="WMS5" s="607">
        <v>2018</v>
      </c>
      <c r="WMT5" s="607">
        <v>2018</v>
      </c>
      <c r="WMU5" s="607">
        <v>2018</v>
      </c>
      <c r="WMV5" s="607">
        <v>2018</v>
      </c>
      <c r="WMW5" s="607">
        <v>2018</v>
      </c>
      <c r="WMX5" s="607">
        <v>2018</v>
      </c>
      <c r="WMY5" s="607">
        <v>2018</v>
      </c>
      <c r="WMZ5" s="607">
        <v>2018</v>
      </c>
      <c r="WNA5" s="607">
        <v>2018</v>
      </c>
      <c r="WNB5" s="607">
        <v>2018</v>
      </c>
      <c r="WNC5" s="607">
        <v>2018</v>
      </c>
      <c r="WND5" s="607">
        <v>2018</v>
      </c>
      <c r="WNE5" s="607">
        <v>2018</v>
      </c>
      <c r="WNF5" s="607">
        <v>2018</v>
      </c>
      <c r="WNG5" s="607">
        <v>2018</v>
      </c>
      <c r="WNH5" s="607">
        <v>2018</v>
      </c>
      <c r="WNI5" s="607">
        <v>2018</v>
      </c>
      <c r="WNJ5" s="607">
        <v>2018</v>
      </c>
      <c r="WNK5" s="607">
        <v>2018</v>
      </c>
      <c r="WNL5" s="607">
        <v>2018</v>
      </c>
      <c r="WNM5" s="607">
        <v>2018</v>
      </c>
      <c r="WNN5" s="607">
        <v>2018</v>
      </c>
      <c r="WNO5" s="607">
        <v>2018</v>
      </c>
      <c r="WNP5" s="607">
        <v>2018</v>
      </c>
      <c r="WNQ5" s="607">
        <v>2018</v>
      </c>
      <c r="WNR5" s="607">
        <v>2018</v>
      </c>
      <c r="WNS5" s="607">
        <v>2018</v>
      </c>
      <c r="WNT5" s="607">
        <v>2018</v>
      </c>
      <c r="WNU5" s="607">
        <v>2018</v>
      </c>
      <c r="WNV5" s="607">
        <v>2018</v>
      </c>
      <c r="WNW5" s="607">
        <v>2018</v>
      </c>
      <c r="WNX5" s="607">
        <v>2018</v>
      </c>
      <c r="WNY5" s="607">
        <v>2018</v>
      </c>
      <c r="WNZ5" s="607">
        <v>2018</v>
      </c>
      <c r="WOA5" s="607">
        <v>2018</v>
      </c>
      <c r="WOB5" s="607">
        <v>2018</v>
      </c>
      <c r="WOC5" s="607">
        <v>2018</v>
      </c>
      <c r="WOD5" s="607">
        <v>2018</v>
      </c>
      <c r="WOE5" s="607">
        <v>2018</v>
      </c>
      <c r="WOF5" s="607">
        <v>2018</v>
      </c>
      <c r="WOG5" s="607">
        <v>2018</v>
      </c>
      <c r="WOH5" s="607">
        <v>2018</v>
      </c>
      <c r="WOI5" s="607">
        <v>2018</v>
      </c>
      <c r="WOJ5" s="607">
        <v>2018</v>
      </c>
      <c r="WOK5" s="607">
        <v>2018</v>
      </c>
      <c r="WOL5" s="607">
        <v>2018</v>
      </c>
      <c r="WOM5" s="607">
        <v>2018</v>
      </c>
      <c r="WON5" s="607">
        <v>2018</v>
      </c>
      <c r="WOO5" s="607">
        <v>2018</v>
      </c>
      <c r="WOP5" s="607">
        <v>2018</v>
      </c>
      <c r="WOQ5" s="607">
        <v>2018</v>
      </c>
      <c r="WOR5" s="607">
        <v>2018</v>
      </c>
      <c r="WOS5" s="607">
        <v>2018</v>
      </c>
      <c r="WOT5" s="607">
        <v>2018</v>
      </c>
      <c r="WOU5" s="607">
        <v>2018</v>
      </c>
      <c r="WOV5" s="607">
        <v>2018</v>
      </c>
      <c r="WOW5" s="607">
        <v>2018</v>
      </c>
      <c r="WOX5" s="607">
        <v>2018</v>
      </c>
      <c r="WOY5" s="607">
        <v>2018</v>
      </c>
      <c r="WOZ5" s="607">
        <v>2018</v>
      </c>
      <c r="WPA5" s="607">
        <v>2018</v>
      </c>
      <c r="WPB5" s="607">
        <v>2018</v>
      </c>
      <c r="WPC5" s="607">
        <v>2018</v>
      </c>
      <c r="WPD5" s="607">
        <v>2018</v>
      </c>
      <c r="WPE5" s="607">
        <v>2018</v>
      </c>
      <c r="WPF5" s="607">
        <v>2018</v>
      </c>
      <c r="WPG5" s="607">
        <v>2018</v>
      </c>
      <c r="WPH5" s="607">
        <v>2018</v>
      </c>
      <c r="WPI5" s="607">
        <v>2018</v>
      </c>
      <c r="WPJ5" s="607">
        <v>2018</v>
      </c>
      <c r="WPK5" s="607">
        <v>2018</v>
      </c>
      <c r="WPL5" s="607">
        <v>2018</v>
      </c>
      <c r="WPM5" s="607">
        <v>2018</v>
      </c>
      <c r="WPN5" s="607">
        <v>2018</v>
      </c>
      <c r="WPO5" s="607">
        <v>2018</v>
      </c>
      <c r="WPP5" s="607">
        <v>2018</v>
      </c>
      <c r="WPQ5" s="607">
        <v>2018</v>
      </c>
      <c r="WPR5" s="607">
        <v>2018</v>
      </c>
      <c r="WPS5" s="607">
        <v>2018</v>
      </c>
      <c r="WPT5" s="607">
        <v>2018</v>
      </c>
      <c r="WPU5" s="607">
        <v>2018</v>
      </c>
      <c r="WPV5" s="607">
        <v>2018</v>
      </c>
      <c r="WPW5" s="607">
        <v>2018</v>
      </c>
      <c r="WPX5" s="607">
        <v>2018</v>
      </c>
      <c r="WPY5" s="607">
        <v>2018</v>
      </c>
      <c r="WPZ5" s="607">
        <v>2018</v>
      </c>
      <c r="WQA5" s="607">
        <v>2018</v>
      </c>
      <c r="WQB5" s="607">
        <v>2018</v>
      </c>
      <c r="WQC5" s="607">
        <v>2018</v>
      </c>
      <c r="WQD5" s="607">
        <v>2018</v>
      </c>
      <c r="WQE5" s="607">
        <v>2018</v>
      </c>
      <c r="WQF5" s="607">
        <v>2018</v>
      </c>
      <c r="WQG5" s="607">
        <v>2018</v>
      </c>
      <c r="WQH5" s="607">
        <v>2018</v>
      </c>
      <c r="WQI5" s="607">
        <v>2018</v>
      </c>
      <c r="WQJ5" s="607">
        <v>2018</v>
      </c>
      <c r="WQK5" s="607">
        <v>2018</v>
      </c>
      <c r="WQL5" s="607">
        <v>2018</v>
      </c>
      <c r="WQM5" s="607">
        <v>2018</v>
      </c>
      <c r="WQN5" s="607">
        <v>2018</v>
      </c>
      <c r="WQO5" s="607">
        <v>2018</v>
      </c>
      <c r="WQP5" s="607">
        <v>2018</v>
      </c>
      <c r="WQQ5" s="607">
        <v>2018</v>
      </c>
      <c r="WQR5" s="607">
        <v>2018</v>
      </c>
      <c r="WQS5" s="607">
        <v>2018</v>
      </c>
      <c r="WQT5" s="607">
        <v>2018</v>
      </c>
      <c r="WQU5" s="607">
        <v>2018</v>
      </c>
      <c r="WQV5" s="607">
        <v>2018</v>
      </c>
      <c r="WQW5" s="607">
        <v>2018</v>
      </c>
      <c r="WQX5" s="607">
        <v>2018</v>
      </c>
      <c r="WQY5" s="607">
        <v>2018</v>
      </c>
      <c r="WQZ5" s="607">
        <v>2018</v>
      </c>
      <c r="WRA5" s="607">
        <v>2018</v>
      </c>
      <c r="WRB5" s="607">
        <v>2018</v>
      </c>
      <c r="WRC5" s="607">
        <v>2018</v>
      </c>
      <c r="WRD5" s="607">
        <v>2018</v>
      </c>
      <c r="WRE5" s="607">
        <v>2018</v>
      </c>
      <c r="WRF5" s="607">
        <v>2018</v>
      </c>
      <c r="WRG5" s="607">
        <v>2018</v>
      </c>
      <c r="WRH5" s="607">
        <v>2018</v>
      </c>
      <c r="WRI5" s="607">
        <v>2018</v>
      </c>
      <c r="WRJ5" s="607">
        <v>2018</v>
      </c>
      <c r="WRK5" s="607">
        <v>2018</v>
      </c>
      <c r="WRL5" s="607">
        <v>2018</v>
      </c>
      <c r="WRM5" s="607">
        <v>2018</v>
      </c>
      <c r="WRN5" s="607">
        <v>2018</v>
      </c>
      <c r="WRO5" s="607">
        <v>2018</v>
      </c>
      <c r="WRP5" s="607">
        <v>2018</v>
      </c>
      <c r="WRQ5" s="607">
        <v>2018</v>
      </c>
      <c r="WRR5" s="607">
        <v>2018</v>
      </c>
      <c r="WRS5" s="607">
        <v>2018</v>
      </c>
      <c r="WRT5" s="607">
        <v>2018</v>
      </c>
      <c r="WRU5" s="607">
        <v>2018</v>
      </c>
      <c r="WRV5" s="607">
        <v>2018</v>
      </c>
      <c r="WRW5" s="607">
        <v>2018</v>
      </c>
      <c r="WRX5" s="607">
        <v>2018</v>
      </c>
      <c r="WRY5" s="607">
        <v>2018</v>
      </c>
      <c r="WRZ5" s="607">
        <v>2018</v>
      </c>
      <c r="WSA5" s="607">
        <v>2018</v>
      </c>
      <c r="WSB5" s="607">
        <v>2018</v>
      </c>
      <c r="WSC5" s="607">
        <v>2018</v>
      </c>
      <c r="WSD5" s="607">
        <v>2018</v>
      </c>
      <c r="WSE5" s="607">
        <v>2018</v>
      </c>
      <c r="WSF5" s="607">
        <v>2018</v>
      </c>
      <c r="WSG5" s="607">
        <v>2018</v>
      </c>
      <c r="WSH5" s="607">
        <v>2018</v>
      </c>
      <c r="WSI5" s="607">
        <v>2018</v>
      </c>
      <c r="WSJ5" s="607">
        <v>2018</v>
      </c>
      <c r="WSK5" s="607">
        <v>2018</v>
      </c>
      <c r="WSL5" s="607">
        <v>2018</v>
      </c>
      <c r="WSM5" s="607">
        <v>2018</v>
      </c>
      <c r="WSN5" s="607">
        <v>2018</v>
      </c>
      <c r="WSO5" s="607">
        <v>2018</v>
      </c>
      <c r="WSP5" s="607">
        <v>2018</v>
      </c>
      <c r="WSQ5" s="607">
        <v>2018</v>
      </c>
      <c r="WSR5" s="607">
        <v>2018</v>
      </c>
      <c r="WSS5" s="607">
        <v>2018</v>
      </c>
      <c r="WST5" s="607">
        <v>2018</v>
      </c>
      <c r="WSU5" s="607">
        <v>2018</v>
      </c>
      <c r="WSV5" s="607">
        <v>2018</v>
      </c>
      <c r="WSW5" s="607">
        <v>2018</v>
      </c>
      <c r="WSX5" s="607">
        <v>2018</v>
      </c>
      <c r="WSY5" s="607">
        <v>2018</v>
      </c>
      <c r="WSZ5" s="607">
        <v>2018</v>
      </c>
      <c r="WTA5" s="607">
        <v>2018</v>
      </c>
      <c r="WTB5" s="607">
        <v>2018</v>
      </c>
      <c r="WTC5" s="607">
        <v>2018</v>
      </c>
      <c r="WTD5" s="607">
        <v>2018</v>
      </c>
      <c r="WTE5" s="607">
        <v>2018</v>
      </c>
      <c r="WTF5" s="607">
        <v>2018</v>
      </c>
      <c r="WTG5" s="607">
        <v>2018</v>
      </c>
      <c r="WTH5" s="607">
        <v>2018</v>
      </c>
      <c r="WTI5" s="607">
        <v>2018</v>
      </c>
      <c r="WTJ5" s="607">
        <v>2018</v>
      </c>
      <c r="WTK5" s="607">
        <v>2018</v>
      </c>
      <c r="WTL5" s="607">
        <v>2018</v>
      </c>
      <c r="WTM5" s="607">
        <v>2018</v>
      </c>
      <c r="WTN5" s="607">
        <v>2018</v>
      </c>
      <c r="WTO5" s="607">
        <v>2018</v>
      </c>
      <c r="WTP5" s="607">
        <v>2018</v>
      </c>
      <c r="WTQ5" s="607">
        <v>2018</v>
      </c>
      <c r="WTR5" s="607">
        <v>2018</v>
      </c>
      <c r="WTS5" s="607">
        <v>2018</v>
      </c>
      <c r="WTT5" s="607">
        <v>2018</v>
      </c>
      <c r="WTU5" s="607">
        <v>2018</v>
      </c>
      <c r="WTV5" s="607">
        <v>2018</v>
      </c>
      <c r="WTW5" s="607">
        <v>2018</v>
      </c>
      <c r="WTX5" s="607">
        <v>2018</v>
      </c>
      <c r="WTY5" s="607">
        <v>2018</v>
      </c>
      <c r="WTZ5" s="607">
        <v>2018</v>
      </c>
      <c r="WUA5" s="607">
        <v>2018</v>
      </c>
      <c r="WUB5" s="607">
        <v>2018</v>
      </c>
      <c r="WUC5" s="607">
        <v>2018</v>
      </c>
      <c r="WUD5" s="607">
        <v>2018</v>
      </c>
      <c r="WUE5" s="607">
        <v>2018</v>
      </c>
      <c r="WUF5" s="607">
        <v>2018</v>
      </c>
      <c r="WUG5" s="607">
        <v>2018</v>
      </c>
      <c r="WUH5" s="607">
        <v>2018</v>
      </c>
      <c r="WUI5" s="607">
        <v>2018</v>
      </c>
      <c r="WUJ5" s="607">
        <v>2018</v>
      </c>
      <c r="WUK5" s="607">
        <v>2018</v>
      </c>
      <c r="WUL5" s="607">
        <v>2018</v>
      </c>
      <c r="WUM5" s="607">
        <v>2018</v>
      </c>
      <c r="WUN5" s="607">
        <v>2018</v>
      </c>
      <c r="WUO5" s="607">
        <v>2018</v>
      </c>
      <c r="WUP5" s="607">
        <v>2018</v>
      </c>
      <c r="WUQ5" s="607">
        <v>2018</v>
      </c>
      <c r="WUR5" s="607">
        <v>2018</v>
      </c>
      <c r="WUS5" s="607">
        <v>2018</v>
      </c>
      <c r="WUT5" s="607">
        <v>2018</v>
      </c>
      <c r="WUU5" s="607">
        <v>2018</v>
      </c>
      <c r="WUV5" s="607">
        <v>2018</v>
      </c>
      <c r="WUW5" s="607">
        <v>2018</v>
      </c>
      <c r="WUX5" s="607">
        <v>2018</v>
      </c>
      <c r="WUY5" s="607">
        <v>2018</v>
      </c>
      <c r="WUZ5" s="607">
        <v>2018</v>
      </c>
      <c r="WVA5" s="607">
        <v>2018</v>
      </c>
      <c r="WVB5" s="607">
        <v>2018</v>
      </c>
      <c r="WVC5" s="607">
        <v>2018</v>
      </c>
      <c r="WVD5" s="607">
        <v>2018</v>
      </c>
      <c r="WVE5" s="607">
        <v>2018</v>
      </c>
      <c r="WVF5" s="607">
        <v>2018</v>
      </c>
      <c r="WVG5" s="607">
        <v>2018</v>
      </c>
      <c r="WVH5" s="607">
        <v>2018</v>
      </c>
      <c r="WVI5" s="607">
        <v>2018</v>
      </c>
      <c r="WVJ5" s="607">
        <v>2018</v>
      </c>
      <c r="WVK5" s="607">
        <v>2018</v>
      </c>
      <c r="WVL5" s="607">
        <v>2018</v>
      </c>
      <c r="WVM5" s="607">
        <v>2018</v>
      </c>
      <c r="WVN5" s="607">
        <v>2018</v>
      </c>
      <c r="WVO5" s="607">
        <v>2018</v>
      </c>
      <c r="WVP5" s="607">
        <v>2018</v>
      </c>
      <c r="WVQ5" s="607">
        <v>2018</v>
      </c>
      <c r="WVR5" s="607">
        <v>2018</v>
      </c>
      <c r="WVS5" s="607">
        <v>2018</v>
      </c>
      <c r="WVT5" s="607">
        <v>2018</v>
      </c>
      <c r="WVU5" s="607">
        <v>2018</v>
      </c>
      <c r="WVV5" s="607">
        <v>2018</v>
      </c>
      <c r="WVW5" s="607">
        <v>2018</v>
      </c>
      <c r="WVX5" s="607">
        <v>2018</v>
      </c>
      <c r="WVY5" s="607">
        <v>2018</v>
      </c>
      <c r="WVZ5" s="607">
        <v>2018</v>
      </c>
      <c r="WWA5" s="607">
        <v>2018</v>
      </c>
      <c r="WWB5" s="607">
        <v>2018</v>
      </c>
      <c r="WWC5" s="607">
        <v>2018</v>
      </c>
      <c r="WWD5" s="607">
        <v>2018</v>
      </c>
      <c r="WWE5" s="607">
        <v>2018</v>
      </c>
      <c r="WWF5" s="607">
        <v>2018</v>
      </c>
      <c r="WWG5" s="607">
        <v>2018</v>
      </c>
      <c r="WWH5" s="607">
        <v>2018</v>
      </c>
      <c r="WWI5" s="607">
        <v>2018</v>
      </c>
      <c r="WWJ5" s="607">
        <v>2018</v>
      </c>
      <c r="WWK5" s="607">
        <v>2018</v>
      </c>
      <c r="WWL5" s="607">
        <v>2018</v>
      </c>
      <c r="WWM5" s="607">
        <v>2018</v>
      </c>
      <c r="WWN5" s="607">
        <v>2018</v>
      </c>
      <c r="WWO5" s="607">
        <v>2018</v>
      </c>
      <c r="WWP5" s="607">
        <v>2018</v>
      </c>
      <c r="WWQ5" s="607">
        <v>2018</v>
      </c>
      <c r="WWR5" s="607">
        <v>2018</v>
      </c>
      <c r="WWS5" s="607">
        <v>2018</v>
      </c>
      <c r="WWT5" s="607">
        <v>2018</v>
      </c>
      <c r="WWU5" s="607">
        <v>2018</v>
      </c>
      <c r="WWV5" s="607">
        <v>2018</v>
      </c>
      <c r="WWW5" s="607">
        <v>2018</v>
      </c>
      <c r="WWX5" s="607">
        <v>2018</v>
      </c>
      <c r="WWY5" s="607">
        <v>2018</v>
      </c>
      <c r="WWZ5" s="607">
        <v>2018</v>
      </c>
      <c r="WXA5" s="607">
        <v>2018</v>
      </c>
      <c r="WXB5" s="607">
        <v>2018</v>
      </c>
      <c r="WXC5" s="607">
        <v>2018</v>
      </c>
      <c r="WXD5" s="607">
        <v>2018</v>
      </c>
      <c r="WXE5" s="607">
        <v>2018</v>
      </c>
      <c r="WXF5" s="607">
        <v>2018</v>
      </c>
      <c r="WXG5" s="607">
        <v>2018</v>
      </c>
      <c r="WXH5" s="607">
        <v>2018</v>
      </c>
      <c r="WXI5" s="607">
        <v>2018</v>
      </c>
      <c r="WXJ5" s="607">
        <v>2018</v>
      </c>
      <c r="WXK5" s="607">
        <v>2018</v>
      </c>
      <c r="WXL5" s="607">
        <v>2018</v>
      </c>
      <c r="WXM5" s="607">
        <v>2018</v>
      </c>
      <c r="WXN5" s="607">
        <v>2018</v>
      </c>
      <c r="WXO5" s="607">
        <v>2018</v>
      </c>
      <c r="WXP5" s="607">
        <v>2018</v>
      </c>
      <c r="WXQ5" s="607">
        <v>2018</v>
      </c>
      <c r="WXR5" s="607">
        <v>2018</v>
      </c>
      <c r="WXS5" s="607">
        <v>2018</v>
      </c>
      <c r="WXT5" s="607">
        <v>2018</v>
      </c>
      <c r="WXU5" s="607">
        <v>2018</v>
      </c>
      <c r="WXV5" s="607">
        <v>2018</v>
      </c>
      <c r="WXW5" s="607">
        <v>2018</v>
      </c>
      <c r="WXX5" s="607">
        <v>2018</v>
      </c>
      <c r="WXY5" s="607">
        <v>2018</v>
      </c>
      <c r="WXZ5" s="607">
        <v>2018</v>
      </c>
      <c r="WYA5" s="607">
        <v>2018</v>
      </c>
      <c r="WYB5" s="607">
        <v>2018</v>
      </c>
      <c r="WYC5" s="607">
        <v>2018</v>
      </c>
      <c r="WYD5" s="607">
        <v>2018</v>
      </c>
      <c r="WYE5" s="607">
        <v>2018</v>
      </c>
      <c r="WYF5" s="607">
        <v>2018</v>
      </c>
      <c r="WYG5" s="607">
        <v>2018</v>
      </c>
      <c r="WYH5" s="607">
        <v>2018</v>
      </c>
      <c r="WYI5" s="607">
        <v>2018</v>
      </c>
      <c r="WYJ5" s="607">
        <v>2018</v>
      </c>
      <c r="WYK5" s="607">
        <v>2018</v>
      </c>
      <c r="WYL5" s="607">
        <v>2018</v>
      </c>
      <c r="WYM5" s="607">
        <v>2018</v>
      </c>
      <c r="WYN5" s="607">
        <v>2018</v>
      </c>
      <c r="WYO5" s="607">
        <v>2018</v>
      </c>
      <c r="WYP5" s="607">
        <v>2018</v>
      </c>
      <c r="WYQ5" s="607">
        <v>2018</v>
      </c>
      <c r="WYR5" s="607">
        <v>2018</v>
      </c>
      <c r="WYS5" s="607">
        <v>2018</v>
      </c>
      <c r="WYT5" s="607">
        <v>2018</v>
      </c>
      <c r="WYU5" s="607">
        <v>2018</v>
      </c>
      <c r="WYV5" s="607">
        <v>2018</v>
      </c>
      <c r="WYW5" s="607">
        <v>2018</v>
      </c>
      <c r="WYX5" s="607">
        <v>2018</v>
      </c>
      <c r="WYY5" s="607">
        <v>2018</v>
      </c>
      <c r="WYZ5" s="607">
        <v>2018</v>
      </c>
      <c r="WZA5" s="607">
        <v>2018</v>
      </c>
      <c r="WZB5" s="607">
        <v>2018</v>
      </c>
      <c r="WZC5" s="607">
        <v>2018</v>
      </c>
      <c r="WZD5" s="607">
        <v>2018</v>
      </c>
      <c r="WZE5" s="607">
        <v>2018</v>
      </c>
      <c r="WZF5" s="607">
        <v>2018</v>
      </c>
      <c r="WZG5" s="607">
        <v>2018</v>
      </c>
      <c r="WZH5" s="607">
        <v>2018</v>
      </c>
      <c r="WZI5" s="607">
        <v>2018</v>
      </c>
      <c r="WZJ5" s="607">
        <v>2018</v>
      </c>
      <c r="WZK5" s="607">
        <v>2018</v>
      </c>
      <c r="WZL5" s="607">
        <v>2018</v>
      </c>
      <c r="WZM5" s="607">
        <v>2018</v>
      </c>
      <c r="WZN5" s="607">
        <v>2018</v>
      </c>
      <c r="WZO5" s="607">
        <v>2018</v>
      </c>
      <c r="WZP5" s="607">
        <v>2018</v>
      </c>
      <c r="WZQ5" s="607">
        <v>2018</v>
      </c>
      <c r="WZR5" s="607">
        <v>2018</v>
      </c>
      <c r="WZS5" s="607">
        <v>2018</v>
      </c>
      <c r="WZT5" s="607">
        <v>2018</v>
      </c>
      <c r="WZU5" s="607">
        <v>2018</v>
      </c>
      <c r="WZV5" s="607">
        <v>2018</v>
      </c>
      <c r="WZW5" s="607">
        <v>2018</v>
      </c>
      <c r="WZX5" s="607">
        <v>2018</v>
      </c>
      <c r="WZY5" s="607">
        <v>2018</v>
      </c>
      <c r="WZZ5" s="607">
        <v>2018</v>
      </c>
      <c r="XAA5" s="607">
        <v>2018</v>
      </c>
      <c r="XAB5" s="607">
        <v>2018</v>
      </c>
      <c r="XAC5" s="607">
        <v>2018</v>
      </c>
      <c r="XAD5" s="607">
        <v>2018</v>
      </c>
      <c r="XAE5" s="607">
        <v>2018</v>
      </c>
      <c r="XAF5" s="607">
        <v>2018</v>
      </c>
      <c r="XAG5" s="607">
        <v>2018</v>
      </c>
      <c r="XAH5" s="607">
        <v>2018</v>
      </c>
      <c r="XAI5" s="607">
        <v>2018</v>
      </c>
      <c r="XAJ5" s="607">
        <v>2018</v>
      </c>
      <c r="XAK5" s="607">
        <v>2018</v>
      </c>
      <c r="XAL5" s="607">
        <v>2018</v>
      </c>
      <c r="XAM5" s="607">
        <v>2018</v>
      </c>
      <c r="XAN5" s="607">
        <v>2018</v>
      </c>
      <c r="XAO5" s="607">
        <v>2018</v>
      </c>
      <c r="XAP5" s="607">
        <v>2018</v>
      </c>
      <c r="XAQ5" s="607">
        <v>2018</v>
      </c>
      <c r="XAR5" s="607">
        <v>2018</v>
      </c>
      <c r="XAS5" s="607">
        <v>2018</v>
      </c>
      <c r="XAT5" s="607">
        <v>2018</v>
      </c>
      <c r="XAU5" s="607">
        <v>2018</v>
      </c>
      <c r="XAV5" s="607">
        <v>2018</v>
      </c>
      <c r="XAW5" s="607">
        <v>2018</v>
      </c>
      <c r="XAX5" s="607">
        <v>2018</v>
      </c>
      <c r="XAY5" s="607">
        <v>2018</v>
      </c>
      <c r="XAZ5" s="607">
        <v>2018</v>
      </c>
      <c r="XBA5" s="607">
        <v>2018</v>
      </c>
      <c r="XBB5" s="607">
        <v>2018</v>
      </c>
      <c r="XBC5" s="607">
        <v>2018</v>
      </c>
      <c r="XBD5" s="607">
        <v>2018</v>
      </c>
      <c r="XBE5" s="607">
        <v>2018</v>
      </c>
      <c r="XBF5" s="607">
        <v>2018</v>
      </c>
      <c r="XBG5" s="607">
        <v>2018</v>
      </c>
      <c r="XBH5" s="607">
        <v>2018</v>
      </c>
      <c r="XBI5" s="607">
        <v>2018</v>
      </c>
      <c r="XBJ5" s="607">
        <v>2018</v>
      </c>
      <c r="XBK5" s="607">
        <v>2018</v>
      </c>
      <c r="XBL5" s="607">
        <v>2018</v>
      </c>
      <c r="XBM5" s="607">
        <v>2018</v>
      </c>
      <c r="XBN5" s="607">
        <v>2018</v>
      </c>
      <c r="XBO5" s="607">
        <v>2018</v>
      </c>
      <c r="XBP5" s="607">
        <v>2018</v>
      </c>
      <c r="XBQ5" s="607">
        <v>2018</v>
      </c>
      <c r="XBR5" s="607">
        <v>2018</v>
      </c>
      <c r="XBS5" s="607">
        <v>2018</v>
      </c>
      <c r="XBT5" s="607">
        <v>2018</v>
      </c>
      <c r="XBU5" s="607">
        <v>2018</v>
      </c>
      <c r="XBV5" s="607">
        <v>2018</v>
      </c>
      <c r="XBW5" s="607">
        <v>2018</v>
      </c>
      <c r="XBX5" s="607">
        <v>2018</v>
      </c>
      <c r="XBY5" s="607">
        <v>2018</v>
      </c>
      <c r="XBZ5" s="607">
        <v>2018</v>
      </c>
      <c r="XCA5" s="607">
        <v>2018</v>
      </c>
      <c r="XCB5" s="607">
        <v>2018</v>
      </c>
      <c r="XCC5" s="607">
        <v>2018</v>
      </c>
      <c r="XCD5" s="607">
        <v>2018</v>
      </c>
      <c r="XCE5" s="607">
        <v>2018</v>
      </c>
      <c r="XCF5" s="607">
        <v>2018</v>
      </c>
      <c r="XCG5" s="607">
        <v>2018</v>
      </c>
      <c r="XCH5" s="607">
        <v>2018</v>
      </c>
      <c r="XCI5" s="607">
        <v>2018</v>
      </c>
      <c r="XCJ5" s="607">
        <v>2018</v>
      </c>
      <c r="XCK5" s="607">
        <v>2018</v>
      </c>
      <c r="XCL5" s="607">
        <v>2018</v>
      </c>
      <c r="XCM5" s="607">
        <v>2018</v>
      </c>
      <c r="XCN5" s="607">
        <v>2018</v>
      </c>
      <c r="XCO5" s="607">
        <v>2018</v>
      </c>
      <c r="XCP5" s="607">
        <v>2018</v>
      </c>
      <c r="XCQ5" s="607">
        <v>2018</v>
      </c>
      <c r="XCR5" s="607">
        <v>2018</v>
      </c>
      <c r="XCS5" s="607">
        <v>2018</v>
      </c>
      <c r="XCT5" s="607">
        <v>2018</v>
      </c>
      <c r="XCU5" s="607">
        <v>2018</v>
      </c>
      <c r="XCV5" s="607">
        <v>2018</v>
      </c>
      <c r="XCW5" s="607">
        <v>2018</v>
      </c>
      <c r="XCX5" s="607">
        <v>2018</v>
      </c>
      <c r="XCY5" s="607">
        <v>2018</v>
      </c>
      <c r="XCZ5" s="607">
        <v>2018</v>
      </c>
      <c r="XDA5" s="607">
        <v>2018</v>
      </c>
      <c r="XDB5" s="607">
        <v>2018</v>
      </c>
      <c r="XDC5" s="607">
        <v>2018</v>
      </c>
      <c r="XDD5" s="607">
        <v>2018</v>
      </c>
      <c r="XDE5" s="607">
        <v>2018</v>
      </c>
      <c r="XDF5" s="607">
        <v>2018</v>
      </c>
      <c r="XDG5" s="607">
        <v>2018</v>
      </c>
      <c r="XDH5" s="607">
        <v>2018</v>
      </c>
      <c r="XDI5" s="607">
        <v>2018</v>
      </c>
      <c r="XDJ5" s="607">
        <v>2018</v>
      </c>
      <c r="XDK5" s="607">
        <v>2018</v>
      </c>
      <c r="XDL5" s="607">
        <v>2018</v>
      </c>
      <c r="XDM5" s="607">
        <v>2018</v>
      </c>
      <c r="XDN5" s="607">
        <v>2018</v>
      </c>
      <c r="XDO5" s="607">
        <v>2018</v>
      </c>
      <c r="XDP5" s="607">
        <v>2018</v>
      </c>
      <c r="XDQ5" s="607">
        <v>2018</v>
      </c>
      <c r="XDR5" s="607">
        <v>2018</v>
      </c>
      <c r="XDS5" s="607">
        <v>2018</v>
      </c>
      <c r="XDT5" s="607">
        <v>2018</v>
      </c>
      <c r="XDU5" s="607">
        <v>2018</v>
      </c>
      <c r="XDV5" s="607">
        <v>2018</v>
      </c>
      <c r="XDW5" s="607">
        <v>2018</v>
      </c>
      <c r="XDX5" s="607">
        <v>2018</v>
      </c>
      <c r="XDY5" s="607">
        <v>2018</v>
      </c>
      <c r="XDZ5" s="607">
        <v>2018</v>
      </c>
      <c r="XEA5" s="607">
        <v>2018</v>
      </c>
      <c r="XEB5" s="607">
        <v>2018</v>
      </c>
      <c r="XEC5" s="607">
        <v>2018</v>
      </c>
      <c r="XED5" s="607">
        <v>2018</v>
      </c>
      <c r="XEE5" s="607">
        <v>2018</v>
      </c>
      <c r="XEF5" s="607">
        <v>2018</v>
      </c>
      <c r="XEG5" s="607">
        <v>2018</v>
      </c>
      <c r="XEH5" s="607">
        <v>2018</v>
      </c>
      <c r="XEI5" s="607">
        <v>2018</v>
      </c>
      <c r="XEJ5" s="607">
        <v>2018</v>
      </c>
      <c r="XEK5" s="607">
        <v>2018</v>
      </c>
      <c r="XEL5" s="607">
        <v>2018</v>
      </c>
      <c r="XEM5" s="607">
        <v>2018</v>
      </c>
      <c r="XEN5" s="607">
        <v>2018</v>
      </c>
      <c r="XEO5" s="607">
        <v>2018</v>
      </c>
      <c r="XEP5" s="607">
        <v>2018</v>
      </c>
      <c r="XEQ5" s="607">
        <v>2018</v>
      </c>
      <c r="XER5" s="607">
        <v>2018</v>
      </c>
      <c r="XES5" s="607">
        <v>2018</v>
      </c>
      <c r="XET5" s="607">
        <v>2018</v>
      </c>
      <c r="XEU5" s="607">
        <v>2018</v>
      </c>
      <c r="XEV5" s="607">
        <v>2018</v>
      </c>
      <c r="XEW5" s="607">
        <v>2018</v>
      </c>
      <c r="XEX5" s="607">
        <v>2018</v>
      </c>
      <c r="XEY5" s="607">
        <v>2018</v>
      </c>
      <c r="XEZ5" s="607">
        <v>2018</v>
      </c>
      <c r="XFA5" s="607">
        <v>2018</v>
      </c>
      <c r="XFB5" s="607">
        <v>2018</v>
      </c>
      <c r="XFC5" s="607">
        <v>2018</v>
      </c>
      <c r="XFD5" s="607">
        <v>2018</v>
      </c>
    </row>
    <row r="6" spans="1:16384" ht="40.5" customHeight="1">
      <c r="B6" s="990" t="s">
        <v>580</v>
      </c>
      <c r="C6" s="988" t="s">
        <v>840</v>
      </c>
      <c r="D6" s="988" t="s">
        <v>841</v>
      </c>
      <c r="E6" s="988" t="s">
        <v>1469</v>
      </c>
      <c r="F6" s="988" t="s">
        <v>842</v>
      </c>
      <c r="G6" s="988" t="s">
        <v>843</v>
      </c>
      <c r="H6" s="988" t="s">
        <v>562</v>
      </c>
      <c r="I6" s="988" t="s">
        <v>563</v>
      </c>
    </row>
    <row r="7" spans="1:16384" s="150" customFormat="1" ht="25.5" customHeight="1">
      <c r="B7" s="372" t="s">
        <v>56</v>
      </c>
      <c r="C7" s="339">
        <v>132</v>
      </c>
      <c r="D7" s="365">
        <v>1.1999999999999999E-3</v>
      </c>
      <c r="E7" s="339">
        <v>1</v>
      </c>
      <c r="F7" s="365">
        <v>0.27110000000000001</v>
      </c>
      <c r="G7" s="365">
        <v>0</v>
      </c>
      <c r="H7" s="339">
        <v>29</v>
      </c>
      <c r="I7" s="365">
        <v>0.21959999999999999</v>
      </c>
    </row>
    <row r="8" spans="1:16384" s="150" customFormat="1" ht="25.5" customHeight="1">
      <c r="B8" s="445" t="s">
        <v>19</v>
      </c>
      <c r="C8" s="340">
        <v>92</v>
      </c>
      <c r="D8" s="367">
        <v>1.8E-3</v>
      </c>
      <c r="E8" s="340">
        <v>0</v>
      </c>
      <c r="F8" s="367">
        <v>0.37530000000000002</v>
      </c>
      <c r="G8" s="367">
        <v>0</v>
      </c>
      <c r="H8" s="340">
        <v>43</v>
      </c>
      <c r="I8" s="367">
        <v>0.46989999999999998</v>
      </c>
    </row>
    <row r="9" spans="1:16384" s="150" customFormat="1" ht="25.5" customHeight="1">
      <c r="B9" s="444" t="s">
        <v>60</v>
      </c>
      <c r="C9" s="339">
        <v>117</v>
      </c>
      <c r="D9" s="365">
        <v>2.7000000000000001E-3</v>
      </c>
      <c r="E9" s="339">
        <v>1</v>
      </c>
      <c r="F9" s="365">
        <v>0.43919999999999998</v>
      </c>
      <c r="G9" s="365">
        <v>0</v>
      </c>
      <c r="H9" s="339">
        <v>77</v>
      </c>
      <c r="I9" s="365">
        <v>0.65790000000000004</v>
      </c>
    </row>
    <row r="10" spans="1:16384" s="150" customFormat="1" ht="25.5" customHeight="1">
      <c r="B10" s="373" t="s">
        <v>63</v>
      </c>
      <c r="C10" s="340">
        <v>126</v>
      </c>
      <c r="D10" s="367">
        <v>5.8999999999999999E-3</v>
      </c>
      <c r="E10" s="340">
        <v>1</v>
      </c>
      <c r="F10" s="367">
        <v>0.32750000000000001</v>
      </c>
      <c r="G10" s="367">
        <v>0</v>
      </c>
      <c r="H10" s="340">
        <v>80</v>
      </c>
      <c r="I10" s="367">
        <v>0.6361</v>
      </c>
    </row>
    <row r="11" spans="1:16384" ht="25.5" customHeight="1">
      <c r="B11" s="444" t="s">
        <v>66</v>
      </c>
      <c r="C11" s="339">
        <v>127</v>
      </c>
      <c r="D11" s="365">
        <v>1.49E-2</v>
      </c>
      <c r="E11" s="339">
        <v>1</v>
      </c>
      <c r="F11" s="365">
        <v>0.3952</v>
      </c>
      <c r="G11" s="365">
        <v>0</v>
      </c>
      <c r="H11" s="339">
        <v>126</v>
      </c>
      <c r="I11" s="365">
        <v>0.99250000000000005</v>
      </c>
    </row>
    <row r="12" spans="1:16384" ht="25.5" customHeight="1">
      <c r="B12" s="445" t="s">
        <v>69</v>
      </c>
      <c r="C12" s="340">
        <v>28</v>
      </c>
      <c r="D12" s="367">
        <v>4.6600000000000003E-2</v>
      </c>
      <c r="E12" s="340">
        <v>0</v>
      </c>
      <c r="F12" s="367">
        <v>0.3412</v>
      </c>
      <c r="G12" s="367">
        <v>2</v>
      </c>
      <c r="H12" s="340">
        <v>30</v>
      </c>
      <c r="I12" s="367">
        <v>1.0829</v>
      </c>
    </row>
    <row r="13" spans="1:16384" ht="25.5" customHeight="1">
      <c r="B13" s="444" t="s">
        <v>16</v>
      </c>
      <c r="C13" s="339">
        <v>2</v>
      </c>
      <c r="D13" s="365">
        <v>0.20430000000000001</v>
      </c>
      <c r="E13" s="339">
        <v>0</v>
      </c>
      <c r="F13" s="365">
        <v>0.28439999999999999</v>
      </c>
      <c r="G13" s="365">
        <v>1</v>
      </c>
      <c r="H13" s="339">
        <v>2</v>
      </c>
      <c r="I13" s="365">
        <v>1.2557</v>
      </c>
    </row>
    <row r="14" spans="1:16384" ht="25.5" customHeight="1" thickBot="1">
      <c r="B14" s="438" t="s">
        <v>590</v>
      </c>
      <c r="C14" s="332">
        <v>623</v>
      </c>
      <c r="D14" s="355">
        <v>7.9000000000000008E-3</v>
      </c>
      <c r="E14" s="332">
        <v>4</v>
      </c>
      <c r="F14" s="355">
        <v>0.35780000000000001</v>
      </c>
      <c r="G14" s="355">
        <v>0</v>
      </c>
      <c r="H14" s="332">
        <v>387</v>
      </c>
      <c r="I14" s="355">
        <v>0.62180000000000002</v>
      </c>
    </row>
    <row r="15" spans="1:16384" ht="25.5" customHeight="1">
      <c r="B15" s="444" t="s">
        <v>256</v>
      </c>
      <c r="C15" s="339">
        <v>4</v>
      </c>
      <c r="D15" s="365">
        <v>1</v>
      </c>
      <c r="E15" s="339">
        <v>0</v>
      </c>
      <c r="F15" s="365">
        <v>0.2419</v>
      </c>
      <c r="G15" s="365">
        <v>1</v>
      </c>
      <c r="H15" s="339">
        <v>0</v>
      </c>
      <c r="I15" s="365">
        <v>0.11940000000000001</v>
      </c>
    </row>
    <row r="16" spans="1:16384" ht="25.5" customHeight="1">
      <c r="B16" s="610" t="s">
        <v>10</v>
      </c>
      <c r="C16" s="449">
        <v>627</v>
      </c>
      <c r="D16" s="604">
        <v>1.4E-2</v>
      </c>
      <c r="E16" s="449">
        <v>4</v>
      </c>
      <c r="F16" s="604">
        <v>0.35709999999999997</v>
      </c>
      <c r="G16" s="604">
        <v>0</v>
      </c>
      <c r="H16" s="449">
        <v>388</v>
      </c>
      <c r="I16" s="604">
        <v>0.61870000000000003</v>
      </c>
      <c r="J16" s="111"/>
    </row>
    <row r="17" spans="2:10" ht="24.75" customHeight="1">
      <c r="B17" s="1151" t="s">
        <v>844</v>
      </c>
      <c r="C17" s="1151"/>
      <c r="D17" s="1151"/>
      <c r="E17" s="1151"/>
      <c r="F17" s="1151"/>
      <c r="G17" s="460"/>
      <c r="H17" s="460"/>
      <c r="I17" s="460"/>
      <c r="J17" s="49"/>
    </row>
    <row r="18" spans="2:10" ht="36.75" customHeight="1">
      <c r="B18" s="1106"/>
      <c r="C18" s="1122" t="s">
        <v>0</v>
      </c>
      <c r="D18" s="1122" t="s">
        <v>0</v>
      </c>
      <c r="E18" s="1122" t="s">
        <v>0</v>
      </c>
      <c r="F18" s="1122" t="s">
        <v>0</v>
      </c>
      <c r="G18" s="1122" t="s">
        <v>0</v>
      </c>
      <c r="H18" s="1122" t="s">
        <v>0</v>
      </c>
      <c r="I18" s="1122" t="s">
        <v>0</v>
      </c>
      <c r="J18" s="467"/>
    </row>
    <row r="19" spans="2:10" ht="18" hidden="1" customHeight="1">
      <c r="B19" s="467"/>
      <c r="C19" s="467" t="s">
        <v>0</v>
      </c>
      <c r="D19" s="467" t="s">
        <v>0</v>
      </c>
      <c r="E19" s="467" t="s">
        <v>0</v>
      </c>
      <c r="F19" s="467" t="s">
        <v>0</v>
      </c>
      <c r="G19" s="467" t="s">
        <v>0</v>
      </c>
      <c r="H19" s="467" t="s">
        <v>0</v>
      </c>
      <c r="I19" s="467" t="s">
        <v>0</v>
      </c>
    </row>
    <row r="20" spans="2:10" ht="0" hidden="1" customHeight="1"/>
  </sheetData>
  <mergeCells count="3">
    <mergeCell ref="B3:G3"/>
    <mergeCell ref="B17:F17"/>
    <mergeCell ref="B18:I18"/>
  </mergeCells>
  <printOptions horizontalCentered="1"/>
  <pageMargins left="0.70866141732283472" right="0.70866141732283472" top="0.74803149606299213" bottom="0.74803149606299213" header="0.31496062992125984" footer="0.31496062992125984"/>
  <pageSetup paperSize="9" scale="91"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showRowColHeaders="0" workbookViewId="0"/>
  </sheetViews>
  <sheetFormatPr baseColWidth="10" defaultColWidth="0" defaultRowHeight="12.75" zeroHeight="1"/>
  <cols>
    <col min="1" max="1" width="9.140625" customWidth="1"/>
    <col min="2" max="2" width="27.7109375" customWidth="1"/>
    <col min="3" max="3" width="24.5703125" customWidth="1"/>
    <col min="4" max="7" width="16.7109375" customWidth="1"/>
    <col min="8" max="8" width="9.140625" customWidth="1"/>
    <col min="9" max="16384" width="9.140625" hidden="1"/>
  </cols>
  <sheetData>
    <row r="1" spans="2:7" ht="16.5" customHeight="1">
      <c r="B1" s="31"/>
      <c r="C1" s="31"/>
      <c r="D1" s="31"/>
      <c r="E1" s="31"/>
      <c r="F1" s="31"/>
      <c r="G1" s="31"/>
    </row>
    <row r="2" spans="2:7" ht="25.5" customHeight="1" thickBot="1">
      <c r="B2" s="1073" t="s">
        <v>845</v>
      </c>
      <c r="C2" s="1073" t="s">
        <v>0</v>
      </c>
      <c r="D2" s="1073" t="s">
        <v>0</v>
      </c>
      <c r="E2" s="1073" t="s">
        <v>0</v>
      </c>
      <c r="F2" s="1073" t="s">
        <v>0</v>
      </c>
      <c r="G2" s="1073" t="s">
        <v>0</v>
      </c>
    </row>
    <row r="3" spans="2:7" ht="12.75" customHeight="1">
      <c r="B3" s="457" t="s">
        <v>312</v>
      </c>
      <c r="C3" s="52"/>
      <c r="D3" s="52"/>
      <c r="E3" s="52"/>
      <c r="F3" s="52"/>
      <c r="G3" s="52"/>
    </row>
    <row r="4" spans="2:7" ht="39.75" customHeight="1">
      <c r="B4" s="614"/>
      <c r="C4" s="516" t="s">
        <v>846</v>
      </c>
      <c r="D4" s="516" t="s">
        <v>847</v>
      </c>
      <c r="E4" s="516" t="s">
        <v>848</v>
      </c>
      <c r="F4" s="516" t="s">
        <v>849</v>
      </c>
      <c r="G4" s="516" t="s">
        <v>850</v>
      </c>
    </row>
    <row r="5" spans="2:7" ht="26.25" customHeight="1">
      <c r="B5" s="396" t="s">
        <v>851</v>
      </c>
      <c r="C5" s="353">
        <v>19929.651000000002</v>
      </c>
      <c r="D5" s="353">
        <v>12457.001</v>
      </c>
      <c r="E5" s="353">
        <v>7472.65</v>
      </c>
      <c r="F5" s="353">
        <v>5822.1970000000001</v>
      </c>
      <c r="G5" s="353">
        <v>1650.453</v>
      </c>
    </row>
    <row r="6" spans="2:7" ht="26.25" customHeight="1">
      <c r="B6" s="395" t="s">
        <v>852</v>
      </c>
      <c r="C6" s="333">
        <v>7261.0640000000003</v>
      </c>
      <c r="D6" s="333">
        <v>6164.6239999999998</v>
      </c>
      <c r="E6" s="333">
        <v>1096.44</v>
      </c>
      <c r="F6" s="333">
        <v>0</v>
      </c>
      <c r="G6" s="333">
        <v>1096.44</v>
      </c>
    </row>
    <row r="7" spans="2:7" ht="26.25" customHeight="1">
      <c r="B7" s="376" t="s">
        <v>853</v>
      </c>
      <c r="C7" s="353">
        <v>0</v>
      </c>
      <c r="D7" s="353">
        <v>0</v>
      </c>
      <c r="E7" s="353">
        <v>0</v>
      </c>
      <c r="F7" s="353">
        <v>0</v>
      </c>
      <c r="G7" s="353">
        <v>0</v>
      </c>
    </row>
    <row r="8" spans="2:7" ht="26.25" customHeight="1" thickBot="1">
      <c r="B8" s="362" t="s">
        <v>10</v>
      </c>
      <c r="C8" s="332">
        <v>27190.715</v>
      </c>
      <c r="D8" s="332">
        <v>18621.625</v>
      </c>
      <c r="E8" s="332">
        <v>8569.09</v>
      </c>
      <c r="F8" s="332">
        <v>5822.1970000000001</v>
      </c>
      <c r="G8" s="332">
        <v>2746.893</v>
      </c>
    </row>
    <row r="9" spans="2:7" ht="24.75" customHeight="1">
      <c r="B9" s="1154"/>
      <c r="C9" s="1154" t="s">
        <v>0</v>
      </c>
      <c r="D9" s="1154" t="s">
        <v>0</v>
      </c>
      <c r="E9" s="1154" t="s">
        <v>0</v>
      </c>
      <c r="F9" s="1154" t="s">
        <v>0</v>
      </c>
      <c r="G9" s="1154" t="s">
        <v>0</v>
      </c>
    </row>
    <row r="10" spans="2:7" ht="24.75" customHeight="1"/>
    <row r="11" spans="2:7" hidden="1"/>
    <row r="12" spans="2:7" hidden="1"/>
    <row r="13" spans="2:7" hidden="1"/>
    <row r="14" spans="2:7" hidden="1"/>
    <row r="15" spans="2:7" hidden="1"/>
    <row r="16" spans="2:7" hidden="1"/>
    <row r="17" hidden="1"/>
    <row r="18" hidden="1"/>
    <row r="19" hidden="1"/>
    <row r="20" hidden="1"/>
    <row r="21" hidden="1"/>
    <row r="22" hidden="1"/>
  </sheetData>
  <mergeCells count="2">
    <mergeCell ref="B2:G2"/>
    <mergeCell ref="B9:G9"/>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showRowColHeaders="0" workbookViewId="0"/>
  </sheetViews>
  <sheetFormatPr baseColWidth="10" defaultColWidth="0" defaultRowHeight="12.75" zeroHeight="1"/>
  <cols>
    <col min="1" max="1" width="9.140625" customWidth="1"/>
    <col min="2" max="2" width="45.42578125" customWidth="1"/>
    <col min="3" max="4" width="9.140625" customWidth="1"/>
    <col min="5" max="16384" width="9.140625" hidden="1"/>
  </cols>
  <sheetData>
    <row r="1" spans="1:3" ht="18" thickBot="1">
      <c r="A1" s="240"/>
    </row>
    <row r="2" spans="1:3" ht="37.15" customHeight="1" thickBot="1">
      <c r="B2" s="1073" t="s">
        <v>422</v>
      </c>
      <c r="C2" s="1066" t="s">
        <v>0</v>
      </c>
    </row>
    <row r="3" spans="1:3" ht="15" customHeight="1">
      <c r="B3" s="331" t="s">
        <v>1459</v>
      </c>
      <c r="C3" s="1"/>
    </row>
    <row r="4" spans="1:3" ht="25.15" customHeight="1">
      <c r="B4" s="792" t="s">
        <v>0</v>
      </c>
      <c r="C4" s="242" t="s">
        <v>423</v>
      </c>
    </row>
    <row r="5" spans="1:3" ht="25.15" customHeight="1">
      <c r="B5" s="392" t="s">
        <v>424</v>
      </c>
      <c r="C5" s="339">
        <v>147880</v>
      </c>
    </row>
    <row r="6" spans="1:3" ht="25.15" customHeight="1">
      <c r="B6" s="393" t="s">
        <v>425</v>
      </c>
      <c r="C6" s="340">
        <v>2.9999999999999997E-4</v>
      </c>
    </row>
    <row r="7" spans="1:3" ht="25.15" customHeight="1">
      <c r="B7" s="392" t="s">
        <v>426</v>
      </c>
      <c r="C7" s="339">
        <v>43</v>
      </c>
    </row>
    <row r="8" spans="1:3"/>
    <row r="9" spans="1:3" hidden="1"/>
    <row r="10" spans="1:3" hidden="1"/>
    <row r="11" spans="1:3" hidden="1"/>
    <row r="12" spans="1:3" hidden="1"/>
    <row r="13" spans="1:3" hidden="1"/>
    <row r="14" spans="1:3" hidden="1"/>
    <row r="15" spans="1:3"/>
  </sheetData>
  <mergeCells count="1">
    <mergeCell ref="B2:C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showRowColHeaders="0" workbookViewId="0"/>
  </sheetViews>
  <sheetFormatPr baseColWidth="10" defaultColWidth="0" defaultRowHeight="12.75" zeroHeight="1"/>
  <cols>
    <col min="1" max="1" width="9.140625" customWidth="1"/>
    <col min="2" max="2" width="26.7109375" style="570" customWidth="1"/>
    <col min="3" max="10" width="15" customWidth="1"/>
    <col min="11" max="11" width="9.140625" customWidth="1"/>
    <col min="12" max="16384" width="9.140625" hidden="1"/>
  </cols>
  <sheetData>
    <row r="1" spans="2:10"/>
    <row r="2" spans="2:10" ht="27.75" customHeight="1" thickBot="1">
      <c r="B2" s="1073" t="s">
        <v>854</v>
      </c>
      <c r="C2" s="1073"/>
      <c r="D2" s="1073"/>
      <c r="E2" s="1073"/>
      <c r="F2" s="1073"/>
      <c r="G2" s="1073"/>
      <c r="H2" s="1073"/>
      <c r="I2" s="1073"/>
      <c r="J2" s="1073"/>
    </row>
    <row r="3" spans="2:10" ht="15" customHeight="1">
      <c r="B3" s="781" t="s">
        <v>312</v>
      </c>
      <c r="C3" s="53"/>
      <c r="D3" s="53"/>
      <c r="E3" s="53"/>
      <c r="F3" s="53"/>
      <c r="G3" s="53"/>
      <c r="H3" s="53"/>
      <c r="I3" s="3"/>
      <c r="J3" s="54"/>
    </row>
    <row r="4" spans="2:10" ht="22.5" customHeight="1">
      <c r="B4" s="816"/>
      <c r="C4" s="1155" t="s">
        <v>855</v>
      </c>
      <c r="D4" s="1155" t="s">
        <v>0</v>
      </c>
      <c r="E4" s="1155" t="s">
        <v>0</v>
      </c>
      <c r="F4" s="1155" t="s">
        <v>0</v>
      </c>
      <c r="G4" s="1156" t="s">
        <v>856</v>
      </c>
      <c r="H4" s="1157" t="s">
        <v>0</v>
      </c>
      <c r="I4" s="1102" t="s">
        <v>0</v>
      </c>
      <c r="J4" s="1102" t="s">
        <v>0</v>
      </c>
    </row>
    <row r="5" spans="2:10" ht="36" customHeight="1">
      <c r="B5" s="816"/>
      <c r="C5" s="1158" t="s">
        <v>857</v>
      </c>
      <c r="D5" s="1158" t="s">
        <v>0</v>
      </c>
      <c r="E5" s="1158" t="s">
        <v>858</v>
      </c>
      <c r="F5" s="1158" t="s">
        <v>0</v>
      </c>
      <c r="G5" s="1159" t="s">
        <v>857</v>
      </c>
      <c r="H5" s="1160" t="s">
        <v>0</v>
      </c>
      <c r="I5" s="1161" t="s">
        <v>858</v>
      </c>
      <c r="J5" s="1160" t="s">
        <v>0</v>
      </c>
    </row>
    <row r="6" spans="2:10" ht="36" customHeight="1">
      <c r="B6" s="816"/>
      <c r="C6" s="587" t="s">
        <v>859</v>
      </c>
      <c r="D6" s="587" t="s">
        <v>860</v>
      </c>
      <c r="E6" s="587" t="s">
        <v>859</v>
      </c>
      <c r="F6" s="587" t="s">
        <v>860</v>
      </c>
      <c r="G6" s="616" t="s">
        <v>859</v>
      </c>
      <c r="H6" s="617" t="s">
        <v>860</v>
      </c>
      <c r="I6" s="617" t="s">
        <v>859</v>
      </c>
      <c r="J6" s="617" t="s">
        <v>860</v>
      </c>
    </row>
    <row r="7" spans="2:10" ht="24.75" customHeight="1">
      <c r="B7" s="372" t="s">
        <v>861</v>
      </c>
      <c r="C7" s="339">
        <v>0</v>
      </c>
      <c r="D7" s="339">
        <v>1207</v>
      </c>
      <c r="E7" s="339">
        <v>0</v>
      </c>
      <c r="F7" s="339">
        <v>4866</v>
      </c>
      <c r="G7" s="339">
        <v>0</v>
      </c>
      <c r="H7" s="339">
        <v>2551</v>
      </c>
      <c r="I7" s="339">
        <v>0</v>
      </c>
      <c r="J7" s="339">
        <v>1349</v>
      </c>
    </row>
    <row r="8" spans="2:10" ht="24.75" customHeight="1">
      <c r="B8" s="373" t="s">
        <v>862</v>
      </c>
      <c r="C8" s="340">
        <v>0</v>
      </c>
      <c r="D8" s="340">
        <v>0</v>
      </c>
      <c r="E8" s="340">
        <v>0</v>
      </c>
      <c r="F8" s="340">
        <v>269</v>
      </c>
      <c r="G8" s="340">
        <v>0</v>
      </c>
      <c r="H8" s="340">
        <v>0</v>
      </c>
      <c r="I8" s="340">
        <v>0</v>
      </c>
      <c r="J8" s="340">
        <v>398</v>
      </c>
    </row>
    <row r="9" spans="2:10" ht="24.75" customHeight="1">
      <c r="B9" s="372" t="s">
        <v>863</v>
      </c>
      <c r="C9" s="339">
        <v>0</v>
      </c>
      <c r="D9" s="339">
        <v>4349</v>
      </c>
      <c r="E9" s="339">
        <v>268</v>
      </c>
      <c r="F9" s="339">
        <v>16</v>
      </c>
      <c r="G9" s="339">
        <v>0</v>
      </c>
      <c r="H9" s="339">
        <v>7304</v>
      </c>
      <c r="I9" s="339">
        <v>38</v>
      </c>
      <c r="J9" s="339">
        <v>2617</v>
      </c>
    </row>
    <row r="10" spans="2:10" ht="24.75" customHeight="1">
      <c r="B10" s="373" t="s">
        <v>864</v>
      </c>
      <c r="C10" s="340">
        <v>0</v>
      </c>
      <c r="D10" s="340">
        <v>940</v>
      </c>
      <c r="E10" s="340">
        <v>386</v>
      </c>
      <c r="F10" s="340">
        <v>0</v>
      </c>
      <c r="G10" s="340">
        <v>0</v>
      </c>
      <c r="H10" s="340">
        <v>1092</v>
      </c>
      <c r="I10" s="340">
        <v>253</v>
      </c>
      <c r="J10" s="340">
        <v>1100</v>
      </c>
    </row>
    <row r="11" spans="2:10" ht="24.75" customHeight="1">
      <c r="B11" s="372" t="s">
        <v>865</v>
      </c>
      <c r="C11" s="339">
        <v>0</v>
      </c>
      <c r="D11" s="339">
        <v>0</v>
      </c>
      <c r="E11" s="339">
        <v>0</v>
      </c>
      <c r="F11" s="339">
        <v>0</v>
      </c>
      <c r="G11" s="339">
        <v>0</v>
      </c>
      <c r="H11" s="339">
        <v>0</v>
      </c>
      <c r="I11" s="339">
        <v>0</v>
      </c>
      <c r="J11" s="339">
        <v>0</v>
      </c>
    </row>
    <row r="12" spans="2:10" ht="24.75" customHeight="1">
      <c r="B12" s="373" t="s">
        <v>866</v>
      </c>
      <c r="C12" s="340">
        <v>0</v>
      </c>
      <c r="D12" s="340">
        <v>0</v>
      </c>
      <c r="E12" s="340">
        <v>0</v>
      </c>
      <c r="F12" s="340">
        <v>0</v>
      </c>
      <c r="G12" s="340">
        <v>0</v>
      </c>
      <c r="H12" s="340">
        <v>1665</v>
      </c>
      <c r="I12" s="340">
        <v>0</v>
      </c>
      <c r="J12" s="340">
        <v>1719</v>
      </c>
    </row>
    <row r="13" spans="2:10" ht="24.75" customHeight="1">
      <c r="B13" s="372" t="s">
        <v>867</v>
      </c>
      <c r="C13" s="339">
        <v>0</v>
      </c>
      <c r="D13" s="339">
        <v>0</v>
      </c>
      <c r="E13" s="339">
        <v>0</v>
      </c>
      <c r="F13" s="339">
        <v>0</v>
      </c>
      <c r="G13" s="339">
        <v>0</v>
      </c>
      <c r="H13" s="339">
        <v>501</v>
      </c>
      <c r="I13" s="339">
        <v>5807</v>
      </c>
      <c r="J13" s="339">
        <v>1878</v>
      </c>
    </row>
    <row r="14" spans="2:10" ht="24.75" customHeight="1">
      <c r="B14" s="373" t="s">
        <v>868</v>
      </c>
      <c r="C14" s="340">
        <v>0</v>
      </c>
      <c r="D14" s="340">
        <v>0</v>
      </c>
      <c r="E14" s="340">
        <v>0</v>
      </c>
      <c r="F14" s="340">
        <v>0</v>
      </c>
      <c r="G14" s="340">
        <v>0</v>
      </c>
      <c r="H14" s="340">
        <v>0</v>
      </c>
      <c r="I14" s="340">
        <v>0</v>
      </c>
      <c r="J14" s="340">
        <v>0</v>
      </c>
    </row>
    <row r="15" spans="2:10" ht="24.75" customHeight="1">
      <c r="B15" s="372" t="s">
        <v>869</v>
      </c>
      <c r="C15" s="339">
        <v>0</v>
      </c>
      <c r="D15" s="339">
        <v>0</v>
      </c>
      <c r="E15" s="339">
        <v>0</v>
      </c>
      <c r="F15" s="339">
        <v>0</v>
      </c>
      <c r="G15" s="339">
        <v>0</v>
      </c>
      <c r="H15" s="339">
        <v>0</v>
      </c>
      <c r="I15" s="339">
        <v>0</v>
      </c>
      <c r="J15" s="339">
        <v>0</v>
      </c>
    </row>
    <row r="16" spans="2:10" ht="24.75" customHeight="1" thickBot="1">
      <c r="B16" s="234" t="s">
        <v>10</v>
      </c>
      <c r="C16" s="332">
        <v>0</v>
      </c>
      <c r="D16" s="332">
        <v>6497</v>
      </c>
      <c r="E16" s="332">
        <v>654</v>
      </c>
      <c r="F16" s="332">
        <v>5151</v>
      </c>
      <c r="G16" s="332">
        <v>0</v>
      </c>
      <c r="H16" s="332">
        <v>13112</v>
      </c>
      <c r="I16" s="332">
        <v>6098</v>
      </c>
      <c r="J16" s="332">
        <v>9062</v>
      </c>
    </row>
    <row r="17" spans="2:10" ht="15" hidden="1" customHeight="1">
      <c r="B17" s="817"/>
      <c r="C17" s="55"/>
      <c r="D17" s="55"/>
      <c r="E17" s="55"/>
      <c r="F17" s="55"/>
      <c r="G17" s="55"/>
      <c r="H17" s="55"/>
      <c r="I17" s="12"/>
      <c r="J17" s="56"/>
    </row>
    <row r="18" spans="2:10" hidden="1">
      <c r="B18" s="131"/>
      <c r="C18" s="3"/>
      <c r="D18" s="3"/>
      <c r="E18" s="3"/>
      <c r="F18" s="3"/>
      <c r="G18" s="3"/>
      <c r="H18" s="3"/>
      <c r="I18" s="3"/>
      <c r="J18" s="3"/>
    </row>
    <row r="19" spans="2:10"/>
    <row r="20" spans="2:10"/>
  </sheetData>
  <mergeCells count="7">
    <mergeCell ref="B2:J2"/>
    <mergeCell ref="C4:F4"/>
    <mergeCell ref="G4:J4"/>
    <mergeCell ref="C5:D5"/>
    <mergeCell ref="E5:F5"/>
    <mergeCell ref="G5:H5"/>
    <mergeCell ref="I5:J5"/>
  </mergeCells>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showRowColHeaders="0" workbookViewId="0"/>
  </sheetViews>
  <sheetFormatPr baseColWidth="10" defaultColWidth="0" defaultRowHeight="12.75" zeroHeight="1"/>
  <cols>
    <col min="1" max="1" width="9.140625" customWidth="1"/>
    <col min="2" max="2" width="68.85546875" style="566" customWidth="1"/>
    <col min="3" max="3" width="23.5703125" customWidth="1"/>
    <col min="4" max="4" width="11.140625" customWidth="1"/>
    <col min="5" max="5" width="8.85546875" customWidth="1"/>
    <col min="6" max="16384" width="9.140625" hidden="1"/>
  </cols>
  <sheetData>
    <row r="1" spans="2:5"/>
    <row r="2" spans="2:5" ht="24.75" customHeight="1" thickBot="1">
      <c r="B2" s="1066" t="s">
        <v>883</v>
      </c>
      <c r="C2" s="1066" t="s">
        <v>0</v>
      </c>
      <c r="D2" s="1066" t="s">
        <v>0</v>
      </c>
      <c r="E2" s="3"/>
    </row>
    <row r="3" spans="2:5" ht="15" customHeight="1">
      <c r="B3" s="666" t="s">
        <v>312</v>
      </c>
      <c r="C3" s="57"/>
      <c r="D3" s="57"/>
      <c r="E3" s="3"/>
    </row>
    <row r="4" spans="2:5" ht="33.75" customHeight="1">
      <c r="B4" s="818"/>
      <c r="C4" s="619" t="s">
        <v>812</v>
      </c>
      <c r="D4" s="619" t="s">
        <v>511</v>
      </c>
      <c r="E4" s="25"/>
    </row>
    <row r="5" spans="2:5" ht="25.5" customHeight="1" thickBot="1">
      <c r="B5" s="234" t="s">
        <v>870</v>
      </c>
      <c r="C5" s="332">
        <v>1036.6030000000001</v>
      </c>
      <c r="D5" s="332">
        <v>167.959</v>
      </c>
      <c r="E5" s="25"/>
    </row>
    <row r="6" spans="2:5" ht="29.25" customHeight="1">
      <c r="B6" s="374" t="s">
        <v>871</v>
      </c>
      <c r="C6" s="340">
        <v>976.28200000000004</v>
      </c>
      <c r="D6" s="340">
        <v>163.39599999999999</v>
      </c>
      <c r="E6" s="25"/>
    </row>
    <row r="7" spans="2:5" ht="25.5" customHeight="1">
      <c r="B7" s="376" t="s">
        <v>872</v>
      </c>
      <c r="C7" s="339">
        <v>876.5</v>
      </c>
      <c r="D7" s="339">
        <v>153.29300000000001</v>
      </c>
      <c r="E7" s="25"/>
    </row>
    <row r="8" spans="2:5" ht="25.5" customHeight="1">
      <c r="B8" s="374" t="s">
        <v>873</v>
      </c>
      <c r="C8" s="340">
        <v>44.587000000000003</v>
      </c>
      <c r="D8" s="340">
        <v>8.8989999999999991</v>
      </c>
      <c r="E8" s="25"/>
    </row>
    <row r="9" spans="2:5" ht="25.5" customHeight="1">
      <c r="B9" s="376" t="s">
        <v>874</v>
      </c>
      <c r="C9" s="339">
        <v>55.195</v>
      </c>
      <c r="D9" s="339">
        <v>1.204</v>
      </c>
      <c r="E9" s="25"/>
    </row>
    <row r="10" spans="2:5" ht="25.5" customHeight="1">
      <c r="B10" s="374" t="s">
        <v>875</v>
      </c>
      <c r="C10" s="340">
        <v>0</v>
      </c>
      <c r="D10" s="340">
        <v>0</v>
      </c>
      <c r="E10" s="25"/>
    </row>
    <row r="11" spans="2:5" ht="25.5" customHeight="1">
      <c r="B11" s="376" t="s">
        <v>876</v>
      </c>
      <c r="C11" s="339">
        <v>0</v>
      </c>
      <c r="D11" s="339">
        <v>0</v>
      </c>
      <c r="E11" s="25"/>
    </row>
    <row r="12" spans="2:5" ht="25.5" customHeight="1">
      <c r="B12" s="374" t="s">
        <v>877</v>
      </c>
      <c r="C12" s="340">
        <v>17.032</v>
      </c>
      <c r="D12" s="340">
        <v>3.4060000000000001</v>
      </c>
      <c r="E12" s="25"/>
    </row>
    <row r="13" spans="2:5" ht="25.5" customHeight="1">
      <c r="B13" s="376" t="s">
        <v>878</v>
      </c>
      <c r="C13" s="339">
        <v>43.289000000000001</v>
      </c>
      <c r="D13" s="339">
        <v>1.157</v>
      </c>
      <c r="E13" s="25"/>
    </row>
    <row r="14" spans="2:5" ht="25.5" customHeight="1">
      <c r="B14" s="374" t="s">
        <v>879</v>
      </c>
      <c r="C14" s="340">
        <v>0</v>
      </c>
      <c r="D14" s="340">
        <v>0</v>
      </c>
      <c r="E14" s="25"/>
    </row>
    <row r="15" spans="2:5" ht="25.5" customHeight="1" thickBot="1">
      <c r="B15" s="234" t="s">
        <v>880</v>
      </c>
      <c r="C15" s="332">
        <v>0</v>
      </c>
      <c r="D15" s="332">
        <v>0</v>
      </c>
      <c r="E15" s="25"/>
    </row>
    <row r="16" spans="2:5" ht="43.5" customHeight="1">
      <c r="B16" s="374" t="s">
        <v>881</v>
      </c>
      <c r="C16" s="340">
        <v>0</v>
      </c>
      <c r="D16" s="340">
        <v>0</v>
      </c>
      <c r="E16" s="25"/>
    </row>
    <row r="17" spans="2:5" ht="25.5" customHeight="1">
      <c r="B17" s="376" t="s">
        <v>872</v>
      </c>
      <c r="C17" s="339">
        <v>0</v>
      </c>
      <c r="D17" s="339">
        <v>0</v>
      </c>
      <c r="E17" s="25"/>
    </row>
    <row r="18" spans="2:5" ht="25.5" customHeight="1">
      <c r="B18" s="374" t="s">
        <v>873</v>
      </c>
      <c r="C18" s="340">
        <v>0</v>
      </c>
      <c r="D18" s="340">
        <v>0</v>
      </c>
      <c r="E18" s="25"/>
    </row>
    <row r="19" spans="2:5" ht="25.5" customHeight="1">
      <c r="B19" s="376" t="s">
        <v>874</v>
      </c>
      <c r="C19" s="339">
        <v>0</v>
      </c>
      <c r="D19" s="339">
        <v>0</v>
      </c>
      <c r="E19" s="25"/>
    </row>
    <row r="20" spans="2:5" ht="25.5" customHeight="1">
      <c r="B20" s="374" t="s">
        <v>875</v>
      </c>
      <c r="C20" s="340">
        <v>0</v>
      </c>
      <c r="D20" s="340">
        <v>0</v>
      </c>
      <c r="E20" s="25"/>
    </row>
    <row r="21" spans="2:5" ht="25.5" customHeight="1">
      <c r="B21" s="376" t="s">
        <v>876</v>
      </c>
      <c r="C21" s="339">
        <v>0</v>
      </c>
      <c r="D21" s="339">
        <v>0</v>
      </c>
      <c r="E21" s="25"/>
    </row>
    <row r="22" spans="2:5" ht="25.5" customHeight="1">
      <c r="B22" s="374" t="s">
        <v>877</v>
      </c>
      <c r="C22" s="340">
        <v>0</v>
      </c>
      <c r="D22" s="340">
        <v>0</v>
      </c>
      <c r="E22" s="25"/>
    </row>
    <row r="23" spans="2:5" ht="25.5" customHeight="1">
      <c r="B23" s="376" t="s">
        <v>878</v>
      </c>
      <c r="C23" s="339">
        <v>0</v>
      </c>
      <c r="D23" s="339">
        <v>0</v>
      </c>
      <c r="E23" s="25"/>
    </row>
    <row r="24" spans="2:5" ht="25.5" customHeight="1">
      <c r="B24" s="374" t="s">
        <v>882</v>
      </c>
      <c r="C24" s="340">
        <v>0</v>
      </c>
      <c r="D24" s="340">
        <v>0</v>
      </c>
      <c r="E24" s="25"/>
    </row>
    <row r="25" spans="2:5" ht="24.75" customHeight="1">
      <c r="B25" s="819"/>
      <c r="C25" s="618"/>
      <c r="D25" s="25"/>
      <c r="E25" s="25"/>
    </row>
    <row r="26" spans="2:5" ht="15" hidden="1" customHeight="1">
      <c r="B26" s="820" t="s">
        <v>5</v>
      </c>
      <c r="C26" s="58" t="s">
        <v>5</v>
      </c>
      <c r="D26" s="3"/>
      <c r="E26" s="3"/>
    </row>
    <row r="27" spans="2:5"/>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34"/>
  <sheetViews>
    <sheetView showGridLines="0" showRowColHeaders="0" workbookViewId="0"/>
  </sheetViews>
  <sheetFormatPr baseColWidth="10" defaultColWidth="0" defaultRowHeight="16.5" zeroHeight="1"/>
  <cols>
    <col min="1" max="1" width="8.85546875" style="118" customWidth="1"/>
    <col min="2" max="2" width="5.140625" style="621" customWidth="1"/>
    <col min="3" max="3" width="38.7109375" style="118" customWidth="1"/>
    <col min="4" max="4" width="14.42578125" style="118" customWidth="1"/>
    <col min="5" max="5" width="11.28515625" style="118" customWidth="1"/>
    <col min="6" max="6" width="10.140625" style="118" customWidth="1"/>
    <col min="7" max="42" width="10.140625" style="118" hidden="1" customWidth="1"/>
    <col min="43" max="43" width="8.85546875" style="118" hidden="1" customWidth="1"/>
    <col min="44" max="16384" width="10.140625" style="118" hidden="1"/>
  </cols>
  <sheetData>
    <row r="1" spans="2:42">
      <c r="B1" s="1267"/>
      <c r="C1" s="124"/>
      <c r="D1" s="124"/>
      <c r="E1" s="124"/>
    </row>
    <row r="2" spans="2:42" ht="23.25" customHeight="1" thickBot="1">
      <c r="B2" s="1269" t="s">
        <v>1853</v>
      </c>
      <c r="C2" s="1270"/>
      <c r="D2" s="1270"/>
      <c r="E2" s="1268"/>
      <c r="F2" s="1162"/>
      <c r="G2" s="1162"/>
      <c r="H2" s="1162"/>
      <c r="I2" s="1162"/>
    </row>
    <row r="3" spans="2:42" ht="12.75" customHeight="1">
      <c r="B3" s="1078" t="s">
        <v>312</v>
      </c>
      <c r="C3" s="1078"/>
      <c r="D3" s="1078"/>
      <c r="E3" s="119"/>
      <c r="F3" s="1163"/>
      <c r="G3" s="1163"/>
      <c r="H3" s="1163"/>
      <c r="I3" s="119"/>
    </row>
    <row r="4" spans="2:42" ht="26.25" customHeight="1">
      <c r="B4" s="118"/>
      <c r="C4" s="622"/>
      <c r="D4" s="619" t="s">
        <v>890</v>
      </c>
      <c r="E4" s="619" t="s">
        <v>511</v>
      </c>
    </row>
    <row r="5" spans="2:42" ht="26.25" customHeight="1">
      <c r="B5" s="376">
        <v>1</v>
      </c>
      <c r="C5" s="376" t="s">
        <v>884</v>
      </c>
      <c r="D5" s="353" t="s">
        <v>29</v>
      </c>
      <c r="E5" s="353" t="s">
        <v>29</v>
      </c>
    </row>
    <row r="6" spans="2:42" ht="26.25" customHeight="1" thickBot="1">
      <c r="B6" s="374">
        <v>2</v>
      </c>
      <c r="C6" s="374" t="s">
        <v>885</v>
      </c>
      <c r="D6" s="332" t="s">
        <v>29</v>
      </c>
      <c r="E6" s="333" t="s">
        <v>29</v>
      </c>
    </row>
    <row r="7" spans="2:42" ht="26.25" customHeight="1" thickBot="1">
      <c r="B7" s="376">
        <v>3</v>
      </c>
      <c r="C7" s="376" t="s">
        <v>886</v>
      </c>
      <c r="D7" s="332" t="s">
        <v>29</v>
      </c>
      <c r="E7" s="353" t="s">
        <v>29</v>
      </c>
    </row>
    <row r="8" spans="2:42" ht="26.25" customHeight="1">
      <c r="B8" s="374">
        <v>4</v>
      </c>
      <c r="C8" s="374" t="s">
        <v>887</v>
      </c>
      <c r="D8" s="333">
        <v>950.92600000000004</v>
      </c>
      <c r="E8" s="333">
        <v>782.529</v>
      </c>
      <c r="F8" s="120"/>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2"/>
    </row>
    <row r="9" spans="2:42" ht="26.25" customHeight="1">
      <c r="B9" s="376" t="s">
        <v>310</v>
      </c>
      <c r="C9" s="376" t="s">
        <v>888</v>
      </c>
      <c r="D9" s="353" t="s">
        <v>29</v>
      </c>
      <c r="E9" s="353" t="s">
        <v>29</v>
      </c>
      <c r="F9" s="123"/>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5"/>
    </row>
    <row r="10" spans="2:42" ht="26.25" customHeight="1" thickBot="1">
      <c r="B10" s="234">
        <v>5</v>
      </c>
      <c r="C10" s="234" t="s">
        <v>889</v>
      </c>
      <c r="D10" s="332">
        <v>950.92600000000004</v>
      </c>
      <c r="E10" s="332">
        <v>782.529</v>
      </c>
      <c r="F10" s="123"/>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5"/>
    </row>
    <row r="11" spans="2:42" hidden="1">
      <c r="E11" s="123"/>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5"/>
    </row>
    <row r="12" spans="2:42" hidden="1">
      <c r="E12" s="123"/>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5"/>
    </row>
    <row r="13" spans="2:42" hidden="1">
      <c r="E13" s="123"/>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5"/>
    </row>
    <row r="14" spans="2:42" hidden="1">
      <c r="E14" s="123"/>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5"/>
    </row>
    <row r="15" spans="2:42" hidden="1">
      <c r="E15" s="123"/>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5"/>
    </row>
    <row r="16" spans="2:42" hidden="1">
      <c r="E16" s="123"/>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5"/>
    </row>
    <row r="17" spans="5:41" hidden="1">
      <c r="E17" s="123"/>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5"/>
    </row>
    <row r="18" spans="5:41" hidden="1">
      <c r="E18" s="123"/>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5"/>
    </row>
    <row r="19" spans="5:41" hidden="1">
      <c r="E19" s="123"/>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5"/>
    </row>
    <row r="20" spans="5:41" hidden="1">
      <c r="E20" s="123"/>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5"/>
    </row>
    <row r="21" spans="5:41" hidden="1">
      <c r="E21" s="123"/>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5"/>
    </row>
    <row r="22" spans="5:41" hidden="1">
      <c r="E22" s="123"/>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5"/>
    </row>
    <row r="23" spans="5:41" hidden="1">
      <c r="E23" s="123"/>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5"/>
    </row>
    <row r="24" spans="5:41" hidden="1">
      <c r="E24" s="123"/>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5"/>
    </row>
    <row r="25" spans="5:41" hidden="1">
      <c r="E25" s="123"/>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5"/>
    </row>
    <row r="26" spans="5:41" hidden="1">
      <c r="E26" s="123"/>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5"/>
    </row>
    <row r="27" spans="5:41" hidden="1">
      <c r="E27" s="123"/>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5"/>
    </row>
    <row r="28" spans="5:41" hidden="1">
      <c r="E28" s="123"/>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5"/>
    </row>
    <row r="29" spans="5:41" hidden="1">
      <c r="E29" s="123"/>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5"/>
    </row>
    <row r="30" spans="5:41" hidden="1">
      <c r="E30" s="123"/>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5"/>
    </row>
    <row r="31" spans="5:41" hidden="1">
      <c r="E31" s="123"/>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5"/>
    </row>
    <row r="32" spans="5:41" hidden="1">
      <c r="E32" s="123"/>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5"/>
    </row>
    <row r="33" spans="5:41" hidden="1">
      <c r="E33" s="123"/>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5"/>
    </row>
    <row r="34" spans="5:41" hidden="1">
      <c r="E34" s="123"/>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5"/>
    </row>
    <row r="35" spans="5:41" hidden="1">
      <c r="E35" s="123"/>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5"/>
    </row>
    <row r="36" spans="5:41" hidden="1">
      <c r="E36" s="123"/>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5"/>
    </row>
    <row r="37" spans="5:41" hidden="1">
      <c r="E37" s="123"/>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5"/>
    </row>
    <row r="38" spans="5:41" hidden="1">
      <c r="E38" s="123"/>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5"/>
    </row>
    <row r="39" spans="5:41" hidden="1">
      <c r="E39" s="123"/>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5"/>
    </row>
    <row r="40" spans="5:41" hidden="1">
      <c r="E40" s="123"/>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5"/>
    </row>
    <row r="41" spans="5:41" hidden="1">
      <c r="E41" s="123"/>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5"/>
    </row>
    <row r="42" spans="5:41" hidden="1">
      <c r="E42" s="123"/>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5"/>
    </row>
    <row r="43" spans="5:41" hidden="1">
      <c r="E43" s="123"/>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5"/>
    </row>
    <row r="44" spans="5:41" hidden="1">
      <c r="E44" s="123"/>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5"/>
    </row>
    <row r="45" spans="5:41" hidden="1">
      <c r="E45" s="123"/>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5"/>
    </row>
    <row r="46" spans="5:41" hidden="1">
      <c r="E46" s="123"/>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5"/>
    </row>
    <row r="47" spans="5:41" hidden="1">
      <c r="E47" s="123"/>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5"/>
    </row>
    <row r="48" spans="5:41" hidden="1">
      <c r="E48" s="123"/>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5"/>
    </row>
    <row r="49" spans="5:41" hidden="1">
      <c r="E49" s="123"/>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5"/>
    </row>
    <row r="50" spans="5:41" hidden="1">
      <c r="E50" s="123"/>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5"/>
    </row>
    <row r="51" spans="5:41" hidden="1">
      <c r="E51" s="123"/>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5"/>
    </row>
    <row r="52" spans="5:41" hidden="1">
      <c r="E52" s="123"/>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5"/>
    </row>
    <row r="53" spans="5:41" hidden="1">
      <c r="E53" s="123"/>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5"/>
    </row>
    <row r="54" spans="5:41" hidden="1">
      <c r="E54" s="123"/>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5"/>
    </row>
    <row r="55" spans="5:41" hidden="1">
      <c r="E55" s="123"/>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5"/>
    </row>
    <row r="56" spans="5:41" hidden="1">
      <c r="E56" s="123"/>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5"/>
    </row>
    <row r="57" spans="5:41" hidden="1">
      <c r="E57" s="123"/>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5"/>
    </row>
    <row r="58" spans="5:41" hidden="1">
      <c r="E58" s="123"/>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5"/>
    </row>
    <row r="59" spans="5:41" hidden="1">
      <c r="E59" s="123"/>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5"/>
    </row>
    <row r="60" spans="5:41" hidden="1">
      <c r="E60" s="123"/>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5"/>
    </row>
    <row r="61" spans="5:41" hidden="1">
      <c r="E61" s="123"/>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5"/>
    </row>
    <row r="62" spans="5:41" hidden="1">
      <c r="E62" s="123"/>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5"/>
    </row>
    <row r="63" spans="5:41" hidden="1">
      <c r="E63" s="123"/>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5"/>
    </row>
    <row r="64" spans="5:41" hidden="1">
      <c r="E64" s="123"/>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5"/>
    </row>
    <row r="65" spans="5:41" hidden="1">
      <c r="E65" s="123"/>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5"/>
    </row>
    <row r="66" spans="5:41" hidden="1">
      <c r="E66" s="123"/>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5"/>
    </row>
    <row r="67" spans="5:41" hidden="1">
      <c r="E67" s="123"/>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5"/>
    </row>
    <row r="68" spans="5:41" hidden="1">
      <c r="E68" s="123"/>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5"/>
    </row>
    <row r="69" spans="5:41" hidden="1">
      <c r="E69" s="123"/>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5"/>
    </row>
    <row r="70" spans="5:41" hidden="1">
      <c r="E70" s="123"/>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5"/>
    </row>
    <row r="71" spans="5:41" hidden="1">
      <c r="E71" s="123"/>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5"/>
    </row>
    <row r="72" spans="5:41" hidden="1">
      <c r="E72" s="123"/>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5"/>
    </row>
    <row r="73" spans="5:41" hidden="1">
      <c r="E73" s="123"/>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5"/>
    </row>
    <row r="74" spans="5:41" hidden="1">
      <c r="E74" s="123"/>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5"/>
    </row>
    <row r="75" spans="5:41" hidden="1">
      <c r="E75" s="123"/>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5"/>
    </row>
    <row r="76" spans="5:41" hidden="1">
      <c r="E76" s="123"/>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5"/>
    </row>
    <row r="77" spans="5:41" hidden="1">
      <c r="E77" s="123"/>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5"/>
    </row>
    <row r="78" spans="5:41" hidden="1">
      <c r="E78" s="123"/>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5"/>
    </row>
    <row r="79" spans="5:41" hidden="1">
      <c r="E79" s="123"/>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5"/>
    </row>
    <row r="80" spans="5:41" hidden="1">
      <c r="E80" s="123"/>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5"/>
    </row>
    <row r="81" spans="5:41" hidden="1">
      <c r="E81" s="123"/>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5"/>
    </row>
    <row r="82" spans="5:41" hidden="1">
      <c r="E82" s="123"/>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5"/>
    </row>
    <row r="83" spans="5:41" hidden="1">
      <c r="E83" s="123"/>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5"/>
    </row>
    <row r="84" spans="5:41" hidden="1">
      <c r="E84" s="123"/>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5"/>
    </row>
    <row r="85" spans="5:41" hidden="1">
      <c r="E85" s="123"/>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5"/>
    </row>
    <row r="86" spans="5:41" hidden="1">
      <c r="E86" s="123"/>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5"/>
    </row>
    <row r="87" spans="5:41" hidden="1">
      <c r="E87" s="123"/>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5"/>
    </row>
    <row r="88" spans="5:41" hidden="1">
      <c r="E88" s="123"/>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5"/>
    </row>
    <row r="89" spans="5:41" hidden="1">
      <c r="E89" s="123"/>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5"/>
    </row>
    <row r="90" spans="5:41" hidden="1">
      <c r="E90" s="123"/>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5"/>
    </row>
    <row r="91" spans="5:41" hidden="1">
      <c r="E91" s="123"/>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5"/>
    </row>
    <row r="92" spans="5:41" hidden="1">
      <c r="E92" s="123"/>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5"/>
    </row>
    <row r="93" spans="5:41" hidden="1">
      <c r="E93" s="123"/>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5"/>
    </row>
    <row r="94" spans="5:41" hidden="1">
      <c r="E94" s="123"/>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5"/>
    </row>
    <row r="95" spans="5:41" hidden="1">
      <c r="E95" s="123"/>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5"/>
    </row>
    <row r="96" spans="5:41" hidden="1">
      <c r="E96" s="123"/>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5"/>
    </row>
    <row r="97" spans="5:41" hidden="1">
      <c r="E97" s="123"/>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5"/>
    </row>
    <row r="98" spans="5:41" hidden="1">
      <c r="E98" s="123"/>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5"/>
    </row>
    <row r="99" spans="5:41" hidden="1">
      <c r="E99" s="123"/>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5"/>
    </row>
    <row r="100" spans="5:41" hidden="1">
      <c r="E100" s="123"/>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5"/>
    </row>
    <row r="101" spans="5:41" hidden="1">
      <c r="E101" s="123"/>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5"/>
    </row>
    <row r="102" spans="5:41" hidden="1">
      <c r="E102" s="123"/>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5"/>
    </row>
    <row r="103" spans="5:41" hidden="1">
      <c r="E103" s="123"/>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5"/>
    </row>
    <row r="104" spans="5:41" hidden="1">
      <c r="E104" s="123"/>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5"/>
    </row>
    <row r="105" spans="5:41" hidden="1">
      <c r="E105" s="123"/>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5"/>
    </row>
    <row r="106" spans="5:41" hidden="1">
      <c r="E106" s="123"/>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5"/>
    </row>
    <row r="107" spans="5:41" hidden="1">
      <c r="E107" s="123"/>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5"/>
    </row>
    <row r="108" spans="5:41" hidden="1">
      <c r="E108" s="123"/>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5"/>
    </row>
    <row r="109" spans="5:41" hidden="1">
      <c r="E109" s="123"/>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5"/>
    </row>
    <row r="110" spans="5:41" hidden="1">
      <c r="E110" s="123"/>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5"/>
    </row>
    <row r="111" spans="5:41" hidden="1">
      <c r="E111" s="123"/>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5"/>
    </row>
    <row r="112" spans="5:41" hidden="1">
      <c r="E112" s="123"/>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5"/>
    </row>
    <row r="113" spans="5:41" hidden="1">
      <c r="E113" s="123"/>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5"/>
    </row>
    <row r="114" spans="5:41" hidden="1">
      <c r="E114" s="123"/>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5"/>
    </row>
    <row r="115" spans="5:41" hidden="1">
      <c r="E115" s="123"/>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5"/>
    </row>
    <row r="116" spans="5:41" hidden="1">
      <c r="E116" s="123"/>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5"/>
    </row>
    <row r="117" spans="5:41" hidden="1">
      <c r="E117" s="123"/>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5"/>
    </row>
    <row r="118" spans="5:41" hidden="1">
      <c r="E118" s="123"/>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5"/>
    </row>
    <row r="119" spans="5:41" hidden="1">
      <c r="E119" s="123"/>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5"/>
    </row>
    <row r="120" spans="5:41" hidden="1">
      <c r="E120" s="123"/>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5"/>
    </row>
    <row r="121" spans="5:41" hidden="1">
      <c r="E121" s="123"/>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5"/>
    </row>
    <row r="122" spans="5:41" hidden="1">
      <c r="E122" s="123"/>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5"/>
    </row>
    <row r="123" spans="5:41" hidden="1">
      <c r="E123" s="123"/>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5"/>
    </row>
    <row r="124" spans="5:41" hidden="1">
      <c r="E124" s="123"/>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5"/>
    </row>
    <row r="125" spans="5:41" hidden="1">
      <c r="E125" s="123"/>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5"/>
    </row>
    <row r="126" spans="5:41" hidden="1">
      <c r="E126" s="123"/>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5"/>
    </row>
    <row r="127" spans="5:41" hidden="1">
      <c r="E127" s="123"/>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5"/>
    </row>
    <row r="128" spans="5:41" hidden="1">
      <c r="E128" s="123"/>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5"/>
    </row>
    <row r="129" spans="5:41" hidden="1">
      <c r="E129" s="123"/>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5"/>
    </row>
    <row r="130" spans="5:41" hidden="1">
      <c r="E130" s="123"/>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5"/>
    </row>
    <row r="131" spans="5:41" hidden="1">
      <c r="E131" s="123"/>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5"/>
    </row>
    <row r="132" spans="5:41" hidden="1">
      <c r="E132" s="123"/>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5"/>
    </row>
    <row r="133" spans="5:41" hidden="1">
      <c r="E133" s="123"/>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5"/>
    </row>
    <row r="134" spans="5:41" hidden="1">
      <c r="E134" s="123"/>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5"/>
    </row>
    <row r="135" spans="5:41" hidden="1">
      <c r="E135" s="123"/>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5"/>
    </row>
    <row r="136" spans="5:41" hidden="1">
      <c r="E136" s="123"/>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5"/>
    </row>
    <row r="137" spans="5:41" hidden="1">
      <c r="E137" s="123"/>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5"/>
    </row>
    <row r="138" spans="5:41" hidden="1">
      <c r="E138" s="123"/>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5"/>
    </row>
    <row r="139" spans="5:41" hidden="1">
      <c r="E139" s="123"/>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5"/>
    </row>
    <row r="140" spans="5:41" hidden="1">
      <c r="E140" s="123"/>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5"/>
    </row>
    <row r="141" spans="5:41" hidden="1">
      <c r="E141" s="123"/>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5"/>
    </row>
    <row r="142" spans="5:41" hidden="1">
      <c r="E142" s="123"/>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5"/>
    </row>
    <row r="143" spans="5:41" hidden="1">
      <c r="E143" s="123"/>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5"/>
    </row>
    <row r="144" spans="5:41" hidden="1">
      <c r="E144" s="123"/>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5"/>
    </row>
    <row r="145" spans="5:41" hidden="1">
      <c r="E145" s="123"/>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5"/>
    </row>
    <row r="146" spans="5:41" hidden="1">
      <c r="E146" s="123"/>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5"/>
    </row>
    <row r="147" spans="5:41" hidden="1">
      <c r="E147" s="123"/>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5"/>
    </row>
    <row r="148" spans="5:41" hidden="1">
      <c r="E148" s="123"/>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5"/>
    </row>
    <row r="149" spans="5:41" hidden="1">
      <c r="E149" s="123"/>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5"/>
    </row>
    <row r="150" spans="5:41" hidden="1">
      <c r="E150" s="123"/>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5"/>
    </row>
    <row r="151" spans="5:41" hidden="1">
      <c r="E151" s="123"/>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5"/>
    </row>
    <row r="152" spans="5:41" hidden="1">
      <c r="E152" s="123"/>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5"/>
    </row>
    <row r="153" spans="5:41" hidden="1">
      <c r="E153" s="123"/>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5"/>
    </row>
    <row r="154" spans="5:41" hidden="1">
      <c r="E154" s="123"/>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5"/>
    </row>
    <row r="155" spans="5:41" hidden="1">
      <c r="E155" s="123"/>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5"/>
    </row>
    <row r="156" spans="5:41" hidden="1">
      <c r="E156" s="123"/>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5"/>
    </row>
    <row r="157" spans="5:41" hidden="1">
      <c r="E157" s="123"/>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5"/>
    </row>
    <row r="158" spans="5:41" hidden="1">
      <c r="E158" s="123"/>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5"/>
    </row>
    <row r="159" spans="5:41" hidden="1">
      <c r="E159" s="123"/>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5"/>
    </row>
    <row r="160" spans="5:41" hidden="1">
      <c r="E160" s="123"/>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5"/>
    </row>
    <row r="161" spans="5:41" hidden="1">
      <c r="E161" s="123"/>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5"/>
    </row>
    <row r="162" spans="5:41" hidden="1">
      <c r="E162" s="123"/>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5"/>
    </row>
    <row r="163" spans="5:41" hidden="1">
      <c r="E163" s="123"/>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5"/>
    </row>
    <row r="164" spans="5:41" hidden="1">
      <c r="E164" s="123"/>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5"/>
    </row>
    <row r="165" spans="5:41" hidden="1">
      <c r="E165" s="123"/>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5"/>
    </row>
    <row r="166" spans="5:41" hidden="1">
      <c r="E166" s="123"/>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5"/>
    </row>
    <row r="167" spans="5:41" hidden="1">
      <c r="E167" s="123"/>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5"/>
    </row>
    <row r="168" spans="5:41" hidden="1">
      <c r="E168" s="123"/>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5"/>
    </row>
    <row r="169" spans="5:41" hidden="1">
      <c r="E169" s="123"/>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5"/>
    </row>
    <row r="170" spans="5:41" hidden="1">
      <c r="E170" s="123"/>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5"/>
    </row>
    <row r="171" spans="5:41" hidden="1">
      <c r="E171" s="123"/>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5"/>
    </row>
    <row r="172" spans="5:41" hidden="1">
      <c r="E172" s="123"/>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5"/>
    </row>
    <row r="173" spans="5:41" hidden="1">
      <c r="E173" s="123"/>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5"/>
    </row>
    <row r="174" spans="5:41" hidden="1">
      <c r="E174" s="123"/>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5"/>
    </row>
    <row r="175" spans="5:41" hidden="1">
      <c r="E175" s="123"/>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5"/>
    </row>
    <row r="176" spans="5:41" hidden="1">
      <c r="E176" s="123"/>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5"/>
    </row>
    <row r="177" spans="5:41" hidden="1">
      <c r="E177" s="123"/>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5"/>
    </row>
    <row r="178" spans="5:41" hidden="1">
      <c r="E178" s="123"/>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5"/>
    </row>
    <row r="179" spans="5:41" hidden="1">
      <c r="E179" s="123"/>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5"/>
    </row>
    <row r="180" spans="5:41" hidden="1">
      <c r="E180" s="123"/>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5"/>
    </row>
    <row r="181" spans="5:41" hidden="1">
      <c r="E181" s="123"/>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5"/>
    </row>
    <row r="182" spans="5:41" hidden="1">
      <c r="E182" s="123"/>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5"/>
    </row>
    <row r="183" spans="5:41" hidden="1">
      <c r="E183" s="123"/>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5"/>
    </row>
    <row r="184" spans="5:41" hidden="1">
      <c r="E184" s="123"/>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5"/>
    </row>
    <row r="185" spans="5:41" hidden="1">
      <c r="E185" s="123"/>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5"/>
    </row>
    <row r="186" spans="5:41" hidden="1">
      <c r="E186" s="123"/>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5"/>
    </row>
    <row r="187" spans="5:41" hidden="1">
      <c r="E187" s="123"/>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5"/>
    </row>
    <row r="188" spans="5:41" hidden="1">
      <c r="E188" s="123"/>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5"/>
    </row>
    <row r="189" spans="5:41" hidden="1">
      <c r="E189" s="123"/>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5"/>
    </row>
    <row r="190" spans="5:41" hidden="1">
      <c r="E190" s="123"/>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5"/>
    </row>
    <row r="191" spans="5:41" hidden="1">
      <c r="E191" s="123"/>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5"/>
    </row>
    <row r="192" spans="5:41" hidden="1">
      <c r="E192" s="123"/>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5"/>
    </row>
    <row r="193" spans="5:41" hidden="1">
      <c r="E193" s="123"/>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5"/>
    </row>
    <row r="194" spans="5:41" hidden="1">
      <c r="E194" s="123"/>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5"/>
    </row>
    <row r="195" spans="5:41" hidden="1">
      <c r="E195" s="123"/>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5"/>
    </row>
    <row r="196" spans="5:41" hidden="1">
      <c r="E196" s="123"/>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5"/>
    </row>
    <row r="197" spans="5:41" hidden="1">
      <c r="E197" s="123"/>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5"/>
    </row>
    <row r="198" spans="5:41" hidden="1">
      <c r="E198" s="123"/>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5"/>
    </row>
    <row r="199" spans="5:41" hidden="1">
      <c r="E199" s="123"/>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5"/>
    </row>
    <row r="200" spans="5:41" hidden="1">
      <c r="E200" s="123"/>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5"/>
    </row>
    <row r="201" spans="5:41" hidden="1">
      <c r="E201" s="123"/>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5"/>
    </row>
    <row r="202" spans="5:41" hidden="1">
      <c r="E202" s="123"/>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5"/>
    </row>
    <row r="203" spans="5:41" hidden="1">
      <c r="E203" s="123"/>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5"/>
    </row>
    <row r="204" spans="5:41" hidden="1">
      <c r="E204" s="123"/>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5"/>
    </row>
    <row r="205" spans="5:41" hidden="1">
      <c r="E205" s="123"/>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5"/>
    </row>
    <row r="206" spans="5:41" hidden="1">
      <c r="E206" s="123"/>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5"/>
    </row>
    <row r="207" spans="5:41" hidden="1">
      <c r="E207" s="123"/>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5"/>
    </row>
    <row r="208" spans="5:41" hidden="1">
      <c r="E208" s="123"/>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5"/>
    </row>
    <row r="209" spans="5:41" hidden="1">
      <c r="E209" s="123"/>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5"/>
    </row>
    <row r="210" spans="5:41" hidden="1">
      <c r="E210" s="123"/>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5"/>
    </row>
    <row r="211" spans="5:41" hidden="1">
      <c r="E211" s="123"/>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5"/>
    </row>
    <row r="212" spans="5:41" hidden="1">
      <c r="E212" s="123"/>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5"/>
    </row>
    <row r="213" spans="5:41" hidden="1">
      <c r="E213" s="123"/>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5"/>
    </row>
    <row r="214" spans="5:41" hidden="1">
      <c r="E214" s="123"/>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5"/>
    </row>
    <row r="215" spans="5:41" hidden="1">
      <c r="E215" s="123"/>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5"/>
    </row>
    <row r="216" spans="5:41" hidden="1">
      <c r="E216" s="123"/>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5"/>
    </row>
    <row r="217" spans="5:41" hidden="1">
      <c r="E217" s="123"/>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5"/>
    </row>
    <row r="218" spans="5:41" hidden="1">
      <c r="E218" s="123"/>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5"/>
    </row>
    <row r="219" spans="5:41" hidden="1">
      <c r="E219" s="123"/>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5"/>
    </row>
    <row r="220" spans="5:41" hidden="1">
      <c r="E220" s="123"/>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5"/>
    </row>
    <row r="221" spans="5:41" hidden="1">
      <c r="E221" s="123"/>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5"/>
    </row>
    <row r="222" spans="5:41" hidden="1">
      <c r="E222" s="123"/>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5"/>
    </row>
    <row r="223" spans="5:41" hidden="1">
      <c r="E223" s="123"/>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5"/>
    </row>
    <row r="224" spans="5:41" hidden="1">
      <c r="E224" s="123"/>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5"/>
    </row>
    <row r="225" spans="5:41" hidden="1">
      <c r="E225" s="123"/>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5"/>
    </row>
    <row r="226" spans="5:41" hidden="1">
      <c r="E226" s="123"/>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5"/>
    </row>
    <row r="227" spans="5:41" hidden="1">
      <c r="E227" s="123"/>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5"/>
    </row>
    <row r="228" spans="5:41" hidden="1">
      <c r="E228" s="123"/>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5"/>
    </row>
    <row r="229" spans="5:41" hidden="1">
      <c r="E229" s="123"/>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5"/>
    </row>
    <row r="230" spans="5:41" hidden="1">
      <c r="E230" s="123"/>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5"/>
    </row>
    <row r="231" spans="5:41" hidden="1">
      <c r="E231" s="123"/>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5"/>
    </row>
    <row r="232" spans="5:41" hidden="1">
      <c r="E232" s="123"/>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5"/>
    </row>
    <row r="233" spans="5:41" hidden="1">
      <c r="E233" s="123"/>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5"/>
    </row>
    <row r="234" spans="5:41" hidden="1">
      <c r="E234" s="123"/>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5"/>
    </row>
    <row r="235" spans="5:41" hidden="1">
      <c r="E235" s="123"/>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5"/>
    </row>
    <row r="236" spans="5:41" hidden="1">
      <c r="E236" s="123"/>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5"/>
    </row>
    <row r="237" spans="5:41" hidden="1">
      <c r="E237" s="123"/>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5"/>
    </row>
    <row r="238" spans="5:41" hidden="1">
      <c r="E238" s="123"/>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5"/>
    </row>
    <row r="239" spans="5:41" hidden="1">
      <c r="E239" s="123"/>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5"/>
    </row>
    <row r="240" spans="5:41" hidden="1">
      <c r="E240" s="123"/>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5"/>
    </row>
    <row r="241" spans="5:41" hidden="1">
      <c r="E241" s="123"/>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5"/>
    </row>
    <row r="242" spans="5:41" hidden="1">
      <c r="E242" s="123"/>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5"/>
    </row>
    <row r="243" spans="5:41" hidden="1">
      <c r="E243" s="123"/>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5"/>
    </row>
    <row r="244" spans="5:41" hidden="1">
      <c r="E244" s="123"/>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5"/>
    </row>
    <row r="245" spans="5:41" hidden="1">
      <c r="E245" s="123"/>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5"/>
    </row>
    <row r="246" spans="5:41" hidden="1">
      <c r="E246" s="123"/>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5"/>
    </row>
    <row r="247" spans="5:41" hidden="1">
      <c r="E247" s="123"/>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5"/>
    </row>
    <row r="248" spans="5:41" hidden="1">
      <c r="E248" s="123"/>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5"/>
    </row>
    <row r="249" spans="5:41" hidden="1">
      <c r="E249" s="123"/>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5"/>
    </row>
    <row r="250" spans="5:41" hidden="1">
      <c r="E250" s="123"/>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5"/>
    </row>
    <row r="251" spans="5:41" hidden="1">
      <c r="E251" s="123"/>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5"/>
    </row>
    <row r="252" spans="5:41" hidden="1">
      <c r="E252" s="123"/>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5"/>
    </row>
    <row r="253" spans="5:41" hidden="1">
      <c r="E253" s="123"/>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5"/>
    </row>
    <row r="254" spans="5:41" hidden="1">
      <c r="E254" s="123"/>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5"/>
    </row>
    <row r="255" spans="5:41" hidden="1">
      <c r="E255" s="123"/>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5"/>
    </row>
    <row r="256" spans="5:41" hidden="1">
      <c r="E256" s="123"/>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5"/>
    </row>
    <row r="257" spans="5:41" hidden="1">
      <c r="E257" s="123"/>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5"/>
    </row>
    <row r="258" spans="5:41" hidden="1">
      <c r="E258" s="123"/>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5"/>
    </row>
    <row r="259" spans="5:41" hidden="1">
      <c r="E259" s="123"/>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5"/>
    </row>
    <row r="260" spans="5:41" hidden="1">
      <c r="E260" s="123"/>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5"/>
    </row>
    <row r="261" spans="5:41" hidden="1">
      <c r="E261" s="123"/>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5"/>
    </row>
    <row r="262" spans="5:41" hidden="1">
      <c r="E262" s="123"/>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5"/>
    </row>
    <row r="263" spans="5:41" hidden="1">
      <c r="E263" s="123"/>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5"/>
    </row>
    <row r="264" spans="5:41" hidden="1">
      <c r="E264" s="123"/>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5"/>
    </row>
    <row r="265" spans="5:41" hidden="1">
      <c r="E265" s="123"/>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5"/>
    </row>
    <row r="266" spans="5:41" hidden="1">
      <c r="E266" s="123"/>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5"/>
    </row>
    <row r="267" spans="5:41" hidden="1">
      <c r="E267" s="123"/>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5"/>
    </row>
    <row r="268" spans="5:41" hidden="1">
      <c r="E268" s="123"/>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5"/>
    </row>
    <row r="269" spans="5:41" hidden="1">
      <c r="E269" s="123"/>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5"/>
    </row>
    <row r="270" spans="5:41" hidden="1">
      <c r="E270" s="123"/>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5"/>
    </row>
    <row r="271" spans="5:41" hidden="1">
      <c r="E271" s="123"/>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5"/>
    </row>
    <row r="272" spans="5:41" hidden="1">
      <c r="E272" s="123"/>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5"/>
    </row>
    <row r="273" spans="5:41" hidden="1">
      <c r="E273" s="123"/>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5"/>
    </row>
    <row r="274" spans="5:41" hidden="1">
      <c r="E274" s="123"/>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5"/>
    </row>
    <row r="275" spans="5:41" hidden="1">
      <c r="E275" s="123"/>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5"/>
    </row>
    <row r="276" spans="5:41" hidden="1">
      <c r="E276" s="123"/>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5"/>
    </row>
    <row r="277" spans="5:41" hidden="1">
      <c r="E277" s="123"/>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5"/>
    </row>
    <row r="278" spans="5:41" hidden="1">
      <c r="E278" s="123"/>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5"/>
    </row>
    <row r="279" spans="5:41" hidden="1">
      <c r="E279" s="123"/>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5"/>
    </row>
    <row r="280" spans="5:41" hidden="1">
      <c r="E280" s="123"/>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5"/>
    </row>
    <row r="281" spans="5:41" hidden="1">
      <c r="E281" s="123"/>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5"/>
    </row>
    <row r="282" spans="5:41" hidden="1">
      <c r="E282" s="123"/>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5"/>
    </row>
    <row r="283" spans="5:41" hidden="1">
      <c r="E283" s="123"/>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5"/>
    </row>
    <row r="284" spans="5:41" hidden="1">
      <c r="E284" s="123"/>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5"/>
    </row>
    <row r="285" spans="5:41" hidden="1">
      <c r="E285" s="123"/>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5"/>
    </row>
    <row r="286" spans="5:41" hidden="1">
      <c r="E286" s="123"/>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5"/>
    </row>
    <row r="287" spans="5:41" hidden="1">
      <c r="E287" s="123"/>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5"/>
    </row>
    <row r="288" spans="5:41" hidden="1">
      <c r="E288" s="123"/>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5"/>
    </row>
    <row r="289" spans="5:41" hidden="1">
      <c r="E289" s="123"/>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5"/>
    </row>
    <row r="290" spans="5:41" hidden="1">
      <c r="E290" s="123"/>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5"/>
    </row>
    <row r="291" spans="5:41" hidden="1">
      <c r="E291" s="123"/>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5"/>
    </row>
    <row r="292" spans="5:41" hidden="1">
      <c r="E292" s="123"/>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5"/>
    </row>
    <row r="293" spans="5:41" hidden="1">
      <c r="E293" s="123"/>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5"/>
    </row>
    <row r="294" spans="5:41" hidden="1">
      <c r="E294" s="123"/>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5"/>
    </row>
    <row r="295" spans="5:41" hidden="1">
      <c r="E295" s="123"/>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5"/>
    </row>
    <row r="296" spans="5:41" hidden="1">
      <c r="E296" s="123"/>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5"/>
    </row>
    <row r="297" spans="5:41" hidden="1">
      <c r="E297" s="123"/>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5"/>
    </row>
    <row r="298" spans="5:41" hidden="1">
      <c r="E298" s="123"/>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5"/>
    </row>
    <row r="299" spans="5:41" hidden="1">
      <c r="E299" s="123"/>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5"/>
    </row>
    <row r="300" spans="5:41" hidden="1">
      <c r="E300" s="123"/>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5"/>
    </row>
    <row r="301" spans="5:41" hidden="1">
      <c r="E301" s="123"/>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5"/>
    </row>
    <row r="302" spans="5:41" hidden="1">
      <c r="E302" s="123"/>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5"/>
    </row>
    <row r="303" spans="5:41" hidden="1">
      <c r="E303" s="123"/>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5"/>
    </row>
    <row r="304" spans="5:41" hidden="1">
      <c r="E304" s="123"/>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5"/>
    </row>
    <row r="305" spans="5:41" hidden="1">
      <c r="E305" s="123"/>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5"/>
    </row>
    <row r="306" spans="5:41" hidden="1">
      <c r="E306" s="123"/>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5"/>
    </row>
    <row r="307" spans="5:41" hidden="1">
      <c r="E307" s="123"/>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5"/>
    </row>
    <row r="308" spans="5:41" hidden="1">
      <c r="E308" s="123"/>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5"/>
    </row>
    <row r="309" spans="5:41" hidden="1">
      <c r="E309" s="123"/>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5"/>
    </row>
    <row r="310" spans="5:41" hidden="1">
      <c r="E310" s="123"/>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5"/>
    </row>
    <row r="311" spans="5:41" hidden="1">
      <c r="E311" s="123"/>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5"/>
    </row>
    <row r="312" spans="5:41" hidden="1">
      <c r="E312" s="123"/>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5"/>
    </row>
    <row r="313" spans="5:41" hidden="1">
      <c r="E313" s="123"/>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5"/>
    </row>
    <row r="314" spans="5:41" hidden="1">
      <c r="E314" s="123"/>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5"/>
    </row>
    <row r="315" spans="5:41" hidden="1">
      <c r="E315" s="123"/>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5"/>
    </row>
    <row r="316" spans="5:41" hidden="1">
      <c r="E316" s="123"/>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5"/>
    </row>
    <row r="317" spans="5:41" hidden="1">
      <c r="E317" s="123"/>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5"/>
    </row>
    <row r="318" spans="5:41" hidden="1">
      <c r="E318" s="123"/>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5"/>
    </row>
    <row r="319" spans="5:41" hidden="1">
      <c r="E319" s="123"/>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5"/>
    </row>
    <row r="320" spans="5:41" hidden="1">
      <c r="E320" s="123"/>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5"/>
    </row>
    <row r="321" spans="5:41" hidden="1">
      <c r="E321" s="123"/>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5"/>
    </row>
    <row r="322" spans="5:41" hidden="1">
      <c r="E322" s="123"/>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5"/>
    </row>
    <row r="323" spans="5:41" hidden="1">
      <c r="E323" s="123"/>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5"/>
    </row>
    <row r="324" spans="5:41" hidden="1">
      <c r="E324" s="123"/>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5"/>
    </row>
    <row r="325" spans="5:41" hidden="1">
      <c r="E325" s="123"/>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5"/>
    </row>
    <row r="326" spans="5:41" hidden="1">
      <c r="E326" s="123"/>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5"/>
    </row>
    <row r="327" spans="5:41" hidden="1">
      <c r="E327" s="123"/>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5"/>
    </row>
    <row r="328" spans="5:41" hidden="1">
      <c r="E328" s="123"/>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5"/>
    </row>
    <row r="329" spans="5:41" hidden="1">
      <c r="E329" s="123"/>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5"/>
    </row>
    <row r="330" spans="5:41" hidden="1">
      <c r="E330" s="123"/>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5"/>
    </row>
    <row r="331" spans="5:41" hidden="1">
      <c r="E331" s="123"/>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5"/>
    </row>
    <row r="332" spans="5:41" hidden="1">
      <c r="E332" s="123"/>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5"/>
    </row>
    <row r="333" spans="5:41" hidden="1">
      <c r="E333" s="123"/>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5"/>
    </row>
    <row r="334" spans="5:41" hidden="1">
      <c r="E334" s="123"/>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5"/>
    </row>
    <row r="335" spans="5:41" hidden="1">
      <c r="E335" s="123"/>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5"/>
    </row>
    <row r="336" spans="5:41" hidden="1">
      <c r="E336" s="123"/>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5"/>
    </row>
    <row r="337" spans="5:41" hidden="1">
      <c r="E337" s="123"/>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5"/>
    </row>
    <row r="338" spans="5:41" hidden="1">
      <c r="E338" s="123"/>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5"/>
    </row>
    <row r="339" spans="5:41" hidden="1">
      <c r="E339" s="123"/>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5"/>
    </row>
    <row r="340" spans="5:41" hidden="1">
      <c r="E340" s="123"/>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5"/>
    </row>
    <row r="341" spans="5:41" hidden="1">
      <c r="E341" s="123"/>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5"/>
    </row>
    <row r="342" spans="5:41" hidden="1">
      <c r="E342" s="123"/>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5"/>
    </row>
    <row r="343" spans="5:41" hidden="1">
      <c r="E343" s="123"/>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5"/>
    </row>
    <row r="344" spans="5:41" hidden="1">
      <c r="E344" s="123"/>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5"/>
    </row>
    <row r="345" spans="5:41" hidden="1">
      <c r="E345" s="123"/>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5"/>
    </row>
    <row r="346" spans="5:41" hidden="1">
      <c r="E346" s="123"/>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5"/>
    </row>
    <row r="347" spans="5:41" hidden="1">
      <c r="E347" s="123"/>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5"/>
    </row>
    <row r="348" spans="5:41" hidden="1">
      <c r="E348" s="123"/>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5"/>
    </row>
    <row r="349" spans="5:41" hidden="1">
      <c r="E349" s="123"/>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5"/>
    </row>
    <row r="350" spans="5:41" hidden="1">
      <c r="E350" s="123"/>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5"/>
    </row>
    <row r="351" spans="5:41" hidden="1">
      <c r="E351" s="123"/>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5"/>
    </row>
    <row r="352" spans="5:41" hidden="1">
      <c r="E352" s="123"/>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5"/>
    </row>
    <row r="353" spans="5:41" hidden="1">
      <c r="E353" s="123"/>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5"/>
    </row>
    <row r="354" spans="5:41" hidden="1">
      <c r="E354" s="123"/>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5"/>
    </row>
    <row r="355" spans="5:41" hidden="1">
      <c r="E355" s="123"/>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5"/>
    </row>
    <row r="356" spans="5:41" hidden="1">
      <c r="E356" s="123"/>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5"/>
    </row>
    <row r="357" spans="5:41" hidden="1">
      <c r="E357" s="123"/>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5"/>
    </row>
    <row r="358" spans="5:41" hidden="1">
      <c r="E358" s="123"/>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5"/>
    </row>
    <row r="359" spans="5:41" hidden="1">
      <c r="E359" s="123"/>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5"/>
    </row>
    <row r="360" spans="5:41" hidden="1">
      <c r="E360" s="123"/>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5"/>
    </row>
    <row r="361" spans="5:41" hidden="1">
      <c r="E361" s="123"/>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5"/>
    </row>
    <row r="362" spans="5:41" hidden="1">
      <c r="E362" s="123"/>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5"/>
    </row>
    <row r="363" spans="5:41" hidden="1">
      <c r="E363" s="123"/>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5"/>
    </row>
    <row r="364" spans="5:41" hidden="1">
      <c r="E364" s="123"/>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5"/>
    </row>
    <row r="365" spans="5:41" hidden="1">
      <c r="E365" s="123"/>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5"/>
    </row>
    <row r="366" spans="5:41" hidden="1">
      <c r="E366" s="123"/>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5"/>
    </row>
    <row r="367" spans="5:41" hidden="1">
      <c r="E367" s="123"/>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5"/>
    </row>
    <row r="368" spans="5:41" hidden="1">
      <c r="E368" s="123"/>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5"/>
    </row>
    <row r="369" spans="5:41" hidden="1">
      <c r="E369" s="123"/>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5"/>
    </row>
    <row r="370" spans="5:41" hidden="1">
      <c r="E370" s="123"/>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5"/>
    </row>
    <row r="371" spans="5:41" hidden="1">
      <c r="E371" s="123"/>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5"/>
    </row>
    <row r="372" spans="5:41" hidden="1">
      <c r="E372" s="123"/>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5"/>
    </row>
    <row r="373" spans="5:41" hidden="1">
      <c r="E373" s="123"/>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5"/>
    </row>
    <row r="374" spans="5:41" hidden="1">
      <c r="E374" s="123"/>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5"/>
    </row>
    <row r="375" spans="5:41" hidden="1">
      <c r="E375" s="123"/>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5"/>
    </row>
    <row r="376" spans="5:41" hidden="1">
      <c r="E376" s="123"/>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5"/>
    </row>
    <row r="377" spans="5:41" hidden="1">
      <c r="E377" s="123"/>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5"/>
    </row>
    <row r="378" spans="5:41" hidden="1">
      <c r="E378" s="123"/>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5"/>
    </row>
    <row r="379" spans="5:41" hidden="1">
      <c r="E379" s="123"/>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5"/>
    </row>
    <row r="380" spans="5:41" hidden="1">
      <c r="E380" s="123"/>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5"/>
    </row>
    <row r="381" spans="5:41" hidden="1">
      <c r="E381" s="123"/>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5"/>
    </row>
    <row r="382" spans="5:41" hidden="1">
      <c r="E382" s="123"/>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5"/>
    </row>
    <row r="383" spans="5:41" hidden="1">
      <c r="E383" s="123"/>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5"/>
    </row>
    <row r="384" spans="5:41" hidden="1">
      <c r="E384" s="123"/>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5"/>
    </row>
    <row r="385" spans="5:41" hidden="1">
      <c r="E385" s="123"/>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5"/>
    </row>
    <row r="386" spans="5:41" hidden="1">
      <c r="E386" s="123"/>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5"/>
    </row>
    <row r="387" spans="5:41" hidden="1">
      <c r="E387" s="123"/>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5"/>
    </row>
    <row r="388" spans="5:41" hidden="1">
      <c r="E388" s="123"/>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5"/>
    </row>
    <row r="389" spans="5:41" hidden="1">
      <c r="E389" s="123"/>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5"/>
    </row>
    <row r="390" spans="5:41" hidden="1">
      <c r="E390" s="123"/>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5"/>
    </row>
    <row r="391" spans="5:41" hidden="1">
      <c r="E391" s="123"/>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5"/>
    </row>
    <row r="392" spans="5:41" hidden="1">
      <c r="E392" s="123"/>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5"/>
    </row>
    <row r="393" spans="5:41" hidden="1">
      <c r="E393" s="123"/>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5"/>
    </row>
    <row r="394" spans="5:41" hidden="1">
      <c r="E394" s="123"/>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5"/>
    </row>
    <row r="395" spans="5:41" hidden="1">
      <c r="E395" s="123"/>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5"/>
    </row>
    <row r="396" spans="5:41" hidden="1">
      <c r="E396" s="123"/>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5"/>
    </row>
    <row r="397" spans="5:41" hidden="1">
      <c r="E397" s="123"/>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5"/>
    </row>
    <row r="398" spans="5:41" hidden="1">
      <c r="E398" s="123"/>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5"/>
    </row>
    <row r="399" spans="5:41" hidden="1">
      <c r="E399" s="123"/>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5"/>
    </row>
    <row r="400" spans="5:41" hidden="1">
      <c r="E400" s="123"/>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5"/>
    </row>
    <row r="401" spans="5:41" hidden="1">
      <c r="E401" s="123"/>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5"/>
    </row>
    <row r="402" spans="5:41" hidden="1">
      <c r="E402" s="123"/>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5"/>
    </row>
    <row r="403" spans="5:41" hidden="1">
      <c r="E403" s="123"/>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5"/>
    </row>
    <row r="404" spans="5:41" hidden="1">
      <c r="E404" s="123"/>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5"/>
    </row>
    <row r="405" spans="5:41" hidden="1">
      <c r="E405" s="123"/>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5"/>
    </row>
    <row r="406" spans="5:41" hidden="1">
      <c r="E406" s="123"/>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5"/>
    </row>
    <row r="407" spans="5:41" hidden="1">
      <c r="E407" s="123"/>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5"/>
    </row>
    <row r="408" spans="5:41" hidden="1">
      <c r="E408" s="123"/>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5"/>
    </row>
    <row r="409" spans="5:41" hidden="1">
      <c r="E409" s="123"/>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5"/>
    </row>
    <row r="410" spans="5:41" hidden="1">
      <c r="E410" s="123"/>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5"/>
    </row>
    <row r="411" spans="5:41" hidden="1">
      <c r="E411" s="123"/>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5"/>
    </row>
    <row r="412" spans="5:41" hidden="1">
      <c r="E412" s="123"/>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5"/>
    </row>
    <row r="413" spans="5:41" hidden="1">
      <c r="E413" s="123"/>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5"/>
    </row>
    <row r="414" spans="5:41" hidden="1">
      <c r="E414" s="123"/>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5"/>
    </row>
    <row r="415" spans="5:41" hidden="1">
      <c r="E415" s="123"/>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5"/>
    </row>
    <row r="416" spans="5:41" hidden="1">
      <c r="E416" s="123"/>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5"/>
    </row>
    <row r="417" spans="5:41" hidden="1">
      <c r="E417" s="123"/>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5"/>
    </row>
    <row r="418" spans="5:41" hidden="1">
      <c r="E418" s="123"/>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5"/>
    </row>
    <row r="419" spans="5:41" hidden="1">
      <c r="E419" s="123"/>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5"/>
    </row>
    <row r="420" spans="5:41" hidden="1">
      <c r="E420" s="123"/>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5"/>
    </row>
    <row r="421" spans="5:41" hidden="1">
      <c r="E421" s="123"/>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5"/>
    </row>
    <row r="422" spans="5:41" hidden="1">
      <c r="E422" s="123"/>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5"/>
    </row>
    <row r="423" spans="5:41" hidden="1">
      <c r="E423" s="123"/>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5"/>
    </row>
    <row r="424" spans="5:41" hidden="1">
      <c r="E424" s="123"/>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5"/>
    </row>
    <row r="425" spans="5:41" hidden="1">
      <c r="E425" s="123"/>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5"/>
    </row>
    <row r="426" spans="5:41" hidden="1">
      <c r="E426" s="123"/>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5"/>
    </row>
    <row r="427" spans="5:41" hidden="1">
      <c r="E427" s="123"/>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5"/>
    </row>
    <row r="428" spans="5:41" hidden="1">
      <c r="E428" s="123"/>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5"/>
    </row>
    <row r="429" spans="5:41" hidden="1">
      <c r="E429" s="123"/>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5"/>
    </row>
    <row r="430" spans="5:41" hidden="1">
      <c r="E430" s="123"/>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5"/>
    </row>
    <row r="431" spans="5:41" hidden="1">
      <c r="E431" s="123"/>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5"/>
    </row>
    <row r="432" spans="5:41" hidden="1">
      <c r="E432" s="123"/>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5"/>
    </row>
    <row r="433" spans="5:41" hidden="1">
      <c r="E433" s="123"/>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5"/>
    </row>
    <row r="434" spans="5:41" hidden="1">
      <c r="E434" s="123"/>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5"/>
    </row>
    <row r="435" spans="5:41" hidden="1">
      <c r="E435" s="123"/>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5"/>
    </row>
    <row r="436" spans="5:41" hidden="1">
      <c r="E436" s="123"/>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5"/>
    </row>
    <row r="437" spans="5:41" hidden="1">
      <c r="E437" s="123"/>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5"/>
    </row>
    <row r="438" spans="5:41" hidden="1">
      <c r="E438" s="123"/>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5"/>
    </row>
    <row r="439" spans="5:41" hidden="1">
      <c r="E439" s="123"/>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5"/>
    </row>
    <row r="440" spans="5:41" hidden="1">
      <c r="E440" s="123"/>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5"/>
    </row>
    <row r="441" spans="5:41" hidden="1">
      <c r="E441" s="123"/>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5"/>
    </row>
    <row r="442" spans="5:41" hidden="1">
      <c r="E442" s="123"/>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5"/>
    </row>
    <row r="443" spans="5:41" hidden="1">
      <c r="E443" s="123"/>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5"/>
    </row>
    <row r="444" spans="5:41" hidden="1">
      <c r="E444" s="123"/>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5"/>
    </row>
    <row r="445" spans="5:41" hidden="1">
      <c r="E445" s="123"/>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5"/>
    </row>
    <row r="446" spans="5:41" hidden="1">
      <c r="E446" s="123"/>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5"/>
    </row>
    <row r="447" spans="5:41" hidden="1">
      <c r="E447" s="123"/>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5"/>
    </row>
    <row r="448" spans="5:41" hidden="1">
      <c r="E448" s="123"/>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5"/>
    </row>
    <row r="449" spans="5:41" hidden="1">
      <c r="E449" s="123"/>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5"/>
    </row>
    <row r="450" spans="5:41" hidden="1">
      <c r="E450" s="123"/>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5"/>
    </row>
    <row r="451" spans="5:41" hidden="1">
      <c r="E451" s="123"/>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5"/>
    </row>
    <row r="452" spans="5:41" hidden="1">
      <c r="E452" s="123"/>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5"/>
    </row>
    <row r="453" spans="5:41" hidden="1">
      <c r="E453" s="123"/>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5"/>
    </row>
    <row r="454" spans="5:41" hidden="1">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5"/>
    </row>
    <row r="455" spans="5:41" hidden="1">
      <c r="E455" s="123"/>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5"/>
    </row>
    <row r="456" spans="5:41" hidden="1">
      <c r="E456" s="123"/>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5"/>
    </row>
    <row r="457" spans="5:41" hidden="1">
      <c r="E457" s="123"/>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5"/>
    </row>
    <row r="458" spans="5:41" hidden="1">
      <c r="E458" s="123"/>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5"/>
    </row>
    <row r="459" spans="5:41" hidden="1">
      <c r="E459" s="123"/>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5"/>
    </row>
    <row r="460" spans="5:41" hidden="1">
      <c r="E460" s="123"/>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5"/>
    </row>
    <row r="461" spans="5:41" hidden="1">
      <c r="E461" s="123"/>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5"/>
    </row>
    <row r="462" spans="5:41" hidden="1">
      <c r="E462" s="123"/>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5"/>
    </row>
    <row r="463" spans="5:41" hidden="1">
      <c r="E463" s="123"/>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5"/>
    </row>
    <row r="464" spans="5:41" hidden="1">
      <c r="E464" s="123"/>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5"/>
    </row>
    <row r="465" spans="5:41" hidden="1">
      <c r="E465" s="123"/>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5"/>
    </row>
    <row r="466" spans="5:41" hidden="1">
      <c r="E466" s="123"/>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5"/>
    </row>
    <row r="467" spans="5:41" hidden="1">
      <c r="E467" s="123"/>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5"/>
    </row>
    <row r="468" spans="5:41" hidden="1">
      <c r="E468" s="123"/>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5"/>
    </row>
    <row r="469" spans="5:41" hidden="1">
      <c r="E469" s="123"/>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5"/>
    </row>
    <row r="470" spans="5:41" hidden="1">
      <c r="E470" s="123"/>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5"/>
    </row>
    <row r="471" spans="5:41" hidden="1">
      <c r="E471" s="123"/>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5"/>
    </row>
    <row r="472" spans="5:41" hidden="1">
      <c r="E472" s="123"/>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5"/>
    </row>
    <row r="473" spans="5:41" hidden="1">
      <c r="E473" s="123"/>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5"/>
    </row>
    <row r="474" spans="5:41" hidden="1">
      <c r="E474" s="123"/>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5"/>
    </row>
    <row r="475" spans="5:41" hidden="1">
      <c r="E475" s="123"/>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5"/>
    </row>
    <row r="476" spans="5:41" hidden="1">
      <c r="E476" s="123"/>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5"/>
    </row>
    <row r="477" spans="5:41" hidden="1">
      <c r="E477" s="123"/>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5"/>
    </row>
    <row r="478" spans="5:41" hidden="1">
      <c r="E478" s="123"/>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5"/>
    </row>
    <row r="479" spans="5:41" hidden="1">
      <c r="E479" s="123"/>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5"/>
    </row>
    <row r="480" spans="5:41" hidden="1">
      <c r="E480" s="123"/>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5"/>
    </row>
    <row r="481" spans="5:41" hidden="1">
      <c r="E481" s="123"/>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5"/>
    </row>
    <row r="482" spans="5:41" hidden="1">
      <c r="E482" s="123"/>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5"/>
    </row>
    <row r="483" spans="5:41" hidden="1">
      <c r="E483" s="123"/>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5"/>
    </row>
    <row r="484" spans="5:41" hidden="1">
      <c r="E484" s="123"/>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5"/>
    </row>
    <row r="485" spans="5:41" hidden="1">
      <c r="E485" s="123"/>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5"/>
    </row>
    <row r="486" spans="5:41" hidden="1">
      <c r="E486" s="123"/>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5"/>
    </row>
    <row r="487" spans="5:41" hidden="1">
      <c r="E487" s="123"/>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5"/>
    </row>
    <row r="488" spans="5:41" hidden="1">
      <c r="E488" s="123"/>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5"/>
    </row>
    <row r="489" spans="5:41" hidden="1">
      <c r="E489" s="123"/>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5"/>
    </row>
    <row r="490" spans="5:41" hidden="1">
      <c r="E490" s="123"/>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5"/>
    </row>
    <row r="491" spans="5:41" hidden="1">
      <c r="E491" s="123"/>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5"/>
    </row>
    <row r="492" spans="5:41" hidden="1">
      <c r="E492" s="123"/>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5"/>
    </row>
    <row r="493" spans="5:41" hidden="1">
      <c r="E493" s="123"/>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5"/>
    </row>
    <row r="494" spans="5:41" hidden="1">
      <c r="E494" s="123"/>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5"/>
    </row>
    <row r="495" spans="5:41" hidden="1">
      <c r="E495" s="123"/>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5"/>
    </row>
    <row r="496" spans="5:41" hidden="1">
      <c r="E496" s="123"/>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5"/>
    </row>
    <row r="497" spans="5:41" hidden="1">
      <c r="E497" s="123"/>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5"/>
    </row>
    <row r="498" spans="5:41" hidden="1">
      <c r="E498" s="123"/>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5"/>
    </row>
    <row r="499" spans="5:41" hidden="1">
      <c r="E499" s="123"/>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5"/>
    </row>
    <row r="500" spans="5:41" hidden="1">
      <c r="E500" s="123"/>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5"/>
    </row>
    <row r="501" spans="5:41" hidden="1">
      <c r="E501" s="123"/>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5"/>
    </row>
    <row r="502" spans="5:41" hidden="1">
      <c r="E502" s="123"/>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5"/>
    </row>
    <row r="503" spans="5:41" hidden="1">
      <c r="E503" s="123"/>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5"/>
    </row>
    <row r="504" spans="5:41" hidden="1">
      <c r="E504" s="123"/>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5"/>
    </row>
    <row r="505" spans="5:41" hidden="1">
      <c r="E505" s="123"/>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5"/>
    </row>
    <row r="506" spans="5:41" hidden="1">
      <c r="E506" s="123"/>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5"/>
    </row>
    <row r="507" spans="5:41" hidden="1">
      <c r="E507" s="123"/>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5"/>
    </row>
    <row r="508" spans="5:41" hidden="1">
      <c r="E508" s="123"/>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5"/>
    </row>
    <row r="509" spans="5:41" hidden="1">
      <c r="E509" s="123"/>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5"/>
    </row>
    <row r="510" spans="5:41" hidden="1">
      <c r="E510" s="123"/>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5"/>
    </row>
    <row r="511" spans="5:41" hidden="1">
      <c r="E511" s="123"/>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5"/>
    </row>
    <row r="512" spans="5:41" hidden="1">
      <c r="E512" s="123"/>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5"/>
    </row>
    <row r="513" spans="5:41" hidden="1">
      <c r="E513" s="123"/>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5"/>
    </row>
    <row r="514" spans="5:41" hidden="1">
      <c r="E514" s="123"/>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5"/>
    </row>
    <row r="515" spans="5:41" hidden="1">
      <c r="E515" s="123"/>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5"/>
    </row>
    <row r="516" spans="5:41" hidden="1">
      <c r="E516" s="123"/>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5"/>
    </row>
    <row r="517" spans="5:41" hidden="1">
      <c r="E517" s="123"/>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5"/>
    </row>
    <row r="518" spans="5:41" hidden="1">
      <c r="E518" s="123"/>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5"/>
    </row>
    <row r="519" spans="5:41" hidden="1">
      <c r="E519" s="123"/>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5"/>
    </row>
    <row r="520" spans="5:41" hidden="1">
      <c r="E520" s="123"/>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5"/>
    </row>
    <row r="521" spans="5:41" hidden="1">
      <c r="E521" s="123"/>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5"/>
    </row>
    <row r="522" spans="5:41" hidden="1">
      <c r="E522" s="123"/>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5"/>
    </row>
    <row r="523" spans="5:41" hidden="1">
      <c r="E523" s="123"/>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5"/>
    </row>
    <row r="524" spans="5:41" hidden="1">
      <c r="E524" s="123"/>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5"/>
    </row>
    <row r="525" spans="5:41" hidden="1">
      <c r="E525" s="123"/>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5"/>
    </row>
    <row r="526" spans="5:41" hidden="1">
      <c r="E526" s="123"/>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5"/>
    </row>
    <row r="527" spans="5:41" hidden="1">
      <c r="E527" s="123"/>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5"/>
    </row>
    <row r="528" spans="5:41" hidden="1">
      <c r="E528" s="123"/>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5"/>
    </row>
    <row r="529" spans="5:41" hidden="1">
      <c r="E529" s="123"/>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5"/>
    </row>
    <row r="530" spans="5:41" hidden="1">
      <c r="E530" s="123"/>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5"/>
    </row>
    <row r="531" spans="5:41" hidden="1">
      <c r="E531" s="123"/>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5"/>
    </row>
    <row r="532" spans="5:41" hidden="1">
      <c r="E532" s="123"/>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5"/>
    </row>
    <row r="533" spans="5:41" hidden="1">
      <c r="E533" s="123"/>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5"/>
    </row>
    <row r="534" spans="5:41" hidden="1">
      <c r="E534" s="123"/>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5"/>
    </row>
    <row r="535" spans="5:41" hidden="1">
      <c r="E535" s="123"/>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5"/>
    </row>
    <row r="536" spans="5:41" hidden="1">
      <c r="E536" s="123"/>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5"/>
    </row>
    <row r="537" spans="5:41" hidden="1">
      <c r="E537" s="123"/>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5"/>
    </row>
    <row r="538" spans="5:41" hidden="1">
      <c r="E538" s="123"/>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5"/>
    </row>
    <row r="539" spans="5:41" hidden="1">
      <c r="E539" s="123"/>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5"/>
    </row>
    <row r="540" spans="5:41" hidden="1">
      <c r="E540" s="123"/>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5"/>
    </row>
    <row r="541" spans="5:41" hidden="1">
      <c r="E541" s="123"/>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5"/>
    </row>
    <row r="542" spans="5:41" hidden="1">
      <c r="E542" s="123"/>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5"/>
    </row>
    <row r="543" spans="5:41" hidden="1">
      <c r="E543" s="123"/>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5"/>
    </row>
    <row r="544" spans="5:41" hidden="1">
      <c r="E544" s="123"/>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5"/>
    </row>
    <row r="545" spans="5:41" hidden="1">
      <c r="E545" s="123"/>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5"/>
    </row>
    <row r="546" spans="5:41" hidden="1">
      <c r="E546" s="123"/>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5"/>
    </row>
    <row r="547" spans="5:41" hidden="1">
      <c r="E547" s="123"/>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5"/>
    </row>
    <row r="548" spans="5:41" hidden="1">
      <c r="E548" s="123"/>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5"/>
    </row>
    <row r="549" spans="5:41" hidden="1">
      <c r="E549" s="123"/>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5"/>
    </row>
    <row r="550" spans="5:41" hidden="1">
      <c r="E550" s="123"/>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5"/>
    </row>
    <row r="551" spans="5:41" hidden="1">
      <c r="E551" s="123"/>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5"/>
    </row>
    <row r="552" spans="5:41" hidden="1">
      <c r="E552" s="123"/>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5"/>
    </row>
    <row r="553" spans="5:41" hidden="1">
      <c r="E553" s="123"/>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5"/>
    </row>
    <row r="554" spans="5:41" hidden="1">
      <c r="E554" s="123"/>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5"/>
    </row>
    <row r="555" spans="5:41" hidden="1">
      <c r="E555" s="123"/>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5"/>
    </row>
    <row r="556" spans="5:41" hidden="1">
      <c r="E556" s="123"/>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5"/>
    </row>
    <row r="557" spans="5:41" hidden="1">
      <c r="E557" s="123"/>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5"/>
    </row>
    <row r="558" spans="5:41" hidden="1">
      <c r="E558" s="123"/>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5"/>
    </row>
    <row r="559" spans="5:41" hidden="1">
      <c r="E559" s="123"/>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5"/>
    </row>
    <row r="560" spans="5:41" hidden="1">
      <c r="E560" s="123"/>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5"/>
    </row>
    <row r="561" spans="5:41" hidden="1">
      <c r="E561" s="123"/>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5"/>
    </row>
    <row r="562" spans="5:41" hidden="1">
      <c r="E562" s="123"/>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5"/>
    </row>
    <row r="563" spans="5:41" hidden="1">
      <c r="E563" s="123"/>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5"/>
    </row>
    <row r="564" spans="5:41" hidden="1">
      <c r="E564" s="123"/>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5"/>
    </row>
    <row r="565" spans="5:41" hidden="1">
      <c r="E565" s="123"/>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5"/>
    </row>
    <row r="566" spans="5:41" hidden="1">
      <c r="E566" s="123"/>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5"/>
    </row>
    <row r="567" spans="5:41" hidden="1">
      <c r="E567" s="123"/>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5"/>
    </row>
    <row r="568" spans="5:41" hidden="1">
      <c r="E568" s="123"/>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5"/>
    </row>
    <row r="569" spans="5:41" hidden="1">
      <c r="E569" s="123"/>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5"/>
    </row>
    <row r="570" spans="5:41" hidden="1">
      <c r="E570" s="123"/>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5"/>
    </row>
    <row r="571" spans="5:41" hidden="1">
      <c r="E571" s="123"/>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5"/>
    </row>
    <row r="572" spans="5:41" hidden="1">
      <c r="E572" s="123"/>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5"/>
    </row>
    <row r="573" spans="5:41" hidden="1">
      <c r="E573" s="123"/>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5"/>
    </row>
    <row r="574" spans="5:41" hidden="1">
      <c r="E574" s="123"/>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5"/>
    </row>
    <row r="575" spans="5:41" hidden="1">
      <c r="E575" s="123"/>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5"/>
    </row>
    <row r="576" spans="5:41" hidden="1">
      <c r="E576" s="123"/>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5"/>
    </row>
    <row r="577" spans="5:41" hidden="1">
      <c r="E577" s="123"/>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5"/>
    </row>
    <row r="578" spans="5:41" hidden="1">
      <c r="E578" s="123"/>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5"/>
    </row>
    <row r="579" spans="5:41" hidden="1">
      <c r="E579" s="123"/>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5"/>
    </row>
    <row r="580" spans="5:41" hidden="1">
      <c r="E580" s="123"/>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5"/>
    </row>
    <row r="581" spans="5:41" hidden="1">
      <c r="E581" s="123"/>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5"/>
    </row>
    <row r="582" spans="5:41" hidden="1">
      <c r="E582" s="123"/>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5"/>
    </row>
    <row r="583" spans="5:41" hidden="1">
      <c r="E583" s="123"/>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5"/>
    </row>
    <row r="584" spans="5:41" hidden="1">
      <c r="E584" s="123"/>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5"/>
    </row>
    <row r="585" spans="5:41" hidden="1">
      <c r="E585" s="123"/>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5"/>
    </row>
    <row r="586" spans="5:41" hidden="1">
      <c r="E586" s="123"/>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5"/>
    </row>
    <row r="587" spans="5:41" hidden="1">
      <c r="E587" s="123"/>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5"/>
    </row>
    <row r="588" spans="5:41" hidden="1">
      <c r="E588" s="123"/>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5"/>
    </row>
    <row r="589" spans="5:41" hidden="1">
      <c r="E589" s="123"/>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5"/>
    </row>
    <row r="590" spans="5:41" hidden="1">
      <c r="E590" s="123"/>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5"/>
    </row>
    <row r="591" spans="5:41" hidden="1">
      <c r="E591" s="123"/>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5"/>
    </row>
    <row r="592" spans="5:41" hidden="1">
      <c r="E592" s="123"/>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5"/>
    </row>
    <row r="593" spans="5:41" hidden="1">
      <c r="E593" s="123"/>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5"/>
    </row>
    <row r="594" spans="5:41" hidden="1">
      <c r="E594" s="123"/>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5"/>
    </row>
    <row r="595" spans="5:41" hidden="1">
      <c r="E595" s="123"/>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5"/>
    </row>
    <row r="596" spans="5:41" hidden="1">
      <c r="E596" s="123"/>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5"/>
    </row>
    <row r="597" spans="5:41" hidden="1">
      <c r="E597" s="123"/>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5"/>
    </row>
    <row r="598" spans="5:41" hidden="1">
      <c r="E598" s="123"/>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5"/>
    </row>
    <row r="599" spans="5:41" hidden="1">
      <c r="E599" s="123"/>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5"/>
    </row>
    <row r="600" spans="5:41" hidden="1">
      <c r="E600" s="123"/>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5"/>
    </row>
    <row r="601" spans="5:41" hidden="1">
      <c r="E601" s="123"/>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5"/>
    </row>
    <row r="602" spans="5:41" hidden="1">
      <c r="E602" s="123"/>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5"/>
    </row>
    <row r="603" spans="5:41" hidden="1">
      <c r="E603" s="123"/>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5"/>
    </row>
    <row r="604" spans="5:41" hidden="1">
      <c r="E604" s="123"/>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5"/>
    </row>
    <row r="605" spans="5:41" hidden="1">
      <c r="E605" s="123"/>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5"/>
    </row>
    <row r="606" spans="5:41" hidden="1">
      <c r="E606" s="123"/>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5"/>
    </row>
    <row r="607" spans="5:41" hidden="1">
      <c r="E607" s="123"/>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5"/>
    </row>
    <row r="608" spans="5:41" hidden="1">
      <c r="E608" s="123"/>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5"/>
    </row>
    <row r="609" spans="5:41" hidden="1">
      <c r="E609" s="123"/>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5"/>
    </row>
    <row r="610" spans="5:41" hidden="1">
      <c r="E610" s="123"/>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5"/>
    </row>
    <row r="611" spans="5:41" hidden="1">
      <c r="E611" s="123"/>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5"/>
    </row>
    <row r="612" spans="5:41" hidden="1">
      <c r="E612" s="123"/>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5"/>
    </row>
    <row r="613" spans="5:41" hidden="1">
      <c r="E613" s="123"/>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5"/>
    </row>
    <row r="614" spans="5:41" hidden="1">
      <c r="E614" s="123"/>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5"/>
    </row>
    <row r="615" spans="5:41" hidden="1">
      <c r="E615" s="123"/>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5"/>
    </row>
    <row r="616" spans="5:41" hidden="1">
      <c r="E616" s="123"/>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5"/>
    </row>
    <row r="617" spans="5:41" hidden="1">
      <c r="E617" s="123"/>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5"/>
    </row>
    <row r="618" spans="5:41" hidden="1">
      <c r="E618" s="123"/>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5"/>
    </row>
    <row r="619" spans="5:41" hidden="1">
      <c r="E619" s="123"/>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5"/>
    </row>
    <row r="620" spans="5:41" hidden="1">
      <c r="E620" s="123"/>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5"/>
    </row>
    <row r="621" spans="5:41" hidden="1">
      <c r="E621" s="123"/>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5"/>
    </row>
    <row r="622" spans="5:41" hidden="1">
      <c r="E622" s="123"/>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5"/>
    </row>
    <row r="623" spans="5:41" hidden="1">
      <c r="E623" s="123"/>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5"/>
    </row>
    <row r="624" spans="5:41" hidden="1">
      <c r="E624" s="123"/>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5"/>
    </row>
    <row r="625" spans="5:41" hidden="1">
      <c r="E625" s="123"/>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5"/>
    </row>
    <row r="626" spans="5:41" hidden="1">
      <c r="E626" s="123"/>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5"/>
    </row>
    <row r="627" spans="5:41" hidden="1">
      <c r="E627" s="123"/>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5"/>
    </row>
    <row r="628" spans="5:41" hidden="1">
      <c r="E628" s="123"/>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5"/>
    </row>
    <row r="629" spans="5:41" hidden="1">
      <c r="E629" s="123"/>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5"/>
    </row>
    <row r="630" spans="5:41" hidden="1">
      <c r="E630" s="123"/>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5"/>
    </row>
    <row r="631" spans="5:41" hidden="1">
      <c r="E631" s="126"/>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8"/>
    </row>
    <row r="632" spans="5:41"/>
    <row r="633" spans="5:41" hidden="1"/>
    <row r="634" spans="5:41"/>
  </sheetData>
  <mergeCells count="4">
    <mergeCell ref="F2:I2"/>
    <mergeCell ref="F3:H3"/>
    <mergeCell ref="B3:D3"/>
    <mergeCell ref="B2:D2"/>
  </mergeCell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13" max="4" man="1"/>
  </rowBreaks>
  <colBreaks count="1" manualBreakCount="1">
    <brk id="5"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showRowColHeaders="0" workbookViewId="0"/>
  </sheetViews>
  <sheetFormatPr baseColWidth="10" defaultColWidth="0" defaultRowHeight="12.75" zeroHeight="1"/>
  <cols>
    <col min="1" max="1" width="9.140625" customWidth="1"/>
    <col min="2" max="2" width="33.5703125" style="630" customWidth="1"/>
    <col min="3" max="5" width="17.28515625" style="606" customWidth="1"/>
    <col min="6" max="6" width="9.140625" customWidth="1"/>
    <col min="7" max="16384" width="9.140625" hidden="1"/>
  </cols>
  <sheetData>
    <row r="1" spans="2:5">
      <c r="B1" s="566"/>
      <c r="C1"/>
      <c r="D1"/>
      <c r="E1"/>
    </row>
    <row r="2" spans="2:5" ht="27.75" customHeight="1" thickBot="1">
      <c r="B2" s="1073" t="s">
        <v>891</v>
      </c>
      <c r="C2" s="1073"/>
      <c r="D2" s="1073"/>
      <c r="E2" s="1073"/>
    </row>
    <row r="3" spans="2:5" ht="15" customHeight="1">
      <c r="B3" s="625" t="s">
        <v>312</v>
      </c>
      <c r="C3" s="6"/>
      <c r="D3" s="6"/>
      <c r="E3" s="6"/>
    </row>
    <row r="4" spans="2:5" ht="30" customHeight="1">
      <c r="B4" s="626"/>
      <c r="C4" s="1094" t="s">
        <v>892</v>
      </c>
      <c r="D4" s="1094" t="s">
        <v>0</v>
      </c>
      <c r="E4" s="1117" t="s">
        <v>895</v>
      </c>
    </row>
    <row r="5" spans="2:5" ht="30" customHeight="1">
      <c r="B5" s="626"/>
      <c r="C5" s="281" t="s">
        <v>893</v>
      </c>
      <c r="D5" s="281" t="s">
        <v>894</v>
      </c>
      <c r="E5" s="1117" t="s">
        <v>0</v>
      </c>
    </row>
    <row r="6" spans="2:5" ht="24.75" customHeight="1" thickBot="1">
      <c r="B6" s="627" t="s">
        <v>896</v>
      </c>
      <c r="C6" s="283"/>
      <c r="D6" s="283"/>
      <c r="E6" s="283"/>
    </row>
    <row r="7" spans="2:5" ht="24.75" customHeight="1">
      <c r="B7" s="548" t="s">
        <v>897</v>
      </c>
      <c r="C7" s="340">
        <v>0</v>
      </c>
      <c r="D7" s="340">
        <v>0</v>
      </c>
      <c r="E7" s="340">
        <v>0</v>
      </c>
    </row>
    <row r="8" spans="2:5" ht="24.75" customHeight="1">
      <c r="B8" s="549" t="s">
        <v>898</v>
      </c>
      <c r="C8" s="339">
        <v>765</v>
      </c>
      <c r="D8" s="339">
        <v>5</v>
      </c>
      <c r="E8" s="339">
        <v>0</v>
      </c>
    </row>
    <row r="9" spans="2:5" ht="24.75" customHeight="1">
      <c r="B9" s="548" t="s">
        <v>899</v>
      </c>
      <c r="C9" s="340">
        <v>0</v>
      </c>
      <c r="D9" s="340">
        <v>0</v>
      </c>
      <c r="E9" s="340">
        <v>0</v>
      </c>
    </row>
    <row r="10" spans="2:5" ht="24.75" customHeight="1">
      <c r="B10" s="549" t="s">
        <v>900</v>
      </c>
      <c r="C10" s="339">
        <v>0</v>
      </c>
      <c r="D10" s="339">
        <v>0</v>
      </c>
      <c r="E10" s="339">
        <v>0</v>
      </c>
    </row>
    <row r="11" spans="2:5" ht="24.75" customHeight="1">
      <c r="B11" s="548" t="s">
        <v>895</v>
      </c>
      <c r="C11" s="340">
        <v>0</v>
      </c>
      <c r="D11" s="340">
        <v>0</v>
      </c>
      <c r="E11" s="340">
        <v>0</v>
      </c>
    </row>
    <row r="12" spans="2:5" ht="24.75" customHeight="1" thickBot="1">
      <c r="B12" s="627" t="s">
        <v>901</v>
      </c>
      <c r="C12" s="332">
        <v>765</v>
      </c>
      <c r="D12" s="332">
        <v>5</v>
      </c>
      <c r="E12" s="332">
        <v>0</v>
      </c>
    </row>
    <row r="13" spans="2:5" ht="24.75" customHeight="1" thickBot="1">
      <c r="B13" s="627" t="s">
        <v>902</v>
      </c>
      <c r="C13" s="332">
        <v>0</v>
      </c>
      <c r="D13" s="332">
        <v>0</v>
      </c>
      <c r="E13" s="332">
        <v>0</v>
      </c>
    </row>
    <row r="14" spans="2:5" ht="24.75" customHeight="1">
      <c r="B14" s="549" t="s">
        <v>903</v>
      </c>
      <c r="C14" s="339">
        <v>0</v>
      </c>
      <c r="D14" s="339">
        <v>0</v>
      </c>
      <c r="E14" s="339">
        <v>0</v>
      </c>
    </row>
    <row r="15" spans="2:5" ht="24.75" customHeight="1">
      <c r="B15" s="548" t="s">
        <v>904</v>
      </c>
      <c r="C15" s="340">
        <v>-49</v>
      </c>
      <c r="D15" s="340">
        <v>0</v>
      </c>
      <c r="E15" s="340">
        <v>0</v>
      </c>
    </row>
    <row r="16" spans="2:5" ht="12.75" customHeight="1">
      <c r="B16" s="628"/>
      <c r="C16" s="333"/>
      <c r="D16" s="333"/>
      <c r="E16" s="333"/>
    </row>
    <row r="17" spans="2:5" ht="12.75" customHeight="1">
      <c r="B17" s="629"/>
      <c r="C17" s="579"/>
      <c r="D17" s="579"/>
      <c r="E17" s="579"/>
    </row>
    <row r="18" spans="2:5" ht="12.75" hidden="1" customHeight="1">
      <c r="B18" s="629"/>
      <c r="C18" s="609"/>
      <c r="D18" s="609"/>
      <c r="E18" s="609"/>
    </row>
    <row r="19" spans="2:5" hidden="1"/>
    <row r="20" spans="2:5" hidden="1"/>
    <row r="21" spans="2:5" hidden="1"/>
    <row r="22" spans="2:5" hidden="1"/>
    <row r="23" spans="2:5" hidden="1"/>
    <row r="24" spans="2:5" hidden="1"/>
    <row r="25" spans="2:5"/>
  </sheetData>
  <mergeCells count="3">
    <mergeCell ref="C4:D4"/>
    <mergeCell ref="E4:E5"/>
    <mergeCell ref="B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showRowColHeaders="0" workbookViewId="0"/>
  </sheetViews>
  <sheetFormatPr baseColWidth="10" defaultColWidth="0" defaultRowHeight="12.75" zeroHeight="1"/>
  <cols>
    <col min="1" max="1" width="9.140625" customWidth="1"/>
    <col min="2" max="2" width="35.28515625" style="570" customWidth="1"/>
    <col min="3" max="4" width="11.42578125" customWidth="1"/>
    <col min="5" max="5" width="9.140625" customWidth="1"/>
    <col min="6" max="16384" width="9.140625" hidden="1"/>
  </cols>
  <sheetData>
    <row r="1" spans="2:4" ht="21" customHeight="1">
      <c r="B1" s="632"/>
      <c r="C1" s="59"/>
      <c r="D1" s="59"/>
    </row>
    <row r="2" spans="2:4" ht="36.6" customHeight="1" thickBot="1">
      <c r="B2" s="1073" t="s">
        <v>905</v>
      </c>
      <c r="C2" s="1066" t="s">
        <v>0</v>
      </c>
      <c r="D2" s="1066" t="s">
        <v>0</v>
      </c>
    </row>
    <row r="3" spans="2:4" ht="15" customHeight="1">
      <c r="B3" s="464" t="s">
        <v>312</v>
      </c>
      <c r="C3" s="60"/>
      <c r="D3" s="60"/>
    </row>
    <row r="4" spans="2:4" ht="26.25" customHeight="1">
      <c r="B4" s="462"/>
      <c r="C4" s="348">
        <v>2019</v>
      </c>
      <c r="D4" s="348">
        <v>2018</v>
      </c>
    </row>
    <row r="5" spans="2:4" s="144" customFormat="1" ht="26.25" customHeight="1">
      <c r="B5" s="635" t="s">
        <v>906</v>
      </c>
      <c r="C5" s="340">
        <v>36388.235000000001</v>
      </c>
      <c r="D5" s="340">
        <v>41055.911999999997</v>
      </c>
    </row>
    <row r="6" spans="2:4" ht="26.25" customHeight="1">
      <c r="B6" s="633" t="s">
        <v>907</v>
      </c>
      <c r="C6" s="339">
        <v>134.26300000000001</v>
      </c>
      <c r="D6" s="339">
        <v>50.015999999999998</v>
      </c>
    </row>
    <row r="7" spans="2:4" ht="23.25" customHeight="1">
      <c r="B7" s="634"/>
      <c r="C7" s="631"/>
      <c r="D7" s="631"/>
    </row>
    <row r="8" spans="2:4" ht="23.25" customHeight="1">
      <c r="B8" s="634"/>
      <c r="C8" s="631"/>
      <c r="D8" s="631"/>
    </row>
    <row r="9" spans="2:4" ht="15" hidden="1" customHeight="1">
      <c r="B9" s="131"/>
      <c r="C9" s="3"/>
      <c r="D9" s="3"/>
    </row>
    <row r="10" spans="2:4" hidden="1"/>
    <row r="11" spans="2:4"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showRowColHeaders="0" workbookViewId="0"/>
  </sheetViews>
  <sheetFormatPr baseColWidth="10" defaultColWidth="0" defaultRowHeight="38.25" customHeight="1" zeroHeight="1"/>
  <cols>
    <col min="1" max="1" width="9.140625" customWidth="1"/>
    <col min="2" max="2" width="42.140625" customWidth="1"/>
    <col min="3" max="23" width="10" customWidth="1"/>
    <col min="24" max="24" width="17.28515625" customWidth="1"/>
    <col min="25" max="25" width="9.140625" customWidth="1"/>
    <col min="26" max="16384" width="9.140625" hidden="1"/>
  </cols>
  <sheetData>
    <row r="1" spans="2:24" ht="12.75"/>
    <row r="2" spans="2:24" ht="24" customHeight="1" thickBot="1">
      <c r="B2" s="466" t="s">
        <v>1297</v>
      </c>
      <c r="C2" s="241"/>
      <c r="D2" s="241"/>
      <c r="E2" s="241"/>
      <c r="F2" s="241"/>
      <c r="G2" s="241"/>
      <c r="H2" s="241"/>
      <c r="I2" s="241"/>
      <c r="J2" s="241"/>
      <c r="K2" s="241"/>
      <c r="L2" s="241"/>
      <c r="M2" s="241"/>
      <c r="N2" s="241"/>
      <c r="O2" s="241"/>
      <c r="P2" s="241"/>
      <c r="Q2" s="241"/>
      <c r="R2" s="241"/>
      <c r="S2" s="241"/>
      <c r="T2" s="241"/>
      <c r="U2" s="241"/>
      <c r="V2" s="241"/>
      <c r="W2" s="241"/>
      <c r="X2" s="241"/>
    </row>
    <row r="3" spans="2:24" ht="20.25" customHeight="1">
      <c r="B3" s="457" t="s">
        <v>312</v>
      </c>
      <c r="C3" s="99"/>
      <c r="D3" s="99"/>
      <c r="F3" s="99"/>
      <c r="G3" s="99"/>
      <c r="H3" s="99"/>
      <c r="I3" s="99"/>
      <c r="J3" s="99"/>
      <c r="K3" s="99"/>
      <c r="L3" s="99"/>
      <c r="M3" s="99"/>
      <c r="N3" s="99"/>
      <c r="O3" s="99"/>
      <c r="P3" s="99"/>
      <c r="Q3" s="99"/>
      <c r="R3" s="99"/>
      <c r="S3" s="99"/>
      <c r="T3" s="117"/>
      <c r="U3" s="117"/>
      <c r="V3" s="117"/>
      <c r="W3" s="117"/>
      <c r="X3" s="117"/>
    </row>
    <row r="4" spans="2:24" ht="38.25" customHeight="1">
      <c r="B4" s="468"/>
      <c r="C4" s="1101" t="s">
        <v>917</v>
      </c>
      <c r="D4" s="1102" t="s">
        <v>0</v>
      </c>
      <c r="E4" s="1102" t="s">
        <v>0</v>
      </c>
      <c r="F4" s="1102" t="s">
        <v>0</v>
      </c>
      <c r="G4" s="1165" t="s">
        <v>0</v>
      </c>
      <c r="H4" s="1166" t="s">
        <v>918</v>
      </c>
      <c r="I4" s="1166" t="s">
        <v>0</v>
      </c>
      <c r="J4" s="1166" t="s">
        <v>0</v>
      </c>
      <c r="K4" s="1166" t="s">
        <v>0</v>
      </c>
      <c r="L4" s="1164" t="s">
        <v>919</v>
      </c>
      <c r="M4" s="1105" t="s">
        <v>0</v>
      </c>
      <c r="N4" s="1105" t="s">
        <v>0</v>
      </c>
      <c r="O4" s="1167" t="s">
        <v>0</v>
      </c>
      <c r="P4" s="1101" t="s">
        <v>914</v>
      </c>
      <c r="Q4" s="1102" t="s">
        <v>0</v>
      </c>
      <c r="R4" s="1102" t="s">
        <v>0</v>
      </c>
      <c r="S4" s="1165" t="s">
        <v>0</v>
      </c>
      <c r="T4" s="1101" t="s">
        <v>915</v>
      </c>
      <c r="U4" s="1102" t="s">
        <v>0</v>
      </c>
      <c r="V4" s="1102" t="s">
        <v>0</v>
      </c>
      <c r="W4" s="1102" t="s">
        <v>0</v>
      </c>
      <c r="X4" s="1164" t="s">
        <v>916</v>
      </c>
    </row>
    <row r="5" spans="2:24" ht="96" customHeight="1">
      <c r="B5" s="468"/>
      <c r="C5" s="1271" t="s">
        <v>908</v>
      </c>
      <c r="D5" s="1272" t="s">
        <v>909</v>
      </c>
      <c r="E5" s="1272" t="s">
        <v>910</v>
      </c>
      <c r="F5" s="1272" t="s">
        <v>911</v>
      </c>
      <c r="G5" s="1272" t="s">
        <v>912</v>
      </c>
      <c r="H5" s="1271" t="s">
        <v>1855</v>
      </c>
      <c r="I5" s="1272" t="s">
        <v>1856</v>
      </c>
      <c r="J5" s="1272" t="s">
        <v>913</v>
      </c>
      <c r="K5" s="1273">
        <v>12.5</v>
      </c>
      <c r="L5" s="1271" t="s">
        <v>1855</v>
      </c>
      <c r="M5" s="1272" t="s">
        <v>1856</v>
      </c>
      <c r="N5" s="1272" t="s">
        <v>913</v>
      </c>
      <c r="O5" s="1273">
        <v>12.5</v>
      </c>
      <c r="P5" s="1271" t="s">
        <v>1855</v>
      </c>
      <c r="Q5" s="1272" t="s">
        <v>1856</v>
      </c>
      <c r="R5" s="1272" t="s">
        <v>913</v>
      </c>
      <c r="S5" s="1273">
        <v>12.5</v>
      </c>
      <c r="T5" s="1271" t="s">
        <v>1855</v>
      </c>
      <c r="U5" s="1272" t="s">
        <v>1856</v>
      </c>
      <c r="V5" s="1272" t="s">
        <v>913</v>
      </c>
      <c r="W5" s="1273">
        <v>12.5</v>
      </c>
      <c r="X5" s="1164" t="s">
        <v>0</v>
      </c>
    </row>
    <row r="6" spans="2:24" ht="25.5" customHeight="1" thickBot="1">
      <c r="B6" s="362" t="s">
        <v>691</v>
      </c>
      <c r="C6" s="858">
        <v>2142</v>
      </c>
      <c r="D6" s="858">
        <v>1168</v>
      </c>
      <c r="E6" s="858">
        <v>21</v>
      </c>
      <c r="F6" s="858" t="s">
        <v>247</v>
      </c>
      <c r="G6" s="858">
        <v>76</v>
      </c>
      <c r="H6" s="858">
        <v>1218</v>
      </c>
      <c r="I6" s="858">
        <v>2092</v>
      </c>
      <c r="J6" s="858">
        <v>20</v>
      </c>
      <c r="K6" s="858" t="s">
        <v>257</v>
      </c>
      <c r="L6" s="858">
        <v>441</v>
      </c>
      <c r="M6" s="858">
        <v>146</v>
      </c>
      <c r="N6" s="858">
        <v>18</v>
      </c>
      <c r="O6" s="858">
        <v>24</v>
      </c>
      <c r="P6" s="858">
        <v>437</v>
      </c>
      <c r="Q6" s="858" t="s">
        <v>258</v>
      </c>
      <c r="R6" s="858" t="s">
        <v>259</v>
      </c>
      <c r="S6" s="858">
        <v>3</v>
      </c>
      <c r="T6" s="858">
        <v>35</v>
      </c>
      <c r="U6" s="858">
        <v>12</v>
      </c>
      <c r="V6" s="858">
        <v>1</v>
      </c>
      <c r="W6" s="858">
        <v>0</v>
      </c>
      <c r="X6" s="858">
        <v>5</v>
      </c>
    </row>
    <row r="7" spans="2:24" ht="25.5" customHeight="1">
      <c r="B7" s="1006" t="s">
        <v>920</v>
      </c>
      <c r="C7" s="502">
        <v>49.784999999999997</v>
      </c>
      <c r="D7" s="502">
        <v>0.20699999999999999</v>
      </c>
      <c r="E7" s="502">
        <v>20.670999999999999</v>
      </c>
      <c r="F7" s="502">
        <v>0</v>
      </c>
      <c r="G7" s="502">
        <v>1.9990000000000001</v>
      </c>
      <c r="H7" s="502">
        <v>50.484999999999999</v>
      </c>
      <c r="I7" s="502">
        <v>0</v>
      </c>
      <c r="J7" s="502">
        <v>20.178000000000001</v>
      </c>
      <c r="K7" s="502">
        <v>1.9990000000000001</v>
      </c>
      <c r="L7" s="502">
        <v>5.2789999999999999</v>
      </c>
      <c r="M7" s="502">
        <v>0</v>
      </c>
      <c r="N7" s="502">
        <v>17.827000000000002</v>
      </c>
      <c r="O7" s="502">
        <v>24.013000000000002</v>
      </c>
      <c r="P7" s="502">
        <v>1.181</v>
      </c>
      <c r="Q7" s="502">
        <v>0</v>
      </c>
      <c r="R7" s="502">
        <v>17.827000000000002</v>
      </c>
      <c r="S7" s="502">
        <v>3.0230000000000001</v>
      </c>
      <c r="T7" s="502">
        <v>9.4E-2</v>
      </c>
      <c r="U7" s="502">
        <v>0</v>
      </c>
      <c r="V7" s="502">
        <v>1.4259999999999999</v>
      </c>
      <c r="W7" s="502">
        <v>0.24199999999999999</v>
      </c>
      <c r="X7" s="502">
        <v>5.194</v>
      </c>
    </row>
    <row r="8" spans="2:24" ht="25.5" customHeight="1">
      <c r="B8" s="374" t="s">
        <v>921</v>
      </c>
      <c r="C8" s="333">
        <v>49.784999999999997</v>
      </c>
      <c r="D8" s="333">
        <v>0.20699999999999999</v>
      </c>
      <c r="E8" s="333">
        <v>20.670999999999999</v>
      </c>
      <c r="F8" s="333">
        <v>0</v>
      </c>
      <c r="G8" s="333">
        <v>1.9990000000000001</v>
      </c>
      <c r="H8" s="333">
        <v>50.484999999999999</v>
      </c>
      <c r="I8" s="333">
        <v>0</v>
      </c>
      <c r="J8" s="333">
        <v>20.178000000000001</v>
      </c>
      <c r="K8" s="333">
        <v>1.9990000000000001</v>
      </c>
      <c r="L8" s="333">
        <v>5.2789999999999999</v>
      </c>
      <c r="M8" s="333">
        <v>0</v>
      </c>
      <c r="N8" s="333">
        <v>17.827000000000002</v>
      </c>
      <c r="O8" s="333">
        <v>24.013000000000002</v>
      </c>
      <c r="P8" s="333">
        <v>1.181</v>
      </c>
      <c r="Q8" s="333">
        <v>0</v>
      </c>
      <c r="R8" s="333">
        <v>17.827000000000002</v>
      </c>
      <c r="S8" s="333">
        <v>3.0230000000000001</v>
      </c>
      <c r="T8" s="333">
        <v>9.4E-2</v>
      </c>
      <c r="U8" s="333">
        <v>0</v>
      </c>
      <c r="V8" s="333">
        <v>1.4259999999999999</v>
      </c>
      <c r="W8" s="333">
        <v>0.24199999999999999</v>
      </c>
      <c r="X8" s="333">
        <v>5.194</v>
      </c>
    </row>
    <row r="9" spans="2:24" ht="25.5" customHeight="1">
      <c r="B9" s="376" t="s">
        <v>922</v>
      </c>
      <c r="C9" s="353">
        <v>49.784999999999997</v>
      </c>
      <c r="D9" s="353">
        <v>0.20699999999999999</v>
      </c>
      <c r="E9" s="353">
        <v>20.670999999999999</v>
      </c>
      <c r="F9" s="353">
        <v>0</v>
      </c>
      <c r="G9" s="353">
        <v>1.9990000000000001</v>
      </c>
      <c r="H9" s="353">
        <v>50.484999999999999</v>
      </c>
      <c r="I9" s="353">
        <v>0</v>
      </c>
      <c r="J9" s="353">
        <v>20.178000000000001</v>
      </c>
      <c r="K9" s="353">
        <v>1.9990000000000001</v>
      </c>
      <c r="L9" s="353">
        <v>5.2789999999999999</v>
      </c>
      <c r="M9" s="353">
        <v>0</v>
      </c>
      <c r="N9" s="353">
        <v>17.827000000000002</v>
      </c>
      <c r="O9" s="353">
        <v>24.013000000000002</v>
      </c>
      <c r="P9" s="353">
        <v>1.181</v>
      </c>
      <c r="Q9" s="353">
        <v>0</v>
      </c>
      <c r="R9" s="353">
        <v>17.827000000000002</v>
      </c>
      <c r="S9" s="353">
        <v>3.0230000000000001</v>
      </c>
      <c r="T9" s="353">
        <v>9.4E-2</v>
      </c>
      <c r="U9" s="353">
        <v>0</v>
      </c>
      <c r="V9" s="353">
        <v>1.4259999999999999</v>
      </c>
      <c r="W9" s="353">
        <v>0.24199999999999999</v>
      </c>
      <c r="X9" s="353">
        <v>5.194</v>
      </c>
    </row>
    <row r="10" spans="2:24" ht="25.5" customHeight="1">
      <c r="B10" s="374" t="s">
        <v>923</v>
      </c>
      <c r="C10" s="333">
        <v>0</v>
      </c>
      <c r="D10" s="333">
        <v>0</v>
      </c>
      <c r="E10" s="333">
        <v>0</v>
      </c>
      <c r="F10" s="333">
        <v>0</v>
      </c>
      <c r="G10" s="333">
        <v>0</v>
      </c>
      <c r="H10" s="333">
        <v>0</v>
      </c>
      <c r="I10" s="333">
        <v>0</v>
      </c>
      <c r="J10" s="333">
        <v>0</v>
      </c>
      <c r="K10" s="333">
        <v>0</v>
      </c>
      <c r="L10" s="333">
        <v>0</v>
      </c>
      <c r="M10" s="333">
        <v>0</v>
      </c>
      <c r="N10" s="333">
        <v>0</v>
      </c>
      <c r="O10" s="333">
        <v>0</v>
      </c>
      <c r="P10" s="333">
        <v>0</v>
      </c>
      <c r="Q10" s="333">
        <v>0</v>
      </c>
      <c r="R10" s="333">
        <v>0</v>
      </c>
      <c r="S10" s="333">
        <v>0</v>
      </c>
      <c r="T10" s="333">
        <v>0</v>
      </c>
      <c r="U10" s="333">
        <v>0</v>
      </c>
      <c r="V10" s="333">
        <v>0</v>
      </c>
      <c r="W10" s="333">
        <v>0</v>
      </c>
      <c r="X10" s="333">
        <v>0</v>
      </c>
    </row>
    <row r="11" spans="2:24" ht="25.5" customHeight="1">
      <c r="B11" s="376" t="s">
        <v>924</v>
      </c>
      <c r="C11" s="353">
        <v>0</v>
      </c>
      <c r="D11" s="353">
        <v>0</v>
      </c>
      <c r="E11" s="353">
        <v>0</v>
      </c>
      <c r="F11" s="353">
        <v>0</v>
      </c>
      <c r="G11" s="353">
        <v>0</v>
      </c>
      <c r="H11" s="353">
        <v>0</v>
      </c>
      <c r="I11" s="353">
        <v>0</v>
      </c>
      <c r="J11" s="353">
        <v>0</v>
      </c>
      <c r="K11" s="353">
        <v>0</v>
      </c>
      <c r="L11" s="353">
        <v>0</v>
      </c>
      <c r="M11" s="353">
        <v>0</v>
      </c>
      <c r="N11" s="353">
        <v>0</v>
      </c>
      <c r="O11" s="353">
        <v>0</v>
      </c>
      <c r="P11" s="353">
        <v>0</v>
      </c>
      <c r="Q11" s="353">
        <v>0</v>
      </c>
      <c r="R11" s="353">
        <v>0</v>
      </c>
      <c r="S11" s="353">
        <v>0</v>
      </c>
      <c r="T11" s="353">
        <v>0</v>
      </c>
      <c r="U11" s="353">
        <v>0</v>
      </c>
      <c r="V11" s="353">
        <v>0</v>
      </c>
      <c r="W11" s="353">
        <v>0</v>
      </c>
      <c r="X11" s="353">
        <v>0</v>
      </c>
    </row>
    <row r="12" spans="2:24" ht="25.5" customHeight="1">
      <c r="B12" s="374" t="s">
        <v>925</v>
      </c>
      <c r="C12" s="333">
        <v>0</v>
      </c>
      <c r="D12" s="333">
        <v>0</v>
      </c>
      <c r="E12" s="333">
        <v>0</v>
      </c>
      <c r="F12" s="333">
        <v>0</v>
      </c>
      <c r="G12" s="333">
        <v>0</v>
      </c>
      <c r="H12" s="333">
        <v>0</v>
      </c>
      <c r="I12" s="333">
        <v>0</v>
      </c>
      <c r="J12" s="333">
        <v>0</v>
      </c>
      <c r="K12" s="333">
        <v>0</v>
      </c>
      <c r="L12" s="333">
        <v>0</v>
      </c>
      <c r="M12" s="333">
        <v>0</v>
      </c>
      <c r="N12" s="333">
        <v>0</v>
      </c>
      <c r="O12" s="333">
        <v>0</v>
      </c>
      <c r="P12" s="333">
        <v>0</v>
      </c>
      <c r="Q12" s="333">
        <v>0</v>
      </c>
      <c r="R12" s="333">
        <v>0</v>
      </c>
      <c r="S12" s="333">
        <v>0</v>
      </c>
      <c r="T12" s="333">
        <v>0</v>
      </c>
      <c r="U12" s="333">
        <v>0</v>
      </c>
      <c r="V12" s="333">
        <v>0</v>
      </c>
      <c r="W12" s="333">
        <v>0</v>
      </c>
      <c r="X12" s="333">
        <v>0</v>
      </c>
    </row>
    <row r="13" spans="2:24" ht="25.5" customHeight="1">
      <c r="B13" s="376" t="s">
        <v>926</v>
      </c>
      <c r="C13" s="353">
        <v>0</v>
      </c>
      <c r="D13" s="353">
        <v>0</v>
      </c>
      <c r="E13" s="353">
        <v>0</v>
      </c>
      <c r="F13" s="353">
        <v>0</v>
      </c>
      <c r="G13" s="353">
        <v>0</v>
      </c>
      <c r="H13" s="353">
        <v>0</v>
      </c>
      <c r="I13" s="353">
        <v>0</v>
      </c>
      <c r="J13" s="353">
        <v>0</v>
      </c>
      <c r="K13" s="353">
        <v>0</v>
      </c>
      <c r="L13" s="353">
        <v>0</v>
      </c>
      <c r="M13" s="353">
        <v>0</v>
      </c>
      <c r="N13" s="353">
        <v>0</v>
      </c>
      <c r="O13" s="353">
        <v>0</v>
      </c>
      <c r="P13" s="353">
        <v>0</v>
      </c>
      <c r="Q13" s="353">
        <v>0</v>
      </c>
      <c r="R13" s="353">
        <v>0</v>
      </c>
      <c r="S13" s="353">
        <v>0</v>
      </c>
      <c r="T13" s="353">
        <v>0</v>
      </c>
      <c r="U13" s="353">
        <v>0</v>
      </c>
      <c r="V13" s="353">
        <v>0</v>
      </c>
      <c r="W13" s="353">
        <v>0</v>
      </c>
      <c r="X13" s="353">
        <v>0</v>
      </c>
    </row>
    <row r="14" spans="2:24" ht="25.5" customHeight="1">
      <c r="B14" s="1007" t="s">
        <v>927</v>
      </c>
      <c r="C14" s="505">
        <v>2091.8620000000001</v>
      </c>
      <c r="D14" s="505">
        <v>1167.3989999999999</v>
      </c>
      <c r="E14" s="505">
        <v>0</v>
      </c>
      <c r="F14" s="505">
        <v>0</v>
      </c>
      <c r="G14" s="505">
        <v>74.269000000000005</v>
      </c>
      <c r="H14" s="505">
        <v>1167.3989999999999</v>
      </c>
      <c r="I14" s="505">
        <v>2091.8620000000001</v>
      </c>
      <c r="J14" s="505">
        <v>0</v>
      </c>
      <c r="K14" s="505">
        <v>74.269000000000005</v>
      </c>
      <c r="L14" s="505">
        <v>436.02600000000001</v>
      </c>
      <c r="M14" s="505">
        <v>146.43</v>
      </c>
      <c r="N14" s="505">
        <v>0</v>
      </c>
      <c r="O14" s="505">
        <v>0</v>
      </c>
      <c r="P14" s="505">
        <v>436.02600000000001</v>
      </c>
      <c r="Q14" s="505">
        <v>146.43</v>
      </c>
      <c r="R14" s="505">
        <v>0</v>
      </c>
      <c r="S14" s="505">
        <v>0</v>
      </c>
      <c r="T14" s="505">
        <v>34.881999999999998</v>
      </c>
      <c r="U14" s="505">
        <v>11.714</v>
      </c>
      <c r="V14" s="505">
        <v>0</v>
      </c>
      <c r="W14" s="505">
        <v>0</v>
      </c>
      <c r="X14" s="505">
        <v>0</v>
      </c>
    </row>
    <row r="15" spans="2:24" ht="25.5" customHeight="1">
      <c r="B15" s="376" t="s">
        <v>921</v>
      </c>
      <c r="C15" s="353">
        <v>2091.8620000000001</v>
      </c>
      <c r="D15" s="353">
        <v>1167.3989999999999</v>
      </c>
      <c r="E15" s="353">
        <v>0</v>
      </c>
      <c r="F15" s="353">
        <v>0</v>
      </c>
      <c r="G15" s="353">
        <v>74.269000000000005</v>
      </c>
      <c r="H15" s="353">
        <v>1167.3989999999999</v>
      </c>
      <c r="I15" s="353">
        <v>2091.8620000000001</v>
      </c>
      <c r="J15" s="353">
        <v>0</v>
      </c>
      <c r="K15" s="353">
        <v>74.269000000000005</v>
      </c>
      <c r="L15" s="353">
        <v>436.02600000000001</v>
      </c>
      <c r="M15" s="353">
        <v>146.43</v>
      </c>
      <c r="N15" s="353">
        <v>0</v>
      </c>
      <c r="O15" s="353">
        <v>0</v>
      </c>
      <c r="P15" s="353">
        <v>436.02600000000001</v>
      </c>
      <c r="Q15" s="353">
        <v>146.43</v>
      </c>
      <c r="R15" s="353">
        <v>0</v>
      </c>
      <c r="S15" s="353">
        <v>0</v>
      </c>
      <c r="T15" s="353">
        <v>34.881999999999998</v>
      </c>
      <c r="U15" s="353">
        <v>11.714</v>
      </c>
      <c r="V15" s="353">
        <v>0</v>
      </c>
      <c r="W15" s="353">
        <v>0</v>
      </c>
      <c r="X15" s="353">
        <v>0</v>
      </c>
    </row>
    <row r="16" spans="2:24" ht="25.5" customHeight="1">
      <c r="B16" s="374" t="s">
        <v>922</v>
      </c>
      <c r="C16" s="333">
        <v>0</v>
      </c>
      <c r="D16" s="333">
        <v>0</v>
      </c>
      <c r="E16" s="333">
        <v>0</v>
      </c>
      <c r="F16" s="333">
        <v>0</v>
      </c>
      <c r="G16" s="333">
        <v>0</v>
      </c>
      <c r="H16" s="333">
        <v>0</v>
      </c>
      <c r="I16" s="333">
        <v>0</v>
      </c>
      <c r="J16" s="333">
        <v>0</v>
      </c>
      <c r="K16" s="333">
        <v>0</v>
      </c>
      <c r="L16" s="333">
        <v>0</v>
      </c>
      <c r="M16" s="333">
        <v>0</v>
      </c>
      <c r="N16" s="333">
        <v>0</v>
      </c>
      <c r="O16" s="333">
        <v>0</v>
      </c>
      <c r="P16" s="333">
        <v>0</v>
      </c>
      <c r="Q16" s="333">
        <v>0</v>
      </c>
      <c r="R16" s="333">
        <v>0</v>
      </c>
      <c r="S16" s="333">
        <v>0</v>
      </c>
      <c r="T16" s="333">
        <v>0</v>
      </c>
      <c r="U16" s="333">
        <v>0</v>
      </c>
      <c r="V16" s="333">
        <v>0</v>
      </c>
      <c r="W16" s="333">
        <v>0</v>
      </c>
      <c r="X16" s="333">
        <v>0</v>
      </c>
    </row>
    <row r="17" spans="2:24" ht="25.5" customHeight="1">
      <c r="B17" s="376" t="s">
        <v>923</v>
      </c>
      <c r="C17" s="353">
        <v>2091.8620000000001</v>
      </c>
      <c r="D17" s="353">
        <v>1167.3989999999999</v>
      </c>
      <c r="E17" s="353">
        <v>0</v>
      </c>
      <c r="F17" s="353">
        <v>0</v>
      </c>
      <c r="G17" s="353">
        <v>74.269000000000005</v>
      </c>
      <c r="H17" s="353">
        <v>1167.3989999999999</v>
      </c>
      <c r="I17" s="353">
        <v>2091.8620000000001</v>
      </c>
      <c r="J17" s="353">
        <v>0</v>
      </c>
      <c r="K17" s="353">
        <v>74.269000000000005</v>
      </c>
      <c r="L17" s="353">
        <v>436.02600000000001</v>
      </c>
      <c r="M17" s="353">
        <v>146.43</v>
      </c>
      <c r="N17" s="353">
        <v>0</v>
      </c>
      <c r="O17" s="353">
        <v>0</v>
      </c>
      <c r="P17" s="353">
        <v>436.02600000000001</v>
      </c>
      <c r="Q17" s="353">
        <v>146.43</v>
      </c>
      <c r="R17" s="353">
        <v>0</v>
      </c>
      <c r="S17" s="353">
        <v>0</v>
      </c>
      <c r="T17" s="353">
        <v>34.881999999999998</v>
      </c>
      <c r="U17" s="353">
        <v>11.714</v>
      </c>
      <c r="V17" s="353">
        <v>0</v>
      </c>
      <c r="W17" s="353">
        <v>0</v>
      </c>
      <c r="X17" s="353">
        <v>0</v>
      </c>
    </row>
    <row r="18" spans="2:24" ht="25.5" customHeight="1">
      <c r="B18" s="374" t="s">
        <v>924</v>
      </c>
      <c r="C18" s="333">
        <v>0</v>
      </c>
      <c r="D18" s="333">
        <v>0</v>
      </c>
      <c r="E18" s="333">
        <v>0</v>
      </c>
      <c r="F18" s="333">
        <v>0</v>
      </c>
      <c r="G18" s="333">
        <v>0</v>
      </c>
      <c r="H18" s="333">
        <v>0</v>
      </c>
      <c r="I18" s="333">
        <v>0</v>
      </c>
      <c r="J18" s="333">
        <v>0</v>
      </c>
      <c r="K18" s="333">
        <v>0</v>
      </c>
      <c r="L18" s="333">
        <v>0</v>
      </c>
      <c r="M18" s="333">
        <v>0</v>
      </c>
      <c r="N18" s="333">
        <v>0</v>
      </c>
      <c r="O18" s="333">
        <v>0</v>
      </c>
      <c r="P18" s="333">
        <v>0</v>
      </c>
      <c r="Q18" s="333">
        <v>0</v>
      </c>
      <c r="R18" s="333">
        <v>0</v>
      </c>
      <c r="S18" s="333">
        <v>0</v>
      </c>
      <c r="T18" s="333">
        <v>0</v>
      </c>
      <c r="U18" s="333">
        <v>0</v>
      </c>
      <c r="V18" s="333">
        <v>0</v>
      </c>
      <c r="W18" s="333">
        <v>0</v>
      </c>
      <c r="X18" s="333">
        <v>0</v>
      </c>
    </row>
    <row r="19" spans="2:24" ht="25.5" customHeight="1">
      <c r="B19" s="376" t="s">
        <v>925</v>
      </c>
      <c r="C19" s="353">
        <v>0</v>
      </c>
      <c r="D19" s="353">
        <v>0</v>
      </c>
      <c r="E19" s="353">
        <v>0</v>
      </c>
      <c r="F19" s="353">
        <v>0</v>
      </c>
      <c r="G19" s="353">
        <v>0</v>
      </c>
      <c r="H19" s="353">
        <v>0</v>
      </c>
      <c r="I19" s="353">
        <v>0</v>
      </c>
      <c r="J19" s="353">
        <v>0</v>
      </c>
      <c r="K19" s="353">
        <v>0</v>
      </c>
      <c r="L19" s="353">
        <v>0</v>
      </c>
      <c r="M19" s="353">
        <v>0</v>
      </c>
      <c r="N19" s="353">
        <v>0</v>
      </c>
      <c r="O19" s="353">
        <v>0</v>
      </c>
      <c r="P19" s="353">
        <v>0</v>
      </c>
      <c r="Q19" s="353">
        <v>0</v>
      </c>
      <c r="R19" s="353">
        <v>0</v>
      </c>
      <c r="S19" s="353">
        <v>0</v>
      </c>
      <c r="T19" s="353">
        <v>0</v>
      </c>
      <c r="U19" s="353">
        <v>0</v>
      </c>
      <c r="V19" s="353">
        <v>0</v>
      </c>
      <c r="W19" s="353">
        <v>0</v>
      </c>
      <c r="X19" s="353">
        <v>0</v>
      </c>
    </row>
    <row r="20" spans="2:24" ht="25.5" customHeight="1">
      <c r="B20" s="374" t="s">
        <v>926</v>
      </c>
      <c r="C20" s="333">
        <v>0</v>
      </c>
      <c r="D20" s="333">
        <v>0</v>
      </c>
      <c r="E20" s="333">
        <v>0</v>
      </c>
      <c r="F20" s="333">
        <v>0</v>
      </c>
      <c r="G20" s="333">
        <v>0</v>
      </c>
      <c r="H20" s="333">
        <v>0</v>
      </c>
      <c r="I20" s="333">
        <v>0</v>
      </c>
      <c r="J20" s="333">
        <v>0</v>
      </c>
      <c r="K20" s="333">
        <v>0</v>
      </c>
      <c r="L20" s="333">
        <v>0</v>
      </c>
      <c r="M20" s="333">
        <v>0</v>
      </c>
      <c r="N20" s="333">
        <v>0</v>
      </c>
      <c r="O20" s="333">
        <v>0</v>
      </c>
      <c r="P20" s="333">
        <v>0</v>
      </c>
      <c r="Q20" s="333">
        <v>0</v>
      </c>
      <c r="R20" s="333">
        <v>0</v>
      </c>
      <c r="S20" s="333">
        <v>0</v>
      </c>
      <c r="T20" s="333">
        <v>0</v>
      </c>
      <c r="U20" s="333">
        <v>0</v>
      </c>
      <c r="V20" s="333">
        <v>0</v>
      </c>
      <c r="W20" s="333">
        <v>0</v>
      </c>
      <c r="X20" s="333">
        <v>0</v>
      </c>
    </row>
    <row r="21" spans="2:24" ht="16.5" customHeight="1">
      <c r="B21" s="636"/>
      <c r="C21" s="637"/>
      <c r="D21" s="637"/>
      <c r="E21" s="637"/>
      <c r="F21" s="637"/>
      <c r="G21" s="637"/>
      <c r="H21" s="638"/>
      <c r="I21" s="638"/>
      <c r="J21" s="638"/>
      <c r="K21" s="638"/>
      <c r="L21" s="638"/>
      <c r="M21" s="638"/>
      <c r="N21" s="638"/>
      <c r="O21" s="638"/>
      <c r="P21" s="638"/>
      <c r="Q21" s="638"/>
      <c r="R21" s="638"/>
      <c r="S21" s="638"/>
      <c r="T21" s="638"/>
      <c r="U21" s="638"/>
      <c r="V21" s="638"/>
      <c r="W21" s="638"/>
      <c r="X21" s="638"/>
    </row>
    <row r="22" spans="2:24" ht="11.25" customHeight="1">
      <c r="B22" s="1068" t="s">
        <v>928</v>
      </c>
      <c r="C22" s="1068" t="s">
        <v>0</v>
      </c>
      <c r="D22" s="1068" t="s">
        <v>0</v>
      </c>
      <c r="E22" s="1068" t="s">
        <v>0</v>
      </c>
      <c r="F22" s="1068" t="s">
        <v>0</v>
      </c>
      <c r="G22" s="1068" t="s">
        <v>0</v>
      </c>
      <c r="H22" s="1068" t="s">
        <v>0</v>
      </c>
      <c r="I22" s="1068" t="s">
        <v>0</v>
      </c>
      <c r="J22" s="1068" t="s">
        <v>0</v>
      </c>
      <c r="K22" s="1068" t="s">
        <v>0</v>
      </c>
      <c r="L22" s="1068" t="s">
        <v>0</v>
      </c>
      <c r="M22" s="1068" t="s">
        <v>0</v>
      </c>
      <c r="N22" s="1068" t="s">
        <v>0</v>
      </c>
      <c r="O22" s="1068" t="s">
        <v>0</v>
      </c>
      <c r="P22" s="1068" t="s">
        <v>0</v>
      </c>
      <c r="Q22" s="1068" t="s">
        <v>0</v>
      </c>
      <c r="R22" s="1068" t="s">
        <v>0</v>
      </c>
      <c r="S22" s="1068" t="s">
        <v>0</v>
      </c>
      <c r="T22" s="1068" t="s">
        <v>0</v>
      </c>
      <c r="U22" s="1068" t="s">
        <v>0</v>
      </c>
      <c r="V22" s="1068" t="s">
        <v>0</v>
      </c>
      <c r="W22" s="1068" t="s">
        <v>0</v>
      </c>
      <c r="X22" s="1068" t="s">
        <v>0</v>
      </c>
    </row>
    <row r="23" spans="2:24" ht="11.25" customHeight="1">
      <c r="B23" s="1079" t="s">
        <v>929</v>
      </c>
      <c r="C23" s="1079"/>
      <c r="D23" s="1079"/>
      <c r="E23" s="1079"/>
      <c r="F23" s="1079"/>
      <c r="G23" s="1079"/>
      <c r="H23" s="1079"/>
      <c r="I23" s="1079"/>
      <c r="J23" s="1079"/>
      <c r="K23" s="1079"/>
      <c r="L23" s="1079"/>
      <c r="M23" s="1079"/>
      <c r="N23" s="1079"/>
      <c r="O23" s="1079"/>
      <c r="P23" s="1079"/>
      <c r="Q23" s="1079"/>
      <c r="R23" s="1079"/>
      <c r="S23" s="1079"/>
      <c r="T23" s="1079"/>
      <c r="U23" s="1079"/>
      <c r="V23" s="1079"/>
      <c r="W23" s="1079"/>
      <c r="X23" s="1079"/>
    </row>
    <row r="24" spans="2:24" ht="11.25" customHeight="1">
      <c r="B24" s="1079" t="s">
        <v>930</v>
      </c>
      <c r="C24" s="1079"/>
      <c r="D24" s="1079"/>
      <c r="E24" s="1079"/>
      <c r="F24" s="1079"/>
      <c r="G24" s="1079"/>
      <c r="H24" s="1079"/>
      <c r="I24" s="1079"/>
      <c r="J24" s="1079"/>
      <c r="K24" s="1079"/>
      <c r="L24" s="1079"/>
      <c r="M24" s="1079"/>
      <c r="N24" s="1079"/>
      <c r="O24" s="1079"/>
      <c r="P24" s="1079"/>
      <c r="Q24" s="1079"/>
      <c r="R24" s="1079"/>
      <c r="S24" s="1079"/>
      <c r="T24" s="1079"/>
      <c r="U24" s="1079"/>
      <c r="V24" s="1079"/>
      <c r="W24" s="1079"/>
      <c r="X24" s="1079"/>
    </row>
    <row r="25" spans="2:24" ht="11.25" customHeight="1">
      <c r="B25" s="1079" t="s">
        <v>931</v>
      </c>
      <c r="C25" s="1079"/>
      <c r="D25" s="1079"/>
      <c r="E25" s="1079"/>
      <c r="F25" s="1079"/>
      <c r="G25" s="1079"/>
      <c r="H25" s="1079"/>
      <c r="I25" s="1079"/>
      <c r="J25" s="1079"/>
      <c r="K25" s="1079"/>
      <c r="L25" s="1079"/>
      <c r="M25" s="1079"/>
      <c r="N25" s="1079"/>
      <c r="O25" s="1079"/>
      <c r="P25" s="1079"/>
      <c r="Q25" s="1079"/>
      <c r="R25" s="1079"/>
      <c r="S25" s="1079"/>
      <c r="T25" s="1079"/>
      <c r="U25" s="1079"/>
      <c r="V25" s="1079"/>
      <c r="W25" s="1079"/>
      <c r="X25" s="1079"/>
    </row>
    <row r="26" spans="2:24" ht="11.25" customHeight="1">
      <c r="B26" s="1079" t="s">
        <v>932</v>
      </c>
      <c r="C26" s="1079"/>
      <c r="D26" s="1079"/>
      <c r="E26" s="1079"/>
      <c r="F26" s="1079"/>
      <c r="G26" s="1079"/>
      <c r="H26" s="1079"/>
      <c r="I26" s="1079"/>
      <c r="J26" s="1079"/>
      <c r="K26" s="1079"/>
      <c r="L26" s="1079"/>
      <c r="M26" s="1079"/>
      <c r="N26" s="1079"/>
      <c r="O26" s="1079"/>
      <c r="P26" s="1079"/>
      <c r="Q26" s="1079"/>
      <c r="R26" s="1079"/>
      <c r="S26" s="1079"/>
      <c r="T26" s="1079"/>
      <c r="U26" s="1079"/>
      <c r="V26" s="1079"/>
      <c r="W26" s="1079"/>
      <c r="X26" s="1079"/>
    </row>
    <row r="27" spans="2:24" ht="9" customHeight="1">
      <c r="B27" s="1079" t="s">
        <v>933</v>
      </c>
      <c r="C27" s="1079"/>
      <c r="D27" s="1079"/>
      <c r="E27" s="1079"/>
      <c r="F27" s="1079"/>
      <c r="G27" s="1079"/>
      <c r="H27" s="1079"/>
      <c r="I27" s="1079"/>
      <c r="J27" s="1079"/>
      <c r="K27" s="1079"/>
      <c r="L27" s="1079"/>
      <c r="M27" s="1079"/>
      <c r="N27" s="1079"/>
      <c r="O27" s="1079"/>
      <c r="P27" s="1079"/>
      <c r="Q27" s="1079"/>
      <c r="R27" s="1079"/>
      <c r="S27" s="1079"/>
      <c r="T27" s="1079"/>
      <c r="U27" s="1079"/>
      <c r="V27" s="1079"/>
      <c r="W27" s="1079"/>
      <c r="X27" s="1079"/>
    </row>
    <row r="28" spans="2:24" ht="11.25" customHeight="1">
      <c r="B28" s="1079" t="s">
        <v>934</v>
      </c>
      <c r="C28" s="1079"/>
      <c r="D28" s="1079"/>
      <c r="E28" s="1079"/>
      <c r="F28" s="1079"/>
      <c r="G28" s="1079"/>
      <c r="H28" s="1079"/>
      <c r="I28" s="1079"/>
      <c r="J28" s="1079"/>
      <c r="K28" s="1079"/>
      <c r="L28" s="1079"/>
      <c r="M28" s="1079"/>
      <c r="N28" s="1079"/>
      <c r="O28" s="1079"/>
      <c r="P28" s="1079"/>
      <c r="Q28" s="1079"/>
      <c r="R28" s="1079"/>
      <c r="S28" s="1079"/>
      <c r="T28" s="1079"/>
      <c r="U28" s="1079"/>
      <c r="V28" s="1079"/>
      <c r="W28" s="1079"/>
      <c r="X28" s="1079"/>
    </row>
    <row r="29" spans="2:24" ht="11.25" customHeight="1">
      <c r="B29" s="1079" t="s">
        <v>935</v>
      </c>
      <c r="C29" s="1079"/>
      <c r="D29" s="1079"/>
      <c r="E29" s="1079"/>
      <c r="F29" s="1079"/>
      <c r="G29" s="1079"/>
      <c r="H29" s="1079"/>
      <c r="I29" s="1079"/>
      <c r="J29" s="1079"/>
      <c r="K29" s="1079"/>
      <c r="L29" s="1079"/>
      <c r="M29" s="1079"/>
      <c r="N29" s="1079"/>
      <c r="O29" s="1079"/>
      <c r="P29" s="1079"/>
      <c r="Q29" s="1079"/>
      <c r="R29" s="1079"/>
      <c r="S29" s="1079"/>
      <c r="T29" s="1079"/>
      <c r="U29" s="1079"/>
      <c r="V29" s="1079"/>
      <c r="W29" s="1079"/>
      <c r="X29" s="1079"/>
    </row>
    <row r="30" spans="2:24" ht="38.25" customHeight="1">
      <c r="B30" s="779"/>
      <c r="C30" s="779"/>
      <c r="D30" s="779"/>
      <c r="E30" s="779"/>
      <c r="F30" s="779"/>
      <c r="G30" s="779"/>
      <c r="H30" s="779"/>
      <c r="I30" s="779"/>
      <c r="J30" s="779"/>
      <c r="K30" s="779"/>
      <c r="L30" s="779"/>
      <c r="M30" s="779"/>
      <c r="N30" s="779"/>
      <c r="O30" s="779"/>
      <c r="P30" s="779"/>
      <c r="Q30" s="779"/>
      <c r="R30" s="779"/>
      <c r="S30" s="779"/>
      <c r="T30" s="779"/>
      <c r="U30" s="779"/>
      <c r="V30" s="779"/>
      <c r="W30" s="779"/>
      <c r="X30" s="779"/>
    </row>
    <row r="31" spans="2:24" ht="38.25" customHeight="1">
      <c r="B31" s="458"/>
      <c r="C31" s="458"/>
      <c r="D31" s="458"/>
      <c r="E31" s="458"/>
      <c r="F31" s="458"/>
      <c r="G31" s="458"/>
      <c r="H31" s="458"/>
      <c r="I31" s="458"/>
      <c r="J31" s="458"/>
      <c r="K31" s="458"/>
      <c r="L31" s="458"/>
      <c r="M31" s="458"/>
      <c r="N31" s="458"/>
      <c r="O31" s="458"/>
      <c r="P31" s="458"/>
      <c r="Q31" s="458"/>
      <c r="R31" s="458"/>
      <c r="S31" s="458"/>
      <c r="T31" s="458"/>
      <c r="U31" s="458"/>
      <c r="V31" s="458"/>
      <c r="W31" s="458"/>
      <c r="X31" s="458"/>
    </row>
    <row r="32" spans="2:24" ht="38.25" hidden="1" customHeight="1"/>
    <row r="33" ht="38.25" hidden="1" customHeight="1"/>
    <row r="34" ht="38.25" hidden="1" customHeight="1"/>
    <row r="35" ht="38.25" hidden="1" customHeight="1"/>
    <row r="36" ht="38.25" hidden="1" customHeight="1"/>
    <row r="37" ht="38.25" hidden="1" customHeight="1"/>
    <row r="38" ht="38.25" hidden="1" customHeight="1"/>
    <row r="39" ht="38.25" customHeight="1"/>
  </sheetData>
  <mergeCells count="14">
    <mergeCell ref="B29:X29"/>
    <mergeCell ref="B28:X28"/>
    <mergeCell ref="B23:X23"/>
    <mergeCell ref="B24:X24"/>
    <mergeCell ref="B25:X25"/>
    <mergeCell ref="B26:X26"/>
    <mergeCell ref="B27:X27"/>
    <mergeCell ref="B22:X22"/>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showRowColHeaders="0" workbookViewId="0"/>
  </sheetViews>
  <sheetFormatPr baseColWidth="10" defaultColWidth="0" defaultRowHeight="18.75" customHeight="1" zeroHeight="1"/>
  <cols>
    <col min="1" max="1" width="9.140625" customWidth="1"/>
    <col min="2" max="2" width="42.140625" customWidth="1"/>
    <col min="3" max="23" width="10" customWidth="1"/>
    <col min="24" max="24" width="17.28515625" customWidth="1"/>
    <col min="25" max="25" width="9.140625" customWidth="1"/>
    <col min="26" max="16384" width="9.140625" hidden="1"/>
  </cols>
  <sheetData>
    <row r="1" spans="2:24" ht="12.75"/>
    <row r="2" spans="2:24" ht="24" customHeight="1" thickBot="1">
      <c r="B2" s="466" t="s">
        <v>1854</v>
      </c>
      <c r="C2" s="455"/>
      <c r="D2" s="455"/>
      <c r="E2" s="455"/>
      <c r="F2" s="455"/>
      <c r="G2" s="455"/>
      <c r="H2" s="455"/>
      <c r="I2" s="455"/>
      <c r="J2" s="455"/>
      <c r="K2" s="455"/>
      <c r="L2" s="455"/>
      <c r="M2" s="455"/>
      <c r="N2" s="455"/>
      <c r="O2" s="455"/>
      <c r="P2" s="455"/>
      <c r="Q2" s="455"/>
      <c r="R2" s="455"/>
      <c r="S2" s="455"/>
      <c r="T2" s="455"/>
      <c r="U2" s="455"/>
      <c r="V2" s="455"/>
      <c r="W2" s="455"/>
      <c r="X2" s="455"/>
    </row>
    <row r="3" spans="2:24" ht="20.25" customHeight="1">
      <c r="B3" s="457" t="s">
        <v>312</v>
      </c>
      <c r="C3" s="99"/>
      <c r="D3" s="99"/>
      <c r="F3" s="99"/>
      <c r="G3" s="99"/>
      <c r="H3" s="99"/>
      <c r="I3" s="99"/>
      <c r="J3" s="99"/>
      <c r="K3" s="99"/>
      <c r="L3" s="99"/>
      <c r="M3" s="99"/>
      <c r="N3" s="99"/>
      <c r="O3" s="99"/>
      <c r="P3" s="99"/>
      <c r="Q3" s="99"/>
      <c r="R3" s="99"/>
      <c r="S3" s="99"/>
      <c r="T3" s="117"/>
      <c r="U3" s="117"/>
      <c r="V3" s="117"/>
      <c r="W3" s="117"/>
      <c r="X3" s="117"/>
    </row>
    <row r="4" spans="2:24" ht="38.25" customHeight="1">
      <c r="B4" s="468"/>
      <c r="C4" s="1101" t="s">
        <v>917</v>
      </c>
      <c r="D4" s="1102" t="s">
        <v>0</v>
      </c>
      <c r="E4" s="1102" t="s">
        <v>0</v>
      </c>
      <c r="F4" s="1102" t="s">
        <v>0</v>
      </c>
      <c r="G4" s="1165" t="s">
        <v>0</v>
      </c>
      <c r="H4" s="1166" t="s">
        <v>918</v>
      </c>
      <c r="I4" s="1166" t="s">
        <v>0</v>
      </c>
      <c r="J4" s="1166" t="s">
        <v>0</v>
      </c>
      <c r="K4" s="1166" t="s">
        <v>0</v>
      </c>
      <c r="L4" s="1164" t="s">
        <v>919</v>
      </c>
      <c r="M4" s="1105" t="s">
        <v>0</v>
      </c>
      <c r="N4" s="1105" t="s">
        <v>0</v>
      </c>
      <c r="O4" s="1167" t="s">
        <v>0</v>
      </c>
      <c r="P4" s="1101" t="s">
        <v>914</v>
      </c>
      <c r="Q4" s="1102" t="s">
        <v>0</v>
      </c>
      <c r="R4" s="1102" t="s">
        <v>0</v>
      </c>
      <c r="S4" s="1165" t="s">
        <v>0</v>
      </c>
      <c r="T4" s="1101" t="s">
        <v>915</v>
      </c>
      <c r="U4" s="1102" t="s">
        <v>0</v>
      </c>
      <c r="V4" s="1102" t="s">
        <v>0</v>
      </c>
      <c r="W4" s="1102" t="s">
        <v>0</v>
      </c>
      <c r="X4" s="1164" t="s">
        <v>916</v>
      </c>
    </row>
    <row r="5" spans="2:24" ht="96" customHeight="1">
      <c r="B5" s="468"/>
      <c r="C5" s="1271" t="s">
        <v>908</v>
      </c>
      <c r="D5" s="1272" t="s">
        <v>909</v>
      </c>
      <c r="E5" s="1272" t="s">
        <v>910</v>
      </c>
      <c r="F5" s="1272" t="s">
        <v>911</v>
      </c>
      <c r="G5" s="1272" t="s">
        <v>912</v>
      </c>
      <c r="H5" s="1271" t="s">
        <v>1855</v>
      </c>
      <c r="I5" s="1272" t="s">
        <v>1856</v>
      </c>
      <c r="J5" s="1272" t="s">
        <v>913</v>
      </c>
      <c r="K5" s="1273">
        <v>12.5</v>
      </c>
      <c r="L5" s="1271" t="s">
        <v>1855</v>
      </c>
      <c r="M5" s="1272" t="s">
        <v>1856</v>
      </c>
      <c r="N5" s="1272" t="s">
        <v>913</v>
      </c>
      <c r="O5" s="1273">
        <v>12.5</v>
      </c>
      <c r="P5" s="1271" t="s">
        <v>1855</v>
      </c>
      <c r="Q5" s="1272" t="s">
        <v>1856</v>
      </c>
      <c r="R5" s="1272" t="s">
        <v>913</v>
      </c>
      <c r="S5" s="1273">
        <v>12.5</v>
      </c>
      <c r="T5" s="1271" t="s">
        <v>1855</v>
      </c>
      <c r="U5" s="1272" t="s">
        <v>1856</v>
      </c>
      <c r="V5" s="1272" t="s">
        <v>913</v>
      </c>
      <c r="W5" s="1273">
        <v>12.5</v>
      </c>
      <c r="X5" s="1164" t="s">
        <v>0</v>
      </c>
    </row>
    <row r="6" spans="2:24" ht="25.5" customHeight="1" thickBot="1">
      <c r="B6" s="406" t="s">
        <v>691</v>
      </c>
      <c r="C6" s="332">
        <v>0</v>
      </c>
      <c r="D6" s="332">
        <v>42.165999999999997</v>
      </c>
      <c r="E6" s="332">
        <v>92.049000000000007</v>
      </c>
      <c r="F6" s="332">
        <v>0</v>
      </c>
      <c r="G6" s="332">
        <v>4.7E-2</v>
      </c>
      <c r="H6" s="332">
        <v>0</v>
      </c>
      <c r="I6" s="332">
        <v>92.049000000000007</v>
      </c>
      <c r="J6" s="332">
        <v>42.213999999999999</v>
      </c>
      <c r="K6" s="332">
        <v>0</v>
      </c>
      <c r="L6" s="332">
        <v>0</v>
      </c>
      <c r="M6" s="332">
        <v>60.969000000000001</v>
      </c>
      <c r="N6" s="332">
        <v>21.677</v>
      </c>
      <c r="O6" s="332">
        <v>0</v>
      </c>
      <c r="P6" s="332">
        <v>0</v>
      </c>
      <c r="Q6" s="332">
        <v>60.969000000000001</v>
      </c>
      <c r="R6" s="332">
        <v>21.677</v>
      </c>
      <c r="S6" s="332">
        <v>0</v>
      </c>
      <c r="T6" s="332">
        <v>0</v>
      </c>
      <c r="U6" s="332">
        <v>4.8780000000000001</v>
      </c>
      <c r="V6" s="332">
        <v>1.734</v>
      </c>
      <c r="W6" s="332">
        <v>0</v>
      </c>
      <c r="X6" s="332">
        <v>0</v>
      </c>
    </row>
    <row r="7" spans="2:24" s="477" customFormat="1" ht="25.5" customHeight="1">
      <c r="B7" s="645" t="s">
        <v>920</v>
      </c>
      <c r="C7" s="502">
        <v>0</v>
      </c>
      <c r="D7" s="502">
        <v>42.165999999999997</v>
      </c>
      <c r="E7" s="502">
        <v>92.049000000000007</v>
      </c>
      <c r="F7" s="502">
        <v>0</v>
      </c>
      <c r="G7" s="502">
        <v>4.7E-2</v>
      </c>
      <c r="H7" s="502">
        <v>0</v>
      </c>
      <c r="I7" s="502">
        <v>92.049000000000007</v>
      </c>
      <c r="J7" s="502">
        <v>42.213999999999999</v>
      </c>
      <c r="K7" s="502">
        <v>0</v>
      </c>
      <c r="L7" s="502">
        <v>0</v>
      </c>
      <c r="M7" s="502">
        <v>60.969000000000001</v>
      </c>
      <c r="N7" s="502">
        <v>21.677</v>
      </c>
      <c r="O7" s="502">
        <v>0</v>
      </c>
      <c r="P7" s="502">
        <v>0</v>
      </c>
      <c r="Q7" s="502">
        <v>60.969000000000001</v>
      </c>
      <c r="R7" s="502">
        <v>21.677</v>
      </c>
      <c r="S7" s="502">
        <v>0</v>
      </c>
      <c r="T7" s="502">
        <v>0</v>
      </c>
      <c r="U7" s="502">
        <v>4.8780000000000001</v>
      </c>
      <c r="V7" s="502">
        <v>1.734</v>
      </c>
      <c r="W7" s="502">
        <v>0</v>
      </c>
      <c r="X7" s="502">
        <v>0</v>
      </c>
    </row>
    <row r="8" spans="2:24" ht="25.5" customHeight="1">
      <c r="B8" s="586" t="s">
        <v>921</v>
      </c>
      <c r="C8" s="333">
        <v>0</v>
      </c>
      <c r="D8" s="333">
        <v>42.165999999999997</v>
      </c>
      <c r="E8" s="333">
        <v>92.049000000000007</v>
      </c>
      <c r="F8" s="333">
        <v>0</v>
      </c>
      <c r="G8" s="333">
        <v>4.7E-2</v>
      </c>
      <c r="H8" s="333">
        <v>0</v>
      </c>
      <c r="I8" s="333">
        <v>92.049000000000007</v>
      </c>
      <c r="J8" s="333">
        <v>42.213999999999999</v>
      </c>
      <c r="K8" s="333">
        <v>0</v>
      </c>
      <c r="L8" s="333">
        <v>0</v>
      </c>
      <c r="M8" s="333">
        <v>60.969000000000001</v>
      </c>
      <c r="N8" s="333">
        <v>21.677</v>
      </c>
      <c r="O8" s="333">
        <v>0</v>
      </c>
      <c r="P8" s="333">
        <v>0</v>
      </c>
      <c r="Q8" s="333">
        <v>60.969000000000001</v>
      </c>
      <c r="R8" s="333">
        <v>21.677</v>
      </c>
      <c r="S8" s="333">
        <v>0</v>
      </c>
      <c r="T8" s="333">
        <v>0</v>
      </c>
      <c r="U8" s="333">
        <v>4.8780000000000001</v>
      </c>
      <c r="V8" s="333">
        <v>1.734</v>
      </c>
      <c r="W8" s="333">
        <v>0</v>
      </c>
      <c r="X8" s="333">
        <v>0</v>
      </c>
    </row>
    <row r="9" spans="2:24" ht="25.5" customHeight="1">
      <c r="B9" s="615" t="s">
        <v>922</v>
      </c>
      <c r="C9" s="353">
        <v>0</v>
      </c>
      <c r="D9" s="353">
        <v>0</v>
      </c>
      <c r="E9" s="353">
        <v>0</v>
      </c>
      <c r="F9" s="353">
        <v>0</v>
      </c>
      <c r="G9" s="353">
        <v>0</v>
      </c>
      <c r="H9" s="353">
        <v>0</v>
      </c>
      <c r="I9" s="353">
        <v>0</v>
      </c>
      <c r="J9" s="353">
        <v>0</v>
      </c>
      <c r="K9" s="353">
        <v>0</v>
      </c>
      <c r="L9" s="353">
        <v>0</v>
      </c>
      <c r="M9" s="353">
        <v>0</v>
      </c>
      <c r="N9" s="353">
        <v>0</v>
      </c>
      <c r="O9" s="353">
        <v>0</v>
      </c>
      <c r="P9" s="353">
        <v>0</v>
      </c>
      <c r="Q9" s="353">
        <v>0</v>
      </c>
      <c r="R9" s="353">
        <v>0</v>
      </c>
      <c r="S9" s="353">
        <v>0</v>
      </c>
      <c r="T9" s="353">
        <v>0</v>
      </c>
      <c r="U9" s="353">
        <v>0</v>
      </c>
      <c r="V9" s="353">
        <v>0</v>
      </c>
      <c r="W9" s="353">
        <v>0</v>
      </c>
      <c r="X9" s="353">
        <v>0</v>
      </c>
    </row>
    <row r="10" spans="2:24" ht="25.5" customHeight="1">
      <c r="B10" s="586" t="s">
        <v>923</v>
      </c>
      <c r="C10" s="333">
        <v>0</v>
      </c>
      <c r="D10" s="333">
        <v>42.165999999999997</v>
      </c>
      <c r="E10" s="333">
        <v>92.049000000000007</v>
      </c>
      <c r="F10" s="333">
        <v>0</v>
      </c>
      <c r="G10" s="333">
        <v>4.7E-2</v>
      </c>
      <c r="H10" s="333">
        <v>0</v>
      </c>
      <c r="I10" s="333">
        <v>92.049000000000007</v>
      </c>
      <c r="J10" s="333">
        <v>42.213999999999999</v>
      </c>
      <c r="K10" s="333">
        <v>0</v>
      </c>
      <c r="L10" s="333">
        <v>0</v>
      </c>
      <c r="M10" s="333">
        <v>60.969000000000001</v>
      </c>
      <c r="N10" s="333">
        <v>21.677</v>
      </c>
      <c r="O10" s="333">
        <v>0</v>
      </c>
      <c r="P10" s="333">
        <v>0</v>
      </c>
      <c r="Q10" s="333">
        <v>60.969000000000001</v>
      </c>
      <c r="R10" s="333">
        <v>21.677</v>
      </c>
      <c r="S10" s="333">
        <v>0</v>
      </c>
      <c r="T10" s="333">
        <v>0</v>
      </c>
      <c r="U10" s="333">
        <v>4.8780000000000001</v>
      </c>
      <c r="V10" s="333">
        <v>1.734</v>
      </c>
      <c r="W10" s="333">
        <v>0</v>
      </c>
      <c r="X10" s="333">
        <v>0</v>
      </c>
    </row>
    <row r="11" spans="2:24" ht="25.5" customHeight="1">
      <c r="B11" s="615" t="s">
        <v>924</v>
      </c>
      <c r="C11" s="353">
        <v>0</v>
      </c>
      <c r="D11" s="353">
        <v>0</v>
      </c>
      <c r="E11" s="353">
        <v>0</v>
      </c>
      <c r="F11" s="353">
        <v>0</v>
      </c>
      <c r="G11" s="353">
        <v>0</v>
      </c>
      <c r="H11" s="353">
        <v>0</v>
      </c>
      <c r="I11" s="353">
        <v>0</v>
      </c>
      <c r="J11" s="353">
        <v>0</v>
      </c>
      <c r="K11" s="353">
        <v>0</v>
      </c>
      <c r="L11" s="353">
        <v>0</v>
      </c>
      <c r="M11" s="353">
        <v>0</v>
      </c>
      <c r="N11" s="353">
        <v>0</v>
      </c>
      <c r="O11" s="353">
        <v>0</v>
      </c>
      <c r="P11" s="353">
        <v>0</v>
      </c>
      <c r="Q11" s="353">
        <v>0</v>
      </c>
      <c r="R11" s="353">
        <v>0</v>
      </c>
      <c r="S11" s="353">
        <v>0</v>
      </c>
      <c r="T11" s="353">
        <v>0</v>
      </c>
      <c r="U11" s="353">
        <v>0</v>
      </c>
      <c r="V11" s="353">
        <v>0</v>
      </c>
      <c r="W11" s="353">
        <v>0</v>
      </c>
      <c r="X11" s="353">
        <v>0</v>
      </c>
    </row>
    <row r="12" spans="2:24" ht="25.5" customHeight="1">
      <c r="B12" s="586" t="s">
        <v>925</v>
      </c>
      <c r="C12" s="333">
        <v>0</v>
      </c>
      <c r="D12" s="333">
        <v>0</v>
      </c>
      <c r="E12" s="333">
        <v>0</v>
      </c>
      <c r="F12" s="333">
        <v>0</v>
      </c>
      <c r="G12" s="333">
        <v>0</v>
      </c>
      <c r="H12" s="333">
        <v>0</v>
      </c>
      <c r="I12" s="333">
        <v>0</v>
      </c>
      <c r="J12" s="333">
        <v>0</v>
      </c>
      <c r="K12" s="333">
        <v>0</v>
      </c>
      <c r="L12" s="333">
        <v>0</v>
      </c>
      <c r="M12" s="333">
        <v>0</v>
      </c>
      <c r="N12" s="333">
        <v>0</v>
      </c>
      <c r="O12" s="333">
        <v>0</v>
      </c>
      <c r="P12" s="333">
        <v>0</v>
      </c>
      <c r="Q12" s="333">
        <v>0</v>
      </c>
      <c r="R12" s="333">
        <v>0</v>
      </c>
      <c r="S12" s="333">
        <v>0</v>
      </c>
      <c r="T12" s="333">
        <v>0</v>
      </c>
      <c r="U12" s="333">
        <v>0</v>
      </c>
      <c r="V12" s="333">
        <v>0</v>
      </c>
      <c r="W12" s="333">
        <v>0</v>
      </c>
      <c r="X12" s="333">
        <v>0</v>
      </c>
    </row>
    <row r="13" spans="2:24" ht="25.5" customHeight="1">
      <c r="B13" s="615" t="s">
        <v>926</v>
      </c>
      <c r="C13" s="353">
        <v>0</v>
      </c>
      <c r="D13" s="353">
        <v>0</v>
      </c>
      <c r="E13" s="353">
        <v>0</v>
      </c>
      <c r="F13" s="353">
        <v>0</v>
      </c>
      <c r="G13" s="353">
        <v>0</v>
      </c>
      <c r="H13" s="353">
        <v>0</v>
      </c>
      <c r="I13" s="353">
        <v>0</v>
      </c>
      <c r="J13" s="353">
        <v>0</v>
      </c>
      <c r="K13" s="353">
        <v>0</v>
      </c>
      <c r="L13" s="353">
        <v>0</v>
      </c>
      <c r="M13" s="353">
        <v>0</v>
      </c>
      <c r="N13" s="353">
        <v>0</v>
      </c>
      <c r="O13" s="353">
        <v>0</v>
      </c>
      <c r="P13" s="353">
        <v>0</v>
      </c>
      <c r="Q13" s="353">
        <v>0</v>
      </c>
      <c r="R13" s="353">
        <v>0</v>
      </c>
      <c r="S13" s="353">
        <v>0</v>
      </c>
      <c r="T13" s="353">
        <v>0</v>
      </c>
      <c r="U13" s="353">
        <v>0</v>
      </c>
      <c r="V13" s="353">
        <v>0</v>
      </c>
      <c r="W13" s="353">
        <v>0</v>
      </c>
      <c r="X13" s="353">
        <v>0</v>
      </c>
    </row>
    <row r="14" spans="2:24" s="477" customFormat="1" ht="25.5" customHeight="1">
      <c r="B14" s="644" t="s">
        <v>927</v>
      </c>
      <c r="C14" s="505">
        <v>0</v>
      </c>
      <c r="D14" s="505">
        <v>0</v>
      </c>
      <c r="E14" s="505">
        <v>0</v>
      </c>
      <c r="F14" s="505">
        <v>0</v>
      </c>
      <c r="G14" s="505">
        <v>0</v>
      </c>
      <c r="H14" s="505">
        <v>0</v>
      </c>
      <c r="I14" s="505">
        <v>0</v>
      </c>
      <c r="J14" s="505">
        <v>0</v>
      </c>
      <c r="K14" s="505">
        <v>0</v>
      </c>
      <c r="L14" s="505">
        <v>0</v>
      </c>
      <c r="M14" s="505">
        <v>0</v>
      </c>
      <c r="N14" s="505">
        <v>0</v>
      </c>
      <c r="O14" s="505">
        <v>0</v>
      </c>
      <c r="P14" s="505">
        <v>0</v>
      </c>
      <c r="Q14" s="505">
        <v>0</v>
      </c>
      <c r="R14" s="505">
        <v>0</v>
      </c>
      <c r="S14" s="505">
        <v>0</v>
      </c>
      <c r="T14" s="505">
        <v>0</v>
      </c>
      <c r="U14" s="505">
        <v>0</v>
      </c>
      <c r="V14" s="505">
        <v>0</v>
      </c>
      <c r="W14" s="505">
        <v>0</v>
      </c>
      <c r="X14" s="505">
        <v>0</v>
      </c>
    </row>
    <row r="15" spans="2:24" ht="25.5" customHeight="1">
      <c r="B15" s="615" t="s">
        <v>921</v>
      </c>
      <c r="C15" s="353">
        <v>0</v>
      </c>
      <c r="D15" s="353">
        <v>0</v>
      </c>
      <c r="E15" s="353">
        <v>0</v>
      </c>
      <c r="F15" s="353">
        <v>0</v>
      </c>
      <c r="G15" s="353">
        <v>0</v>
      </c>
      <c r="H15" s="353">
        <v>0</v>
      </c>
      <c r="I15" s="353">
        <v>0</v>
      </c>
      <c r="J15" s="353">
        <v>0</v>
      </c>
      <c r="K15" s="353">
        <v>0</v>
      </c>
      <c r="L15" s="353">
        <v>0</v>
      </c>
      <c r="M15" s="353">
        <v>0</v>
      </c>
      <c r="N15" s="353">
        <v>0</v>
      </c>
      <c r="O15" s="353">
        <v>0</v>
      </c>
      <c r="P15" s="353">
        <v>0</v>
      </c>
      <c r="Q15" s="353">
        <v>0</v>
      </c>
      <c r="R15" s="353">
        <v>0</v>
      </c>
      <c r="S15" s="353">
        <v>0</v>
      </c>
      <c r="T15" s="353">
        <v>0</v>
      </c>
      <c r="U15" s="353">
        <v>0</v>
      </c>
      <c r="V15" s="353">
        <v>0</v>
      </c>
      <c r="W15" s="353">
        <v>0</v>
      </c>
      <c r="X15" s="353">
        <v>0</v>
      </c>
    </row>
    <row r="16" spans="2:24" ht="25.5" customHeight="1">
      <c r="B16" s="586" t="s">
        <v>922</v>
      </c>
      <c r="C16" s="333">
        <v>0</v>
      </c>
      <c r="D16" s="333">
        <v>0</v>
      </c>
      <c r="E16" s="333">
        <v>0</v>
      </c>
      <c r="F16" s="333">
        <v>0</v>
      </c>
      <c r="G16" s="333">
        <v>0</v>
      </c>
      <c r="H16" s="333">
        <v>0</v>
      </c>
      <c r="I16" s="333">
        <v>0</v>
      </c>
      <c r="J16" s="333">
        <v>0</v>
      </c>
      <c r="K16" s="333">
        <v>0</v>
      </c>
      <c r="L16" s="333">
        <v>0</v>
      </c>
      <c r="M16" s="333">
        <v>0</v>
      </c>
      <c r="N16" s="333">
        <v>0</v>
      </c>
      <c r="O16" s="333">
        <v>0</v>
      </c>
      <c r="P16" s="333">
        <v>0</v>
      </c>
      <c r="Q16" s="333">
        <v>0</v>
      </c>
      <c r="R16" s="333">
        <v>0</v>
      </c>
      <c r="S16" s="333">
        <v>0</v>
      </c>
      <c r="T16" s="333">
        <v>0</v>
      </c>
      <c r="U16" s="333">
        <v>0</v>
      </c>
      <c r="V16" s="333">
        <v>0</v>
      </c>
      <c r="W16" s="333">
        <v>0</v>
      </c>
      <c r="X16" s="333">
        <v>0</v>
      </c>
    </row>
    <row r="17" spans="2:24" ht="25.5" customHeight="1">
      <c r="B17" s="615" t="s">
        <v>923</v>
      </c>
      <c r="C17" s="353">
        <v>0</v>
      </c>
      <c r="D17" s="353">
        <v>0</v>
      </c>
      <c r="E17" s="353">
        <v>0</v>
      </c>
      <c r="F17" s="353">
        <v>0</v>
      </c>
      <c r="G17" s="353">
        <v>0</v>
      </c>
      <c r="H17" s="353">
        <v>0</v>
      </c>
      <c r="I17" s="353">
        <v>0</v>
      </c>
      <c r="J17" s="353">
        <v>0</v>
      </c>
      <c r="K17" s="353">
        <v>0</v>
      </c>
      <c r="L17" s="353">
        <v>0</v>
      </c>
      <c r="M17" s="353">
        <v>0</v>
      </c>
      <c r="N17" s="353">
        <v>0</v>
      </c>
      <c r="O17" s="353">
        <v>0</v>
      </c>
      <c r="P17" s="353">
        <v>0</v>
      </c>
      <c r="Q17" s="353">
        <v>0</v>
      </c>
      <c r="R17" s="353">
        <v>0</v>
      </c>
      <c r="S17" s="353">
        <v>0</v>
      </c>
      <c r="T17" s="353">
        <v>0</v>
      </c>
      <c r="U17" s="353">
        <v>0</v>
      </c>
      <c r="V17" s="353">
        <v>0</v>
      </c>
      <c r="W17" s="353">
        <v>0</v>
      </c>
      <c r="X17" s="353">
        <v>0</v>
      </c>
    </row>
    <row r="18" spans="2:24" ht="25.5" customHeight="1">
      <c r="B18" s="586" t="s">
        <v>924</v>
      </c>
      <c r="C18" s="333">
        <v>0</v>
      </c>
      <c r="D18" s="333">
        <v>0</v>
      </c>
      <c r="E18" s="333">
        <v>0</v>
      </c>
      <c r="F18" s="333">
        <v>0</v>
      </c>
      <c r="G18" s="333">
        <v>0</v>
      </c>
      <c r="H18" s="333">
        <v>0</v>
      </c>
      <c r="I18" s="333">
        <v>0</v>
      </c>
      <c r="J18" s="333">
        <v>0</v>
      </c>
      <c r="K18" s="333">
        <v>0</v>
      </c>
      <c r="L18" s="333">
        <v>0</v>
      </c>
      <c r="M18" s="333">
        <v>0</v>
      </c>
      <c r="N18" s="333">
        <v>0</v>
      </c>
      <c r="O18" s="333">
        <v>0</v>
      </c>
      <c r="P18" s="333">
        <v>0</v>
      </c>
      <c r="Q18" s="333">
        <v>0</v>
      </c>
      <c r="R18" s="333">
        <v>0</v>
      </c>
      <c r="S18" s="333">
        <v>0</v>
      </c>
      <c r="T18" s="333">
        <v>0</v>
      </c>
      <c r="U18" s="333">
        <v>0</v>
      </c>
      <c r="V18" s="333">
        <v>0</v>
      </c>
      <c r="W18" s="333">
        <v>0</v>
      </c>
      <c r="X18" s="333">
        <v>0</v>
      </c>
    </row>
    <row r="19" spans="2:24" ht="25.5" customHeight="1">
      <c r="B19" s="615" t="s">
        <v>925</v>
      </c>
      <c r="C19" s="353">
        <v>0</v>
      </c>
      <c r="D19" s="353">
        <v>0</v>
      </c>
      <c r="E19" s="353">
        <v>0</v>
      </c>
      <c r="F19" s="353">
        <v>0</v>
      </c>
      <c r="G19" s="353">
        <v>0</v>
      </c>
      <c r="H19" s="353">
        <v>0</v>
      </c>
      <c r="I19" s="353">
        <v>0</v>
      </c>
      <c r="J19" s="353">
        <v>0</v>
      </c>
      <c r="K19" s="353">
        <v>0</v>
      </c>
      <c r="L19" s="353">
        <v>0</v>
      </c>
      <c r="M19" s="353">
        <v>0</v>
      </c>
      <c r="N19" s="353">
        <v>0</v>
      </c>
      <c r="O19" s="353">
        <v>0</v>
      </c>
      <c r="P19" s="353">
        <v>0</v>
      </c>
      <c r="Q19" s="353">
        <v>0</v>
      </c>
      <c r="R19" s="353">
        <v>0</v>
      </c>
      <c r="S19" s="353">
        <v>0</v>
      </c>
      <c r="T19" s="353">
        <v>0</v>
      </c>
      <c r="U19" s="353">
        <v>0</v>
      </c>
      <c r="V19" s="353">
        <v>0</v>
      </c>
      <c r="W19" s="353">
        <v>0</v>
      </c>
      <c r="X19" s="353">
        <v>0</v>
      </c>
    </row>
    <row r="20" spans="2:24" ht="25.5" customHeight="1">
      <c r="B20" s="586" t="s">
        <v>926</v>
      </c>
      <c r="C20" s="333">
        <v>0</v>
      </c>
      <c r="D20" s="333">
        <v>0</v>
      </c>
      <c r="E20" s="333">
        <v>0</v>
      </c>
      <c r="F20" s="333">
        <v>0</v>
      </c>
      <c r="G20" s="333">
        <v>0</v>
      </c>
      <c r="H20" s="333">
        <v>0</v>
      </c>
      <c r="I20" s="333">
        <v>0</v>
      </c>
      <c r="J20" s="333">
        <v>0</v>
      </c>
      <c r="K20" s="333">
        <v>0</v>
      </c>
      <c r="L20" s="333">
        <v>0</v>
      </c>
      <c r="M20" s="333">
        <v>0</v>
      </c>
      <c r="N20" s="333">
        <v>0</v>
      </c>
      <c r="O20" s="333">
        <v>0</v>
      </c>
      <c r="P20" s="333">
        <v>0</v>
      </c>
      <c r="Q20" s="333">
        <v>0</v>
      </c>
      <c r="R20" s="333">
        <v>0</v>
      </c>
      <c r="S20" s="333">
        <v>0</v>
      </c>
      <c r="T20" s="333">
        <v>0</v>
      </c>
      <c r="U20" s="333">
        <v>0</v>
      </c>
      <c r="V20" s="333">
        <v>0</v>
      </c>
      <c r="W20" s="333">
        <v>0</v>
      </c>
      <c r="X20" s="333">
        <v>0</v>
      </c>
    </row>
    <row r="21" spans="2:24" ht="14.25" customHeight="1">
      <c r="B21" s="636"/>
      <c r="C21" s="637"/>
      <c r="D21" s="637"/>
      <c r="E21" s="637"/>
      <c r="F21" s="637"/>
      <c r="G21" s="637"/>
      <c r="H21" s="638"/>
      <c r="I21" s="638"/>
      <c r="J21" s="638"/>
      <c r="K21" s="638"/>
      <c r="L21" s="638"/>
      <c r="M21" s="638"/>
      <c r="N21" s="638"/>
      <c r="O21" s="638"/>
      <c r="P21" s="638"/>
      <c r="Q21" s="638"/>
      <c r="R21" s="638"/>
      <c r="S21" s="638"/>
      <c r="T21" s="638"/>
      <c r="U21" s="638"/>
      <c r="V21" s="638"/>
      <c r="W21" s="638"/>
      <c r="X21" s="638"/>
    </row>
    <row r="22" spans="2:24" ht="18.75" customHeight="1">
      <c r="B22" s="1068" t="s">
        <v>928</v>
      </c>
      <c r="C22" s="1068" t="s">
        <v>0</v>
      </c>
      <c r="D22" s="1068" t="s">
        <v>0</v>
      </c>
      <c r="E22" s="1068" t="s">
        <v>0</v>
      </c>
      <c r="F22" s="1068" t="s">
        <v>0</v>
      </c>
      <c r="G22" s="1068" t="s">
        <v>0</v>
      </c>
      <c r="H22" s="1068" t="s">
        <v>0</v>
      </c>
      <c r="I22" s="1068" t="s">
        <v>0</v>
      </c>
      <c r="J22" s="1068" t="s">
        <v>0</v>
      </c>
      <c r="K22" s="1068" t="s">
        <v>0</v>
      </c>
      <c r="L22" s="1068" t="s">
        <v>0</v>
      </c>
      <c r="M22" s="1068" t="s">
        <v>0</v>
      </c>
      <c r="N22" s="1068" t="s">
        <v>0</v>
      </c>
      <c r="O22" s="1068" t="s">
        <v>0</v>
      </c>
      <c r="P22" s="1068" t="s">
        <v>0</v>
      </c>
      <c r="Q22" s="1068" t="s">
        <v>0</v>
      </c>
      <c r="R22" s="1068" t="s">
        <v>0</v>
      </c>
      <c r="S22" s="1068" t="s">
        <v>0</v>
      </c>
      <c r="T22" s="1068" t="s">
        <v>0</v>
      </c>
      <c r="U22" s="1068" t="s">
        <v>0</v>
      </c>
      <c r="V22" s="1068" t="s">
        <v>0</v>
      </c>
      <c r="W22" s="1068" t="s">
        <v>0</v>
      </c>
      <c r="X22" s="1068" t="s">
        <v>0</v>
      </c>
    </row>
    <row r="23" spans="2:24" ht="11.25" customHeight="1">
      <c r="B23" s="1068" t="s">
        <v>929</v>
      </c>
      <c r="C23" s="1068"/>
      <c r="D23" s="1068"/>
      <c r="E23" s="1068"/>
      <c r="F23" s="1068"/>
      <c r="G23" s="1068"/>
      <c r="H23" s="1068"/>
      <c r="I23" s="1068"/>
      <c r="J23" s="1068"/>
      <c r="K23" s="1068"/>
      <c r="L23" s="1068"/>
      <c r="M23" s="1068"/>
      <c r="N23" s="1068"/>
      <c r="O23" s="1068"/>
      <c r="P23" s="1068"/>
      <c r="Q23" s="1068"/>
      <c r="R23" s="1068"/>
      <c r="S23" s="1068"/>
      <c r="T23" s="1068"/>
      <c r="U23" s="1068"/>
      <c r="V23" s="1068"/>
      <c r="W23" s="1068"/>
      <c r="X23" s="1068"/>
    </row>
    <row r="24" spans="2:24" ht="11.25" customHeight="1">
      <c r="B24" s="1068" t="s">
        <v>930</v>
      </c>
      <c r="C24" s="1068"/>
      <c r="D24" s="1068"/>
      <c r="E24" s="1068"/>
      <c r="F24" s="1068"/>
      <c r="G24" s="1068"/>
      <c r="H24" s="1068"/>
      <c r="I24" s="1068"/>
      <c r="J24" s="1068"/>
      <c r="K24" s="1068"/>
      <c r="L24" s="1068"/>
      <c r="M24" s="1068"/>
      <c r="N24" s="1068"/>
      <c r="O24" s="1068"/>
      <c r="P24" s="1068"/>
      <c r="Q24" s="1068"/>
      <c r="R24" s="1068"/>
      <c r="S24" s="1068"/>
      <c r="T24" s="1068"/>
      <c r="U24" s="1068"/>
      <c r="V24" s="1068"/>
      <c r="W24" s="1068"/>
      <c r="X24" s="1068"/>
    </row>
    <row r="25" spans="2:24" ht="11.25" customHeight="1">
      <c r="B25" s="1068" t="s">
        <v>931</v>
      </c>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row>
    <row r="26" spans="2:24" ht="11.25" customHeight="1">
      <c r="B26" s="1068" t="s">
        <v>932</v>
      </c>
      <c r="C26" s="1068"/>
      <c r="D26" s="1068"/>
      <c r="E26" s="1068"/>
      <c r="F26" s="1068"/>
      <c r="G26" s="1068"/>
      <c r="H26" s="1068"/>
      <c r="I26" s="1068"/>
      <c r="J26" s="1068"/>
      <c r="K26" s="1068"/>
      <c r="L26" s="1068"/>
      <c r="M26" s="1068"/>
      <c r="N26" s="1068"/>
      <c r="O26" s="1068"/>
      <c r="P26" s="1068"/>
      <c r="Q26" s="1068"/>
      <c r="R26" s="1068"/>
      <c r="S26" s="1068"/>
      <c r="T26" s="1068"/>
      <c r="U26" s="1068"/>
      <c r="V26" s="1068"/>
      <c r="W26" s="1068"/>
      <c r="X26" s="1068"/>
    </row>
    <row r="27" spans="2:24" ht="11.25" customHeight="1">
      <c r="B27" s="1068" t="s">
        <v>933</v>
      </c>
      <c r="C27" s="1068"/>
      <c r="D27" s="1068"/>
      <c r="E27" s="1068"/>
      <c r="F27" s="1068"/>
      <c r="G27" s="1068"/>
      <c r="H27" s="1068"/>
      <c r="I27" s="1068"/>
      <c r="J27" s="1068"/>
      <c r="K27" s="1068"/>
      <c r="L27" s="1068"/>
      <c r="M27" s="1068"/>
      <c r="N27" s="1068"/>
      <c r="O27" s="1068"/>
      <c r="P27" s="1068"/>
      <c r="Q27" s="1068"/>
      <c r="R27" s="1068"/>
      <c r="S27" s="1068"/>
      <c r="T27" s="1068"/>
      <c r="U27" s="1068"/>
      <c r="V27" s="1068"/>
      <c r="W27" s="1068"/>
      <c r="X27" s="1068"/>
    </row>
    <row r="28" spans="2:24" ht="11.25" customHeight="1">
      <c r="B28" s="1068" t="s">
        <v>934</v>
      </c>
      <c r="C28" s="1068"/>
      <c r="D28" s="1068"/>
      <c r="E28" s="1068"/>
      <c r="F28" s="1068"/>
      <c r="G28" s="1068"/>
      <c r="H28" s="1068"/>
      <c r="I28" s="1068"/>
      <c r="J28" s="1068"/>
      <c r="K28" s="1068"/>
      <c r="L28" s="1068"/>
      <c r="M28" s="1068"/>
      <c r="N28" s="1068"/>
      <c r="O28" s="1068"/>
      <c r="P28" s="1068"/>
      <c r="Q28" s="1068"/>
      <c r="R28" s="1068"/>
      <c r="S28" s="1068"/>
      <c r="T28" s="1068"/>
      <c r="U28" s="1068"/>
      <c r="V28" s="1068"/>
      <c r="W28" s="1068"/>
      <c r="X28" s="1068"/>
    </row>
    <row r="29" spans="2:24" ht="11.25" customHeight="1">
      <c r="B29" s="1068" t="s">
        <v>935</v>
      </c>
      <c r="C29" s="1068"/>
      <c r="D29" s="1068"/>
      <c r="E29" s="1068"/>
      <c r="F29" s="1068"/>
      <c r="G29" s="1068"/>
      <c r="H29" s="1068"/>
      <c r="I29" s="1068"/>
      <c r="J29" s="1068"/>
      <c r="K29" s="1068"/>
      <c r="L29" s="1068"/>
      <c r="M29" s="1068"/>
      <c r="N29" s="1068"/>
      <c r="O29" s="1068"/>
      <c r="P29" s="1068"/>
      <c r="Q29" s="1068"/>
      <c r="R29" s="1068"/>
      <c r="S29" s="1068"/>
      <c r="T29" s="1068"/>
      <c r="U29" s="1068"/>
      <c r="V29" s="1068"/>
      <c r="W29" s="1068"/>
      <c r="X29" s="1068"/>
    </row>
    <row r="30" spans="2:24" ht="18.75" customHeight="1"/>
    <row r="31" spans="2:24" ht="18.75" customHeight="1"/>
    <row r="32" spans="2:24" ht="18.75" hidden="1" customHeight="1"/>
    <row r="33" ht="18.75" hidden="1" customHeight="1"/>
    <row r="34" ht="18.75" hidden="1" customHeight="1"/>
    <row r="35" ht="18.75" hidden="1" customHeight="1"/>
    <row r="36" ht="18.75" hidden="1" customHeight="1"/>
    <row r="37" ht="18.75" hidden="1" customHeight="1"/>
    <row r="38" ht="18.75" hidden="1" customHeight="1"/>
    <row r="39" ht="18.75" customHeight="1"/>
  </sheetData>
  <mergeCells count="14">
    <mergeCell ref="B27:X27"/>
    <mergeCell ref="B28:X28"/>
    <mergeCell ref="B29:X29"/>
    <mergeCell ref="B22:X22"/>
    <mergeCell ref="B23:X23"/>
    <mergeCell ref="B24:X24"/>
    <mergeCell ref="B25:X25"/>
    <mergeCell ref="B26:X26"/>
    <mergeCell ref="X4:X5"/>
    <mergeCell ref="C4:G4"/>
    <mergeCell ref="H4:K4"/>
    <mergeCell ref="L4:O4"/>
    <mergeCell ref="P4:S4"/>
    <mergeCell ref="T4:W4"/>
  </mergeCell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showRowColHeaders="0" workbookViewId="0"/>
  </sheetViews>
  <sheetFormatPr baseColWidth="10" defaultColWidth="0" defaultRowHeight="12.75" zeroHeight="1"/>
  <cols>
    <col min="1" max="1" width="9.140625" customWidth="1"/>
    <col min="2" max="2" width="60.42578125" style="566" customWidth="1"/>
    <col min="3" max="3" width="11.7109375" customWidth="1"/>
    <col min="4" max="4" width="10.7109375" customWidth="1"/>
    <col min="5" max="5" width="11.85546875" customWidth="1"/>
    <col min="6" max="6" width="9.140625" customWidth="1"/>
    <col min="7" max="7" width="0" hidden="1" customWidth="1"/>
    <col min="8" max="16384" width="9.140625" hidden="1"/>
  </cols>
  <sheetData>
    <row r="1" spans="1:7"/>
    <row r="2" spans="1:7" ht="30.75" customHeight="1" thickBot="1">
      <c r="A2" s="111"/>
      <c r="B2" s="1067" t="s">
        <v>936</v>
      </c>
      <c r="C2" s="1067"/>
      <c r="D2" s="1067"/>
      <c r="E2" s="1067"/>
    </row>
    <row r="3" spans="1:7" ht="13.5" customHeight="1">
      <c r="B3" s="457" t="s">
        <v>312</v>
      </c>
      <c r="C3" s="1168"/>
      <c r="D3" s="1168" t="s">
        <v>0</v>
      </c>
      <c r="E3" s="151"/>
      <c r="F3" s="111"/>
      <c r="G3" s="111"/>
    </row>
    <row r="4" spans="1:7" ht="12.75" customHeight="1">
      <c r="B4" s="519"/>
      <c r="C4" s="652">
        <v>2018</v>
      </c>
      <c r="D4" s="652" t="s">
        <v>0</v>
      </c>
      <c r="E4" s="653">
        <v>2017</v>
      </c>
    </row>
    <row r="5" spans="1:7" ht="25.5" customHeight="1">
      <c r="B5" s="519" t="s">
        <v>937</v>
      </c>
      <c r="C5" s="281" t="s">
        <v>938</v>
      </c>
      <c r="D5" s="281" t="s">
        <v>939</v>
      </c>
      <c r="E5" s="639" t="s">
        <v>938</v>
      </c>
    </row>
    <row r="6" spans="1:7" ht="25.5" customHeight="1" thickBot="1">
      <c r="B6" s="649" t="s">
        <v>940</v>
      </c>
      <c r="C6" s="332">
        <v>36388.235000000001</v>
      </c>
      <c r="D6" s="648">
        <v>1</v>
      </c>
      <c r="E6" s="332">
        <v>41055.911999999997</v>
      </c>
    </row>
    <row r="7" spans="1:7" s="477" customFormat="1" ht="25.5" customHeight="1">
      <c r="B7" s="554" t="s">
        <v>941</v>
      </c>
      <c r="C7" s="509">
        <v>36371.406999999999</v>
      </c>
      <c r="D7" s="650">
        <v>1</v>
      </c>
      <c r="E7" s="509">
        <v>41039.923000000003</v>
      </c>
    </row>
    <row r="8" spans="1:7" ht="25.5" customHeight="1">
      <c r="B8" s="549" t="s">
        <v>942</v>
      </c>
      <c r="C8" s="339">
        <v>29682.362000000001</v>
      </c>
      <c r="D8" s="646">
        <v>0.81</v>
      </c>
      <c r="E8" s="339">
        <v>32985.482000000004</v>
      </c>
    </row>
    <row r="9" spans="1:7" ht="25.5" customHeight="1">
      <c r="B9" s="548" t="s">
        <v>943</v>
      </c>
      <c r="C9" s="340">
        <v>1237.624</v>
      </c>
      <c r="D9" s="647">
        <v>0.03</v>
      </c>
      <c r="E9" s="340">
        <v>2271.0680000000002</v>
      </c>
    </row>
    <row r="10" spans="1:7" ht="25.5" customHeight="1">
      <c r="B10" s="549" t="s">
        <v>944</v>
      </c>
      <c r="C10" s="339">
        <v>3566.9279999999999</v>
      </c>
      <c r="D10" s="646">
        <v>0.1</v>
      </c>
      <c r="E10" s="339">
        <v>3802.0509999999999</v>
      </c>
    </row>
    <row r="11" spans="1:7" ht="25.5" customHeight="1">
      <c r="B11" s="548" t="s">
        <v>945</v>
      </c>
      <c r="C11" s="340">
        <v>1884.4929999999999</v>
      </c>
      <c r="D11" s="647">
        <v>0.05</v>
      </c>
      <c r="E11" s="340">
        <v>1981.3219999999999</v>
      </c>
    </row>
    <row r="12" spans="1:7" s="477" customFormat="1" ht="25.5" customHeight="1">
      <c r="B12" s="547" t="s">
        <v>946</v>
      </c>
      <c r="C12" s="511">
        <v>16.827000000000002</v>
      </c>
      <c r="D12" s="651">
        <v>0</v>
      </c>
      <c r="E12" s="511">
        <v>15.989000000000001</v>
      </c>
    </row>
    <row r="13" spans="1:7" ht="25.5" customHeight="1">
      <c r="B13" s="548" t="s">
        <v>947</v>
      </c>
      <c r="C13" s="340">
        <v>6.8109999999999999</v>
      </c>
      <c r="D13" s="647">
        <v>0</v>
      </c>
      <c r="E13" s="340">
        <v>0</v>
      </c>
    </row>
    <row r="14" spans="1:7" ht="25.5" customHeight="1">
      <c r="B14" s="549" t="s">
        <v>948</v>
      </c>
      <c r="C14" s="339">
        <v>10.016</v>
      </c>
      <c r="D14" s="646">
        <v>0</v>
      </c>
      <c r="E14" s="339">
        <v>15.989000000000001</v>
      </c>
    </row>
    <row r="15" spans="1:7" ht="25.5" customHeight="1" thickBot="1">
      <c r="B15" s="649" t="s">
        <v>949</v>
      </c>
      <c r="C15" s="332">
        <v>134.26300000000001</v>
      </c>
      <c r="D15" s="648">
        <v>0</v>
      </c>
      <c r="E15" s="332">
        <v>50.015999999999998</v>
      </c>
    </row>
    <row r="16" spans="1:7" s="477" customFormat="1" ht="25.5" customHeight="1">
      <c r="B16" s="547" t="s">
        <v>941</v>
      </c>
      <c r="C16" s="511">
        <v>134.26300000000001</v>
      </c>
      <c r="D16" s="651">
        <v>0</v>
      </c>
      <c r="E16" s="511">
        <v>50.015999999999998</v>
      </c>
    </row>
    <row r="17" spans="2:5" ht="25.5" customHeight="1">
      <c r="B17" s="548" t="s">
        <v>942</v>
      </c>
      <c r="C17" s="340">
        <v>134.215</v>
      </c>
      <c r="D17" s="647">
        <v>0</v>
      </c>
      <c r="E17" s="340">
        <v>49.95</v>
      </c>
    </row>
    <row r="18" spans="2:5" ht="25.5" customHeight="1">
      <c r="B18" s="549" t="s">
        <v>943</v>
      </c>
      <c r="C18" s="339">
        <v>0</v>
      </c>
      <c r="D18" s="646">
        <v>0</v>
      </c>
      <c r="E18" s="339">
        <v>2.1999999999999999E-2</v>
      </c>
    </row>
    <row r="19" spans="2:5" ht="25.5" customHeight="1">
      <c r="B19" s="548" t="s">
        <v>944</v>
      </c>
      <c r="C19" s="340">
        <v>4.7E-2</v>
      </c>
      <c r="D19" s="647">
        <v>0</v>
      </c>
      <c r="E19" s="340">
        <v>4.3999999999999997E-2</v>
      </c>
    </row>
    <row r="20" spans="2:5" ht="25.5" customHeight="1">
      <c r="B20" s="549" t="s">
        <v>945</v>
      </c>
      <c r="C20" s="339">
        <v>0</v>
      </c>
      <c r="D20" s="646">
        <v>0</v>
      </c>
      <c r="E20" s="339">
        <v>0</v>
      </c>
    </row>
    <row r="21" spans="2:5" s="477" customFormat="1" ht="25.5" customHeight="1">
      <c r="B21" s="554" t="s">
        <v>946</v>
      </c>
      <c r="C21" s="509">
        <v>0</v>
      </c>
      <c r="D21" s="650">
        <v>0</v>
      </c>
      <c r="E21" s="509">
        <v>0</v>
      </c>
    </row>
    <row r="22" spans="2:5" ht="25.5" customHeight="1">
      <c r="B22" s="549" t="s">
        <v>947</v>
      </c>
      <c r="C22" s="339">
        <v>0</v>
      </c>
      <c r="D22" s="646">
        <v>0</v>
      </c>
      <c r="E22" s="339">
        <v>0</v>
      </c>
    </row>
    <row r="23" spans="2:5" ht="25.5" customHeight="1">
      <c r="B23" s="548" t="s">
        <v>948</v>
      </c>
      <c r="C23" s="340">
        <v>0</v>
      </c>
      <c r="D23" s="647">
        <v>0</v>
      </c>
      <c r="E23" s="340">
        <v>0</v>
      </c>
    </row>
    <row r="24" spans="2:5" ht="25.5" customHeight="1" thickBot="1">
      <c r="B24" s="234" t="s">
        <v>10</v>
      </c>
      <c r="C24" s="332">
        <v>36522.498</v>
      </c>
      <c r="D24" s="648">
        <v>1</v>
      </c>
      <c r="E24" s="332">
        <v>41105.928</v>
      </c>
    </row>
    <row r="25" spans="2:5" ht="11.25" customHeight="1"/>
    <row r="26" spans="2:5" ht="27" customHeight="1">
      <c r="B26" s="1068" t="s">
        <v>950</v>
      </c>
      <c r="C26" s="1068" t="s">
        <v>0</v>
      </c>
      <c r="D26" s="1068" t="s">
        <v>0</v>
      </c>
      <c r="E26" s="1068" t="s">
        <v>0</v>
      </c>
    </row>
    <row r="27" spans="2:5" ht="27" customHeight="1"/>
  </sheetData>
  <mergeCells count="3">
    <mergeCell ref="C3:D3"/>
    <mergeCell ref="B26:E26"/>
    <mergeCell ref="B2:E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showRowColHeaders="0" workbookViewId="0"/>
  </sheetViews>
  <sheetFormatPr baseColWidth="10" defaultColWidth="0" defaultRowHeight="12.75" zeroHeight="1"/>
  <cols>
    <col min="1" max="1" width="8.85546875" customWidth="1"/>
    <col min="2" max="2" width="34.5703125" style="570" customWidth="1"/>
    <col min="3" max="3" width="12" customWidth="1"/>
    <col min="4" max="4" width="11.7109375" customWidth="1"/>
    <col min="5" max="6" width="11.85546875" customWidth="1"/>
    <col min="7" max="10" width="11.7109375" customWidth="1"/>
    <col min="11" max="11" width="12.42578125" customWidth="1"/>
    <col min="12" max="12" width="9.140625" customWidth="1"/>
    <col min="13" max="16384" width="9.140625" hidden="1"/>
  </cols>
  <sheetData>
    <row r="1" spans="1:11" ht="18.75" customHeight="1"/>
    <row r="2" spans="1:11" ht="28.5" customHeight="1" thickBot="1">
      <c r="A2" s="31"/>
      <c r="B2" s="1066" t="s">
        <v>1857</v>
      </c>
      <c r="C2" s="1066" t="s">
        <v>0</v>
      </c>
      <c r="D2" s="1066" t="s">
        <v>0</v>
      </c>
      <c r="E2" s="1066" t="s">
        <v>0</v>
      </c>
      <c r="F2" s="1066" t="s">
        <v>0</v>
      </c>
      <c r="G2" s="1066" t="s">
        <v>0</v>
      </c>
      <c r="H2" s="1066" t="s">
        <v>0</v>
      </c>
      <c r="I2" s="241"/>
      <c r="J2" s="241"/>
      <c r="K2" s="241"/>
    </row>
    <row r="3" spans="1:11" s="95" customFormat="1" ht="15" customHeight="1">
      <c r="A3" s="92"/>
      <c r="B3" s="464" t="s">
        <v>312</v>
      </c>
      <c r="C3" s="93"/>
      <c r="D3" s="93"/>
      <c r="E3" s="93"/>
      <c r="F3" s="93"/>
      <c r="G3" s="93"/>
      <c r="H3" s="93"/>
      <c r="I3" s="94"/>
      <c r="J3" s="94"/>
      <c r="K3" s="94"/>
    </row>
    <row r="4" spans="1:11" ht="25.5" customHeight="1">
      <c r="A4" s="3"/>
      <c r="B4" s="655"/>
      <c r="C4" s="1171" t="s">
        <v>951</v>
      </c>
      <c r="D4" s="1171" t="s">
        <v>0</v>
      </c>
      <c r="E4" s="1171" t="s">
        <v>0</v>
      </c>
      <c r="F4" s="1171" t="s">
        <v>952</v>
      </c>
      <c r="G4" s="1171" t="s">
        <v>0</v>
      </c>
      <c r="H4" s="1171" t="s">
        <v>0</v>
      </c>
      <c r="I4" s="1171" t="s">
        <v>953</v>
      </c>
      <c r="J4" s="1171" t="s">
        <v>0</v>
      </c>
      <c r="K4" s="1171" t="s">
        <v>0</v>
      </c>
    </row>
    <row r="5" spans="1:11" ht="25.5" customHeight="1">
      <c r="A5" s="3"/>
      <c r="B5" s="655"/>
      <c r="C5" s="281" t="s">
        <v>954</v>
      </c>
      <c r="D5" s="281" t="s">
        <v>955</v>
      </c>
      <c r="E5" s="281" t="s">
        <v>956</v>
      </c>
      <c r="F5" s="281" t="s">
        <v>954</v>
      </c>
      <c r="G5" s="281" t="s">
        <v>955</v>
      </c>
      <c r="H5" s="281" t="s">
        <v>956</v>
      </c>
      <c r="I5" s="281" t="s">
        <v>954</v>
      </c>
      <c r="J5" s="281" t="s">
        <v>955</v>
      </c>
      <c r="K5" s="281" t="s">
        <v>956</v>
      </c>
    </row>
    <row r="6" spans="1:11" s="477" customFormat="1" ht="25.5" customHeight="1">
      <c r="A6" s="657"/>
      <c r="B6" s="531" t="s">
        <v>957</v>
      </c>
      <c r="C6" s="511">
        <v>23872.026999999998</v>
      </c>
      <c r="D6" s="511">
        <v>0</v>
      </c>
      <c r="E6" s="511">
        <v>23872.026999999998</v>
      </c>
      <c r="F6" s="511">
        <v>0</v>
      </c>
      <c r="G6" s="511">
        <v>0</v>
      </c>
      <c r="H6" s="511">
        <v>0</v>
      </c>
      <c r="I6" s="511">
        <v>0</v>
      </c>
      <c r="J6" s="511">
        <v>0</v>
      </c>
      <c r="K6" s="511">
        <v>0</v>
      </c>
    </row>
    <row r="7" spans="1:11" ht="25.5" customHeight="1">
      <c r="A7" s="61"/>
      <c r="B7" s="373" t="s">
        <v>958</v>
      </c>
      <c r="C7" s="340">
        <v>21505.839</v>
      </c>
      <c r="D7" s="340">
        <v>0</v>
      </c>
      <c r="E7" s="340">
        <v>21505.839</v>
      </c>
      <c r="F7" s="340">
        <v>0</v>
      </c>
      <c r="G7" s="340">
        <v>0</v>
      </c>
      <c r="H7" s="340">
        <v>0</v>
      </c>
      <c r="I7" s="340">
        <v>0</v>
      </c>
      <c r="J7" s="340">
        <v>0</v>
      </c>
      <c r="K7" s="340">
        <v>0</v>
      </c>
    </row>
    <row r="8" spans="1:11" ht="25.5" customHeight="1">
      <c r="A8" s="61"/>
      <c r="B8" s="372" t="s">
        <v>959</v>
      </c>
      <c r="C8" s="339">
        <v>0</v>
      </c>
      <c r="D8" s="339">
        <v>0</v>
      </c>
      <c r="E8" s="339">
        <v>0</v>
      </c>
      <c r="F8" s="339">
        <v>0</v>
      </c>
      <c r="G8" s="339">
        <v>0</v>
      </c>
      <c r="H8" s="339">
        <v>0</v>
      </c>
      <c r="I8" s="339">
        <v>0</v>
      </c>
      <c r="J8" s="339">
        <v>0</v>
      </c>
      <c r="K8" s="339">
        <v>0</v>
      </c>
    </row>
    <row r="9" spans="1:11" ht="25.5" customHeight="1">
      <c r="A9" s="61"/>
      <c r="B9" s="373" t="s">
        <v>960</v>
      </c>
      <c r="C9" s="340">
        <v>2366.1880000000001</v>
      </c>
      <c r="D9" s="340">
        <v>0</v>
      </c>
      <c r="E9" s="340">
        <v>2366.1880000000001</v>
      </c>
      <c r="F9" s="340">
        <v>0</v>
      </c>
      <c r="G9" s="340">
        <v>0</v>
      </c>
      <c r="H9" s="340">
        <v>0</v>
      </c>
      <c r="I9" s="340">
        <v>0</v>
      </c>
      <c r="J9" s="340">
        <v>0</v>
      </c>
      <c r="K9" s="340">
        <v>0</v>
      </c>
    </row>
    <row r="10" spans="1:11" ht="25.5" customHeight="1">
      <c r="A10" s="61"/>
      <c r="B10" s="372" t="s">
        <v>961</v>
      </c>
      <c r="C10" s="339">
        <v>0</v>
      </c>
      <c r="D10" s="339">
        <v>0</v>
      </c>
      <c r="E10" s="339">
        <v>0</v>
      </c>
      <c r="F10" s="339">
        <v>0</v>
      </c>
      <c r="G10" s="339">
        <v>0</v>
      </c>
      <c r="H10" s="339">
        <v>0</v>
      </c>
      <c r="I10" s="339">
        <v>0</v>
      </c>
      <c r="J10" s="339">
        <v>0</v>
      </c>
      <c r="K10" s="339">
        <v>0</v>
      </c>
    </row>
    <row r="11" spans="1:11" s="477" customFormat="1" ht="25.5" customHeight="1">
      <c r="A11" s="657"/>
      <c r="B11" s="529" t="s">
        <v>962</v>
      </c>
      <c r="C11" s="509">
        <v>9197.4449999999997</v>
      </c>
      <c r="D11" s="509">
        <v>3333.5309999999999</v>
      </c>
      <c r="E11" s="509">
        <v>12530.976000000001</v>
      </c>
      <c r="F11" s="509">
        <v>0</v>
      </c>
      <c r="G11" s="509">
        <v>0</v>
      </c>
      <c r="H11" s="509">
        <v>0</v>
      </c>
      <c r="I11" s="509">
        <v>134.45099999999999</v>
      </c>
      <c r="J11" s="509">
        <v>0</v>
      </c>
      <c r="K11" s="509">
        <v>134.45099999999999</v>
      </c>
    </row>
    <row r="12" spans="1:11" ht="25.5" customHeight="1">
      <c r="A12" s="61"/>
      <c r="B12" s="372" t="s">
        <v>963</v>
      </c>
      <c r="C12" s="339">
        <v>7525.6629999999996</v>
      </c>
      <c r="D12" s="339">
        <v>3333.5309999999999</v>
      </c>
      <c r="E12" s="339">
        <v>10859.194</v>
      </c>
      <c r="F12" s="339">
        <v>0</v>
      </c>
      <c r="G12" s="339">
        <v>0</v>
      </c>
      <c r="H12" s="339">
        <v>0</v>
      </c>
      <c r="I12" s="339">
        <v>0</v>
      </c>
      <c r="J12" s="339">
        <v>0</v>
      </c>
      <c r="K12" s="339">
        <v>0</v>
      </c>
    </row>
    <row r="13" spans="1:11" ht="25.5" customHeight="1">
      <c r="A13" s="61"/>
      <c r="B13" s="373" t="s">
        <v>964</v>
      </c>
      <c r="C13" s="340">
        <v>0</v>
      </c>
      <c r="D13" s="340">
        <v>0</v>
      </c>
      <c r="E13" s="340">
        <v>0</v>
      </c>
      <c r="F13" s="340">
        <v>0</v>
      </c>
      <c r="G13" s="340">
        <v>0</v>
      </c>
      <c r="H13" s="340">
        <v>0</v>
      </c>
      <c r="I13" s="340">
        <v>0</v>
      </c>
      <c r="J13" s="340">
        <v>0</v>
      </c>
      <c r="K13" s="340">
        <v>0</v>
      </c>
    </row>
    <row r="14" spans="1:11" ht="25.5" customHeight="1">
      <c r="A14" s="61"/>
      <c r="B14" s="372" t="s">
        <v>965</v>
      </c>
      <c r="C14" s="339">
        <v>1671.7819999999999</v>
      </c>
      <c r="D14" s="339">
        <v>0</v>
      </c>
      <c r="E14" s="339">
        <v>1671.7819999999999</v>
      </c>
      <c r="F14" s="339">
        <v>0</v>
      </c>
      <c r="G14" s="339">
        <v>0</v>
      </c>
      <c r="H14" s="339">
        <v>0</v>
      </c>
      <c r="I14" s="339">
        <v>42.264000000000003</v>
      </c>
      <c r="J14" s="339">
        <v>0</v>
      </c>
      <c r="K14" s="339">
        <v>42.264000000000003</v>
      </c>
    </row>
    <row r="15" spans="1:11" ht="25.5" customHeight="1">
      <c r="A15" s="61"/>
      <c r="B15" s="373" t="s">
        <v>966</v>
      </c>
      <c r="C15" s="340">
        <v>0</v>
      </c>
      <c r="D15" s="340">
        <v>0</v>
      </c>
      <c r="E15" s="340">
        <v>0</v>
      </c>
      <c r="F15" s="340">
        <v>0</v>
      </c>
      <c r="G15" s="340">
        <v>0</v>
      </c>
      <c r="H15" s="340">
        <v>0</v>
      </c>
      <c r="I15" s="340">
        <v>92.186999999999998</v>
      </c>
      <c r="J15" s="340">
        <v>0</v>
      </c>
      <c r="K15" s="340">
        <v>92.186999999999998</v>
      </c>
    </row>
    <row r="16" spans="1:11" ht="25.5" customHeight="1">
      <c r="A16" s="3"/>
      <c r="B16" s="372" t="s">
        <v>961</v>
      </c>
      <c r="C16" s="339">
        <v>0</v>
      </c>
      <c r="D16" s="339">
        <v>0</v>
      </c>
      <c r="E16" s="339">
        <v>0</v>
      </c>
      <c r="F16" s="339">
        <v>0</v>
      </c>
      <c r="G16" s="339">
        <v>0</v>
      </c>
      <c r="H16" s="339">
        <v>0</v>
      </c>
      <c r="I16" s="339">
        <v>0</v>
      </c>
      <c r="J16" s="339">
        <v>0</v>
      </c>
      <c r="K16" s="339">
        <v>0</v>
      </c>
    </row>
    <row r="17" spans="1:11" ht="25.5" customHeight="1" thickBot="1">
      <c r="A17" s="3"/>
      <c r="B17" s="283" t="s">
        <v>10</v>
      </c>
      <c r="C17" s="332">
        <v>33069.472000000002</v>
      </c>
      <c r="D17" s="332">
        <v>3333.5309999999999</v>
      </c>
      <c r="E17" s="332">
        <v>36403.002999999997</v>
      </c>
      <c r="F17" s="332">
        <v>0</v>
      </c>
      <c r="G17" s="332">
        <v>0</v>
      </c>
      <c r="H17" s="332">
        <v>0</v>
      </c>
      <c r="I17" s="332">
        <v>134.45099999999999</v>
      </c>
      <c r="J17" s="332">
        <v>0</v>
      </c>
      <c r="K17" s="332">
        <v>134.45099999999999</v>
      </c>
    </row>
    <row r="18" spans="1:11" ht="23.25" customHeight="1">
      <c r="A18" s="3"/>
      <c r="B18" s="1068" t="s">
        <v>967</v>
      </c>
      <c r="C18" s="1068" t="s">
        <v>0</v>
      </c>
      <c r="D18" s="1068" t="s">
        <v>0</v>
      </c>
      <c r="E18" s="1068" t="s">
        <v>0</v>
      </c>
      <c r="F18" s="1068" t="s">
        <v>0</v>
      </c>
      <c r="G18" s="1068" t="s">
        <v>0</v>
      </c>
      <c r="H18" s="1068" t="s">
        <v>0</v>
      </c>
      <c r="I18" s="1068" t="s">
        <v>0</v>
      </c>
      <c r="J18" s="1068" t="s">
        <v>0</v>
      </c>
      <c r="K18" s="1068" t="s">
        <v>0</v>
      </c>
    </row>
    <row r="19" spans="1:11" ht="24.75" customHeight="1">
      <c r="A19" s="31"/>
      <c r="B19" s="1169"/>
      <c r="C19" s="1170" t="s">
        <v>0</v>
      </c>
      <c r="D19" s="1170" t="s">
        <v>0</v>
      </c>
      <c r="E19" s="1170" t="s">
        <v>0</v>
      </c>
      <c r="F19" s="1170" t="s">
        <v>0</v>
      </c>
      <c r="G19" s="1170" t="s">
        <v>0</v>
      </c>
      <c r="H19" s="1170" t="s">
        <v>0</v>
      </c>
      <c r="I19" s="1170" t="s">
        <v>0</v>
      </c>
      <c r="J19" s="1170" t="s">
        <v>0</v>
      </c>
      <c r="K19" s="1170" t="s">
        <v>0</v>
      </c>
    </row>
    <row r="20" spans="1:11" hidden="1"/>
    <row r="21" spans="1:11" hidden="1"/>
    <row r="22" spans="1:11"/>
  </sheetData>
  <mergeCells count="6">
    <mergeCell ref="B18:K18"/>
    <mergeCell ref="B19:K19"/>
    <mergeCell ref="B2:H2"/>
    <mergeCell ref="C4:E4"/>
    <mergeCell ref="F4:H4"/>
    <mergeCell ref="I4:K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showRowColHeaders="0" workbookViewId="0"/>
  </sheetViews>
  <sheetFormatPr baseColWidth="10" defaultColWidth="0" defaultRowHeight="12.75" zeroHeight="1"/>
  <cols>
    <col min="1" max="1" width="9.140625" style="111" customWidth="1"/>
    <col min="2" max="2" width="24.28515625" style="585" customWidth="1"/>
    <col min="3" max="8" width="19.5703125" style="111" customWidth="1"/>
    <col min="9" max="9" width="9.140625" style="111" customWidth="1"/>
    <col min="10" max="16384" width="9.140625" hidden="1"/>
  </cols>
  <sheetData>
    <row r="1" spans="1:10">
      <c r="A1"/>
      <c r="B1" s="570"/>
      <c r="C1"/>
      <c r="D1"/>
      <c r="E1"/>
      <c r="F1"/>
      <c r="G1"/>
      <c r="H1"/>
      <c r="I1"/>
      <c r="J1">
        <v>1</v>
      </c>
    </row>
    <row r="2" spans="1:10" ht="33" customHeight="1" thickBot="1">
      <c r="A2"/>
      <c r="B2" s="1066" t="s">
        <v>968</v>
      </c>
      <c r="C2" s="1066" t="s">
        <v>0</v>
      </c>
      <c r="D2" s="1066" t="s">
        <v>0</v>
      </c>
      <c r="E2" s="1066" t="s">
        <v>0</v>
      </c>
      <c r="F2" s="1066" t="s">
        <v>0</v>
      </c>
      <c r="G2" s="1066" t="s">
        <v>0</v>
      </c>
      <c r="H2" s="1066" t="s">
        <v>0</v>
      </c>
      <c r="I2"/>
    </row>
    <row r="3" spans="1:10" ht="17.25" customHeight="1">
      <c r="A3"/>
      <c r="B3" s="472" t="s">
        <v>312</v>
      </c>
      <c r="C3" s="62"/>
      <c r="D3" s="62"/>
      <c r="E3" s="62"/>
      <c r="F3" s="63"/>
      <c r="G3" s="63"/>
      <c r="H3" s="63"/>
      <c r="I3"/>
    </row>
    <row r="4" spans="1:10" ht="51" customHeight="1">
      <c r="A4"/>
      <c r="B4" s="624"/>
      <c r="C4" s="459" t="s">
        <v>969</v>
      </c>
      <c r="D4" s="459" t="s">
        <v>979</v>
      </c>
      <c r="E4" s="459" t="s">
        <v>980</v>
      </c>
      <c r="F4" s="459" t="s">
        <v>981</v>
      </c>
      <c r="G4" s="459" t="s">
        <v>970</v>
      </c>
      <c r="H4" s="459" t="s">
        <v>971</v>
      </c>
      <c r="I4"/>
    </row>
    <row r="5" spans="1:10" ht="25.5" customHeight="1">
      <c r="A5"/>
      <c r="B5" s="372" t="s">
        <v>972</v>
      </c>
      <c r="C5" s="339">
        <v>21491.07</v>
      </c>
      <c r="D5" s="339">
        <v>21606.773000000001</v>
      </c>
      <c r="E5" s="339">
        <v>21606.773000000001</v>
      </c>
      <c r="F5" s="339">
        <v>0</v>
      </c>
      <c r="G5" s="339">
        <v>570.41399999999999</v>
      </c>
      <c r="H5" s="339">
        <v>212.58600000000001</v>
      </c>
      <c r="I5"/>
    </row>
    <row r="6" spans="1:10" ht="25.5" customHeight="1">
      <c r="A6"/>
      <c r="B6" s="373" t="s">
        <v>973</v>
      </c>
      <c r="C6" s="340">
        <v>0</v>
      </c>
      <c r="D6" s="340">
        <v>0</v>
      </c>
      <c r="E6" s="340">
        <v>0</v>
      </c>
      <c r="F6" s="340">
        <v>0</v>
      </c>
      <c r="G6" s="340">
        <v>0</v>
      </c>
      <c r="H6" s="340">
        <v>0</v>
      </c>
      <c r="I6"/>
    </row>
    <row r="7" spans="1:10" ht="25.5" customHeight="1">
      <c r="A7"/>
      <c r="B7" s="372" t="s">
        <v>974</v>
      </c>
      <c r="C7" s="339">
        <v>0</v>
      </c>
      <c r="D7" s="339">
        <v>0</v>
      </c>
      <c r="E7" s="339">
        <v>0</v>
      </c>
      <c r="F7" s="339">
        <v>0</v>
      </c>
      <c r="G7" s="339">
        <v>0</v>
      </c>
      <c r="H7" s="339">
        <v>0</v>
      </c>
      <c r="I7"/>
    </row>
    <row r="8" spans="1:10" ht="25.5" customHeight="1">
      <c r="A8"/>
      <c r="B8" s="373" t="s">
        <v>260</v>
      </c>
      <c r="C8" s="340">
        <v>1671.7819999999999</v>
      </c>
      <c r="D8" s="340">
        <v>1675.057</v>
      </c>
      <c r="E8" s="340">
        <v>1675.057</v>
      </c>
      <c r="F8" s="340">
        <v>0</v>
      </c>
      <c r="G8" s="340">
        <v>16.091000000000001</v>
      </c>
      <c r="H8" s="340">
        <v>12.882999999999999</v>
      </c>
      <c r="I8"/>
    </row>
    <row r="9" spans="1:10" ht="25.5" customHeight="1">
      <c r="A9"/>
      <c r="B9" s="372" t="s">
        <v>975</v>
      </c>
      <c r="C9" s="339">
        <v>10859.194</v>
      </c>
      <c r="D9" s="339">
        <v>10598.927</v>
      </c>
      <c r="E9" s="339">
        <v>6979.4709999999995</v>
      </c>
      <c r="F9" s="339">
        <v>3619.4560000000001</v>
      </c>
      <c r="G9" s="339">
        <v>250.14599999999999</v>
      </c>
      <c r="H9" s="339">
        <v>162.863</v>
      </c>
      <c r="I9"/>
    </row>
    <row r="10" spans="1:10" ht="25.5" customHeight="1">
      <c r="A10"/>
      <c r="B10" s="373" t="s">
        <v>976</v>
      </c>
      <c r="C10" s="340">
        <v>2366.1880000000001</v>
      </c>
      <c r="D10" s="340">
        <v>2081.5970000000002</v>
      </c>
      <c r="E10" s="340">
        <v>2081.5970000000002</v>
      </c>
      <c r="F10" s="340">
        <v>0</v>
      </c>
      <c r="G10" s="340">
        <v>114.934</v>
      </c>
      <c r="H10" s="340">
        <v>98.58</v>
      </c>
      <c r="I10"/>
    </row>
    <row r="11" spans="1:10" ht="25.5" customHeight="1">
      <c r="A11"/>
      <c r="B11" s="372" t="s">
        <v>977</v>
      </c>
      <c r="C11" s="339">
        <v>0</v>
      </c>
      <c r="D11" s="339">
        <v>0</v>
      </c>
      <c r="E11" s="339">
        <v>0</v>
      </c>
      <c r="F11" s="339">
        <v>0</v>
      </c>
      <c r="G11" s="339">
        <v>0</v>
      </c>
      <c r="H11" s="339">
        <v>0</v>
      </c>
      <c r="I11"/>
    </row>
    <row r="12" spans="1:10" ht="25.5" customHeight="1">
      <c r="B12" s="373" t="s">
        <v>334</v>
      </c>
      <c r="C12" s="340">
        <v>0</v>
      </c>
      <c r="D12" s="340">
        <v>0</v>
      </c>
      <c r="E12" s="340">
        <v>0</v>
      </c>
      <c r="F12" s="340">
        <v>0</v>
      </c>
      <c r="G12" s="340">
        <v>0</v>
      </c>
      <c r="H12" s="340">
        <v>0</v>
      </c>
    </row>
    <row r="13" spans="1:10" ht="25.5" customHeight="1">
      <c r="B13" s="394" t="s">
        <v>12</v>
      </c>
      <c r="C13" s="449">
        <v>36388.233999999997</v>
      </c>
      <c r="D13" s="449">
        <v>35962.353999999999</v>
      </c>
      <c r="E13" s="449">
        <v>32342.898000000001</v>
      </c>
      <c r="F13" s="449">
        <v>3619.4560000000001</v>
      </c>
      <c r="G13" s="449">
        <v>951.58500000000004</v>
      </c>
      <c r="H13" s="449">
        <v>486.91199999999998</v>
      </c>
    </row>
    <row r="14" spans="1:10" s="144" customFormat="1" ht="3.75" customHeight="1">
      <c r="A14" s="255"/>
      <c r="B14" s="660"/>
      <c r="C14" s="659"/>
      <c r="D14" s="659"/>
      <c r="E14" s="659"/>
      <c r="F14" s="659"/>
      <c r="G14" s="659"/>
      <c r="H14" s="659"/>
      <c r="I14" s="255"/>
    </row>
    <row r="15" spans="1:10" ht="15.75" customHeight="1">
      <c r="B15" s="1072" t="s">
        <v>978</v>
      </c>
      <c r="C15" s="1072" t="s">
        <v>0</v>
      </c>
      <c r="D15" s="1072" t="s">
        <v>0</v>
      </c>
      <c r="E15" s="1072" t="s">
        <v>0</v>
      </c>
      <c r="F15" s="1072" t="s">
        <v>0</v>
      </c>
      <c r="G15" s="1072" t="s">
        <v>0</v>
      </c>
      <c r="H15" s="1072" t="s">
        <v>0</v>
      </c>
    </row>
    <row r="16" spans="1:10" ht="23.25" customHeight="1"/>
    <row r="17" ht="27" hidden="1" customHeight="1"/>
  </sheetData>
  <mergeCells count="2">
    <mergeCell ref="B2:H2"/>
    <mergeCell ref="B15:H1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showRowColHeaders="0" workbookViewId="0"/>
  </sheetViews>
  <sheetFormatPr baseColWidth="10" defaultColWidth="0" defaultRowHeight="12.75" zeroHeight="1"/>
  <cols>
    <col min="1" max="1" width="9.140625" customWidth="1"/>
    <col min="2" max="2" width="39.7109375" customWidth="1"/>
    <col min="3" max="3" width="11.5703125" style="250" customWidth="1"/>
    <col min="4" max="4" width="10.85546875" style="250" customWidth="1"/>
    <col min="5" max="5" width="9.140625" customWidth="1"/>
    <col min="6" max="8" width="0" hidden="1" customWidth="1"/>
    <col min="9" max="16384" width="9.140625" hidden="1"/>
  </cols>
  <sheetData>
    <row r="1" spans="2:5" ht="15" customHeight="1">
      <c r="B1" s="3"/>
      <c r="C1" s="252"/>
      <c r="D1" s="252"/>
    </row>
    <row r="2" spans="2:5" ht="25.9" customHeight="1" thickBot="1">
      <c r="B2" s="399" t="s">
        <v>1219</v>
      </c>
      <c r="C2" s="257"/>
      <c r="D2" s="257"/>
    </row>
    <row r="3" spans="2:5" ht="12.75" customHeight="1">
      <c r="B3" s="331" t="s">
        <v>312</v>
      </c>
      <c r="C3" s="258"/>
      <c r="D3" s="258"/>
    </row>
    <row r="4" spans="2:5" ht="34.9" customHeight="1">
      <c r="B4" s="794"/>
      <c r="C4" s="865" t="s">
        <v>192</v>
      </c>
      <c r="D4" s="865" t="s">
        <v>427</v>
      </c>
    </row>
    <row r="5" spans="2:5" ht="25.15" customHeight="1">
      <c r="B5" s="795"/>
      <c r="C5" s="981" t="s">
        <v>239</v>
      </c>
      <c r="D5" s="981" t="s">
        <v>234</v>
      </c>
    </row>
    <row r="6" spans="2:5" ht="25.15" customHeight="1">
      <c r="B6" s="473" t="s">
        <v>428</v>
      </c>
      <c r="C6" s="474">
        <v>23257.469999999998</v>
      </c>
      <c r="D6" s="474">
        <v>24113.603999999999</v>
      </c>
      <c r="E6" s="85"/>
    </row>
    <row r="7" spans="2:5" ht="25.15" customHeight="1">
      <c r="B7" s="393" t="s">
        <v>353</v>
      </c>
      <c r="C7" s="317">
        <v>24836.379999999997</v>
      </c>
      <c r="D7" s="317">
        <v>26246.962</v>
      </c>
      <c r="E7" s="85"/>
    </row>
    <row r="8" spans="2:5" ht="25.15" customHeight="1">
      <c r="B8" s="392" t="s">
        <v>197</v>
      </c>
      <c r="C8" s="315">
        <v>5981.4380000000001</v>
      </c>
      <c r="D8" s="315">
        <v>5981.4380000000001</v>
      </c>
      <c r="E8" s="85"/>
    </row>
    <row r="9" spans="2:5" ht="25.15" customHeight="1">
      <c r="B9" s="393" t="s">
        <v>429</v>
      </c>
      <c r="C9" s="317">
        <v>1984.6469999999999</v>
      </c>
      <c r="D9" s="317">
        <v>1705.297</v>
      </c>
      <c r="E9" s="85"/>
    </row>
    <row r="10" spans="2:5" ht="25.15" customHeight="1">
      <c r="B10" s="392" t="s">
        <v>430</v>
      </c>
      <c r="C10" s="315">
        <v>16870.294999999998</v>
      </c>
      <c r="D10" s="315">
        <v>18560.226999999999</v>
      </c>
      <c r="E10" s="85"/>
    </row>
    <row r="11" spans="2:5" ht="25.15" customHeight="1">
      <c r="B11" s="393" t="s">
        <v>431</v>
      </c>
      <c r="C11" s="317">
        <v>-785.62699999999995</v>
      </c>
      <c r="D11" s="317">
        <v>-1103.3910000000001</v>
      </c>
      <c r="E11" s="85"/>
    </row>
    <row r="12" spans="2:5" ht="25.15" customHeight="1">
      <c r="B12" s="392" t="s">
        <v>432</v>
      </c>
      <c r="C12" s="315">
        <v>-35.692</v>
      </c>
      <c r="D12" s="315">
        <v>13.029</v>
      </c>
      <c r="E12" s="85"/>
    </row>
    <row r="13" spans="2:5" ht="25.15" customHeight="1">
      <c r="B13" s="393" t="s">
        <v>1464</v>
      </c>
      <c r="C13" s="317">
        <v>-757.59100000000001</v>
      </c>
      <c r="D13" s="317">
        <v>-1042.9960000000001</v>
      </c>
      <c r="E13" s="84"/>
    </row>
    <row r="14" spans="2:5" ht="25.15" customHeight="1">
      <c r="B14" s="473" t="s">
        <v>433</v>
      </c>
      <c r="C14" s="474">
        <v>-6457.7909999999993</v>
      </c>
      <c r="D14" s="474">
        <v>-6326.2049999999999</v>
      </c>
      <c r="E14" s="85"/>
    </row>
    <row r="15" spans="2:5" ht="25.15" customHeight="1">
      <c r="B15" s="393" t="s">
        <v>332</v>
      </c>
      <c r="C15" s="317">
        <v>-4250.2839999999997</v>
      </c>
      <c r="D15" s="317">
        <v>-4231.9849999999997</v>
      </c>
      <c r="E15" s="85"/>
    </row>
    <row r="16" spans="2:5" ht="25.15" customHeight="1">
      <c r="B16" s="392" t="s">
        <v>434</v>
      </c>
      <c r="C16" s="315">
        <v>-10.425000000000001</v>
      </c>
      <c r="D16" s="315">
        <v>0</v>
      </c>
      <c r="E16" s="85"/>
    </row>
    <row r="17" spans="2:5" ht="25.15" customHeight="1">
      <c r="B17" s="393" t="s">
        <v>435</v>
      </c>
      <c r="C17" s="317">
        <v>-1991.36</v>
      </c>
      <c r="D17" s="317">
        <v>-1874.6890000000001</v>
      </c>
      <c r="E17" s="85"/>
    </row>
    <row r="18" spans="2:5" ht="25.15" customHeight="1">
      <c r="B18" s="392" t="s">
        <v>436</v>
      </c>
      <c r="C18" s="315">
        <v>-205.72200000000001</v>
      </c>
      <c r="D18" s="315">
        <v>-219.53100000000001</v>
      </c>
      <c r="E18" s="85"/>
    </row>
    <row r="19" spans="2:5" ht="25.15" customHeight="1">
      <c r="B19" s="394" t="s">
        <v>7</v>
      </c>
      <c r="C19" s="319">
        <v>16799.678999999996</v>
      </c>
      <c r="D19" s="319">
        <v>17787.398999999998</v>
      </c>
      <c r="E19" s="256"/>
    </row>
    <row r="20" spans="2:5" ht="25.15" customHeight="1">
      <c r="B20" s="475" t="s">
        <v>437</v>
      </c>
      <c r="C20" s="476">
        <v>2233.4360000000001</v>
      </c>
      <c r="D20" s="476">
        <v>2235.7399999999998</v>
      </c>
      <c r="E20" s="84"/>
    </row>
    <row r="21" spans="2:5" ht="25.15" customHeight="1">
      <c r="B21" s="473" t="s">
        <v>438</v>
      </c>
      <c r="C21" s="474">
        <v>0</v>
      </c>
      <c r="D21" s="474">
        <v>0</v>
      </c>
      <c r="E21" s="84"/>
    </row>
    <row r="22" spans="2:5" ht="25.15" customHeight="1">
      <c r="B22" s="394" t="s">
        <v>8</v>
      </c>
      <c r="C22" s="319">
        <v>19033.114999999998</v>
      </c>
      <c r="D22" s="319">
        <v>20023.138999999996</v>
      </c>
      <c r="E22" s="256"/>
    </row>
    <row r="23" spans="2:5" ht="25.15" customHeight="1">
      <c r="B23" s="473" t="s">
        <v>439</v>
      </c>
      <c r="C23" s="474">
        <v>3295.3829999999998</v>
      </c>
      <c r="D23" s="474">
        <v>3223.9990000000003</v>
      </c>
      <c r="E23" s="84"/>
    </row>
    <row r="24" spans="2:5" ht="25.15" customHeight="1">
      <c r="B24" s="393" t="s">
        <v>440</v>
      </c>
      <c r="C24" s="317">
        <v>3147.1019999999999</v>
      </c>
      <c r="D24" s="317">
        <v>3149.8130000000001</v>
      </c>
      <c r="E24" s="85"/>
    </row>
    <row r="25" spans="2:5" ht="25.15" customHeight="1">
      <c r="B25" s="392" t="s">
        <v>441</v>
      </c>
      <c r="C25" s="315">
        <v>148.28100000000001</v>
      </c>
      <c r="D25" s="315">
        <v>74.186000000000007</v>
      </c>
      <c r="E25" s="85"/>
    </row>
    <row r="26" spans="2:5" ht="25.15" customHeight="1">
      <c r="B26" s="475" t="s">
        <v>442</v>
      </c>
      <c r="C26" s="476">
        <v>0</v>
      </c>
      <c r="D26" s="476">
        <v>0</v>
      </c>
      <c r="E26" s="84"/>
    </row>
    <row r="27" spans="2:5" ht="25.15" customHeight="1">
      <c r="B27" s="394" t="s">
        <v>9</v>
      </c>
      <c r="C27" s="319">
        <v>3295.3829999999998</v>
      </c>
      <c r="D27" s="319">
        <v>3223.9990000000003</v>
      </c>
      <c r="E27" s="256"/>
    </row>
    <row r="28" spans="2:5" ht="25.15" customHeight="1">
      <c r="B28" s="394" t="s">
        <v>443</v>
      </c>
      <c r="C28" s="319">
        <v>22328.498</v>
      </c>
      <c r="D28" s="319">
        <v>23247.137999999995</v>
      </c>
      <c r="E28" s="256"/>
    </row>
    <row r="29" spans="2:5" ht="25.15" customHeight="1">
      <c r="B29" s="392" t="s">
        <v>444</v>
      </c>
      <c r="C29" s="315">
        <v>2250</v>
      </c>
      <c r="D29" s="315">
        <v>5632.0079999999998</v>
      </c>
      <c r="E29" s="85"/>
    </row>
    <row r="30" spans="2:5" ht="25.15" customHeight="1">
      <c r="B30" s="393" t="s">
        <v>1465</v>
      </c>
      <c r="C30" s="317">
        <v>52.517000000000003</v>
      </c>
      <c r="D30" s="317">
        <v>47.503</v>
      </c>
      <c r="E30" s="85"/>
    </row>
    <row r="31" spans="2:5" ht="25.15" customHeight="1">
      <c r="B31" s="394" t="s">
        <v>445</v>
      </c>
      <c r="C31" s="319">
        <v>24631.014999999999</v>
      </c>
      <c r="D31" s="319">
        <v>28926.648999999994</v>
      </c>
      <c r="E31" s="256"/>
    </row>
    <row r="32" spans="2:5" ht="25.15" customHeight="1">
      <c r="B32" s="393" t="s">
        <v>446</v>
      </c>
      <c r="C32" s="317">
        <v>2942.6039999999998</v>
      </c>
      <c r="D32" s="317">
        <v>3361.924</v>
      </c>
      <c r="E32" s="255"/>
    </row>
    <row r="33" spans="2:5" ht="25.15" customHeight="1">
      <c r="B33" s="394" t="s">
        <v>238</v>
      </c>
      <c r="C33" s="319">
        <v>27573.618999999999</v>
      </c>
      <c r="D33" s="319">
        <v>32288.572999999993</v>
      </c>
      <c r="E33" s="256"/>
    </row>
    <row r="34" spans="2:5" ht="48" customHeight="1">
      <c r="B34" s="1079" t="s">
        <v>447</v>
      </c>
      <c r="C34" s="1089"/>
      <c r="D34" s="1089"/>
      <c r="E34" s="255"/>
    </row>
    <row r="35" spans="2:5" ht="15" customHeight="1">
      <c r="B35" s="1090"/>
      <c r="C35" s="1090"/>
      <c r="D35" s="1090"/>
      <c r="E35" s="255"/>
    </row>
    <row r="36" spans="2:5" ht="15" hidden="1" customHeight="1">
      <c r="B36" s="3"/>
      <c r="C36" s="252"/>
      <c r="D36" s="252"/>
    </row>
    <row r="37" spans="2:5" hidden="1">
      <c r="B37" s="3"/>
      <c r="C37" s="252"/>
      <c r="D37" s="252"/>
    </row>
    <row r="38" spans="2:5" hidden="1"/>
    <row r="39" spans="2:5" hidden="1"/>
    <row r="40" spans="2:5" hidden="1"/>
    <row r="41" spans="2:5" hidden="1"/>
    <row r="42" spans="2:5" hidden="1"/>
    <row r="43" spans="2:5" hidden="1"/>
    <row r="44" spans="2:5"/>
    <row r="45" spans="2:5"/>
  </sheetData>
  <mergeCells count="2">
    <mergeCell ref="B34:D34"/>
    <mergeCell ref="B35:D3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showRowColHeaders="0" workbookViewId="0"/>
  </sheetViews>
  <sheetFormatPr baseColWidth="10" defaultColWidth="0" defaultRowHeight="12.75" zeroHeight="1"/>
  <cols>
    <col min="1" max="1" width="9.140625" customWidth="1"/>
    <col min="2" max="2" width="26.85546875" style="630" customWidth="1"/>
    <col min="3" max="10" width="10.140625" style="606" customWidth="1"/>
    <col min="11" max="11" width="9.140625" customWidth="1"/>
    <col min="12" max="16384" width="9.140625" hidden="1"/>
  </cols>
  <sheetData>
    <row r="1" spans="2:10">
      <c r="B1" s="566"/>
      <c r="C1"/>
      <c r="D1"/>
      <c r="E1"/>
      <c r="F1"/>
      <c r="G1"/>
      <c r="H1"/>
      <c r="I1"/>
      <c r="J1"/>
    </row>
    <row r="2" spans="2:10" ht="27" customHeight="1" thickBot="1">
      <c r="B2" s="1066" t="s">
        <v>982</v>
      </c>
      <c r="C2" s="1066" t="s">
        <v>0</v>
      </c>
      <c r="D2" s="1066" t="s">
        <v>0</v>
      </c>
      <c r="E2" s="1066" t="s">
        <v>0</v>
      </c>
      <c r="F2" s="1066" t="s">
        <v>0</v>
      </c>
      <c r="G2" s="1066" t="s">
        <v>0</v>
      </c>
      <c r="H2" s="1066" t="s">
        <v>0</v>
      </c>
      <c r="I2" s="1066" t="s">
        <v>0</v>
      </c>
      <c r="J2" s="1066" t="s">
        <v>0</v>
      </c>
    </row>
    <row r="3" spans="2:10" ht="12.75" customHeight="1">
      <c r="B3" s="1148" t="s">
        <v>312</v>
      </c>
      <c r="C3" s="1148" t="s">
        <v>0</v>
      </c>
      <c r="D3" s="1148" t="s">
        <v>0</v>
      </c>
      <c r="E3" s="64"/>
      <c r="F3" s="64"/>
      <c r="G3" s="64"/>
      <c r="H3" s="64"/>
      <c r="I3" s="64"/>
      <c r="J3" s="96"/>
    </row>
    <row r="4" spans="2:10" ht="24.75" customHeight="1">
      <c r="B4" s="519" t="s">
        <v>800</v>
      </c>
      <c r="C4" s="459" t="s">
        <v>223</v>
      </c>
      <c r="D4" s="459" t="s">
        <v>567</v>
      </c>
      <c r="E4" s="459" t="s">
        <v>160</v>
      </c>
      <c r="F4" s="459" t="s">
        <v>254</v>
      </c>
      <c r="G4" s="459" t="s">
        <v>511</v>
      </c>
      <c r="H4" s="459" t="s">
        <v>563</v>
      </c>
      <c r="I4" s="459" t="s">
        <v>13</v>
      </c>
      <c r="J4" s="459" t="s">
        <v>225</v>
      </c>
    </row>
    <row r="5" spans="2:10" ht="24.75" customHeight="1">
      <c r="B5" s="663" t="s">
        <v>983</v>
      </c>
      <c r="C5" s="646">
        <v>0.34</v>
      </c>
      <c r="D5" s="364">
        <v>2748</v>
      </c>
      <c r="E5" s="364">
        <v>2748</v>
      </c>
      <c r="F5" s="646">
        <v>0.9</v>
      </c>
      <c r="G5" s="364">
        <v>10121</v>
      </c>
      <c r="H5" s="646">
        <v>3.68</v>
      </c>
      <c r="I5" s="364">
        <v>65</v>
      </c>
      <c r="J5" s="364">
        <v>810</v>
      </c>
    </row>
    <row r="6" spans="2:10" ht="24.75" customHeight="1">
      <c r="B6" s="664" t="s">
        <v>984</v>
      </c>
      <c r="C6" s="647">
        <v>0.53</v>
      </c>
      <c r="D6" s="366">
        <v>4307</v>
      </c>
      <c r="E6" s="366">
        <v>4307</v>
      </c>
      <c r="F6" s="647">
        <v>0.9</v>
      </c>
      <c r="G6" s="366">
        <v>5684</v>
      </c>
      <c r="H6" s="647">
        <v>1.32</v>
      </c>
      <c r="I6" s="366">
        <v>10</v>
      </c>
      <c r="J6" s="366">
        <v>455</v>
      </c>
    </row>
    <row r="7" spans="2:10" ht="24.75" customHeight="1">
      <c r="B7" s="663" t="s">
        <v>985</v>
      </c>
      <c r="C7" s="364" t="s">
        <v>247</v>
      </c>
      <c r="D7" s="364" t="s">
        <v>247</v>
      </c>
      <c r="E7" s="364" t="s">
        <v>247</v>
      </c>
      <c r="F7" s="364" t="s">
        <v>247</v>
      </c>
      <c r="G7" s="364" t="s">
        <v>247</v>
      </c>
      <c r="H7" s="646" t="s">
        <v>247</v>
      </c>
      <c r="I7" s="364" t="s">
        <v>247</v>
      </c>
      <c r="J7" s="364" t="s">
        <v>247</v>
      </c>
    </row>
    <row r="8" spans="2:10" ht="24.75" customHeight="1">
      <c r="B8" s="664" t="s">
        <v>986</v>
      </c>
      <c r="C8" s="647">
        <v>0.12</v>
      </c>
      <c r="D8" s="366">
        <v>995</v>
      </c>
      <c r="E8" s="366">
        <v>1002</v>
      </c>
      <c r="F8" s="647">
        <v>0.9</v>
      </c>
      <c r="G8" s="366">
        <v>2504</v>
      </c>
      <c r="H8" s="647">
        <v>2.5</v>
      </c>
      <c r="I8" s="366" t="s">
        <v>247</v>
      </c>
      <c r="J8" s="366">
        <v>200</v>
      </c>
    </row>
    <row r="9" spans="2:10" ht="24.75" customHeight="1" thickBot="1">
      <c r="B9" s="627" t="s">
        <v>10</v>
      </c>
      <c r="C9" s="648">
        <v>1</v>
      </c>
      <c r="D9" s="437">
        <v>8050</v>
      </c>
      <c r="E9" s="437">
        <v>8057</v>
      </c>
      <c r="F9" s="648">
        <v>0.9</v>
      </c>
      <c r="G9" s="437">
        <v>18310</v>
      </c>
      <c r="H9" s="648">
        <v>2.27</v>
      </c>
      <c r="I9" s="437">
        <v>76</v>
      </c>
      <c r="J9" s="437">
        <v>1465</v>
      </c>
    </row>
    <row r="10" spans="2:10" ht="19.5" customHeight="1">
      <c r="B10" s="1174" t="s">
        <v>1479</v>
      </c>
      <c r="C10" s="1175" t="s">
        <v>0</v>
      </c>
      <c r="D10" s="1175" t="s">
        <v>0</v>
      </c>
      <c r="E10" s="303"/>
      <c r="F10" s="303"/>
      <c r="G10" s="303"/>
      <c r="H10" s="303"/>
      <c r="I10" s="303"/>
      <c r="J10" s="303"/>
    </row>
    <row r="11" spans="2:10" ht="18" customHeight="1">
      <c r="B11" s="665"/>
      <c r="C11" s="303"/>
      <c r="D11" s="303"/>
      <c r="E11" s="303"/>
      <c r="F11" s="303"/>
      <c r="G11" s="303"/>
      <c r="H11" s="303"/>
      <c r="I11" s="303"/>
      <c r="J11" s="303"/>
    </row>
    <row r="12" spans="2:10" ht="16.5" customHeight="1">
      <c r="B12" s="613" t="s">
        <v>312</v>
      </c>
      <c r="C12" s="303"/>
      <c r="D12" s="303"/>
      <c r="E12" s="303"/>
      <c r="F12" s="303"/>
      <c r="G12" s="303"/>
      <c r="H12" s="303"/>
      <c r="I12" s="303"/>
      <c r="J12" s="667">
        <v>2018</v>
      </c>
    </row>
    <row r="13" spans="2:10" ht="24.75" customHeight="1">
      <c r="B13" s="1008" t="s">
        <v>800</v>
      </c>
      <c r="C13" s="988" t="s">
        <v>223</v>
      </c>
      <c r="D13" s="988" t="s">
        <v>567</v>
      </c>
      <c r="E13" s="988" t="s">
        <v>160</v>
      </c>
      <c r="F13" s="988" t="s">
        <v>254</v>
      </c>
      <c r="G13" s="988" t="s">
        <v>511</v>
      </c>
      <c r="H13" s="988" t="s">
        <v>563</v>
      </c>
      <c r="I13" s="988" t="s">
        <v>13</v>
      </c>
      <c r="J13" s="988" t="s">
        <v>225</v>
      </c>
    </row>
    <row r="14" spans="2:10" ht="24.75" customHeight="1">
      <c r="B14" s="664" t="s">
        <v>983</v>
      </c>
      <c r="C14" s="647">
        <v>0.28999999999999998</v>
      </c>
      <c r="D14" s="366">
        <v>2651.6619999999998</v>
      </c>
      <c r="E14" s="366">
        <v>2651.6619999999998</v>
      </c>
      <c r="F14" s="647">
        <v>0.9</v>
      </c>
      <c r="G14" s="366">
        <v>9760.8230000000003</v>
      </c>
      <c r="H14" s="647">
        <v>3.68</v>
      </c>
      <c r="I14" s="366">
        <v>62.633000000000003</v>
      </c>
      <c r="J14" s="366">
        <v>780.86599999999999</v>
      </c>
    </row>
    <row r="15" spans="2:10" ht="24.75" customHeight="1">
      <c r="B15" s="663" t="s">
        <v>984</v>
      </c>
      <c r="C15" s="646">
        <v>0.6</v>
      </c>
      <c r="D15" s="364">
        <v>5394.3670000000002</v>
      </c>
      <c r="E15" s="364">
        <v>5394.3670000000002</v>
      </c>
      <c r="F15" s="646">
        <v>0.9</v>
      </c>
      <c r="G15" s="364">
        <v>7204.0379999999996</v>
      </c>
      <c r="H15" s="646">
        <v>1.34</v>
      </c>
      <c r="I15" s="364">
        <v>10.317</v>
      </c>
      <c r="J15" s="364">
        <v>576.32299999999998</v>
      </c>
    </row>
    <row r="16" spans="2:10" ht="24.75" customHeight="1">
      <c r="B16" s="664" t="s">
        <v>985</v>
      </c>
      <c r="C16" s="647">
        <v>0</v>
      </c>
      <c r="D16" s="366">
        <v>4.6749999999999998</v>
      </c>
      <c r="E16" s="366">
        <v>4.6749999999999998</v>
      </c>
      <c r="F16" s="647">
        <v>0.9</v>
      </c>
      <c r="G16" s="366">
        <v>32.488</v>
      </c>
      <c r="H16" s="647">
        <v>6.95</v>
      </c>
      <c r="I16" s="366">
        <v>0</v>
      </c>
      <c r="J16" s="366">
        <v>2.5990000000000002</v>
      </c>
    </row>
    <row r="17" spans="2:11" ht="24.75" customHeight="1">
      <c r="B17" s="663" t="s">
        <v>986</v>
      </c>
      <c r="C17" s="646">
        <v>0.1</v>
      </c>
      <c r="D17" s="364">
        <v>933.32899999999995</v>
      </c>
      <c r="E17" s="364">
        <v>940.01900000000001</v>
      </c>
      <c r="F17" s="646">
        <v>0.9</v>
      </c>
      <c r="G17" s="364">
        <v>2350.0479999999998</v>
      </c>
      <c r="H17" s="646">
        <v>2.5</v>
      </c>
      <c r="I17" s="364">
        <v>0</v>
      </c>
      <c r="J17" s="364">
        <v>188.00399999999999</v>
      </c>
      <c r="K17" s="111"/>
    </row>
    <row r="18" spans="2:11" ht="24.75" customHeight="1" thickBot="1">
      <c r="B18" s="283" t="s">
        <v>10</v>
      </c>
      <c r="C18" s="648">
        <v>1</v>
      </c>
      <c r="D18" s="437">
        <v>8984.0330000000013</v>
      </c>
      <c r="E18" s="437">
        <v>8990.723</v>
      </c>
      <c r="F18" s="648">
        <v>0.9</v>
      </c>
      <c r="G18" s="437">
        <v>19347.397000000001</v>
      </c>
      <c r="H18" s="648">
        <v>2.15</v>
      </c>
      <c r="I18" s="437">
        <v>72.95</v>
      </c>
      <c r="J18" s="437">
        <v>1547.7919999999997</v>
      </c>
    </row>
    <row r="19" spans="2:11">
      <c r="B19" s="1172" t="s">
        <v>1479</v>
      </c>
      <c r="C19" s="1173" t="s">
        <v>0</v>
      </c>
      <c r="D19" s="1173" t="s">
        <v>0</v>
      </c>
    </row>
    <row r="20" spans="2:11" hidden="1"/>
    <row r="21" spans="2:11" hidden="1"/>
    <row r="22" spans="2:11" hidden="1"/>
    <row r="23" spans="2:11" hidden="1"/>
    <row r="24" spans="2:11" hidden="1"/>
    <row r="25" spans="2:11" hidden="1"/>
    <row r="26" spans="2:11"/>
    <row r="27" spans="2:11" hidden="1"/>
    <row r="28" spans="2:11" hidden="1"/>
    <row r="29" spans="2:11" hidden="1"/>
    <row r="30" spans="2:11" hidden="1"/>
    <row r="31" spans="2:11" hidden="1"/>
    <row r="32" spans="2:11" hidden="1"/>
    <row r="33"/>
    <row r="34"/>
    <row r="35"/>
  </sheetData>
  <mergeCells count="4">
    <mergeCell ref="B19:D19"/>
    <mergeCell ref="B2:J2"/>
    <mergeCell ref="B3:D3"/>
    <mergeCell ref="B10:D10"/>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showRowColHeaders="0" workbookViewId="0"/>
  </sheetViews>
  <sheetFormatPr baseColWidth="10" defaultColWidth="0" defaultRowHeight="12.75" zeroHeight="1"/>
  <cols>
    <col min="1" max="1" width="9.140625" customWidth="1"/>
    <col min="2" max="2" width="35.28515625" style="566" customWidth="1"/>
    <col min="3" max="3" width="10.5703125" customWidth="1"/>
    <col min="4" max="4" width="9.140625" customWidth="1"/>
    <col min="5" max="16384" width="9.140625" hidden="1"/>
  </cols>
  <sheetData>
    <row r="1" spans="1:4"/>
    <row r="2" spans="1:4" ht="45" customHeight="1" thickBot="1">
      <c r="B2" s="1073" t="s">
        <v>987</v>
      </c>
      <c r="C2" s="1073" t="s">
        <v>0</v>
      </c>
    </row>
    <row r="3" spans="1:4" ht="20.25" customHeight="1">
      <c r="B3" s="625" t="s">
        <v>312</v>
      </c>
      <c r="C3" s="63"/>
    </row>
    <row r="4" spans="1:4" s="108" customFormat="1" ht="25.5" customHeight="1" thickBot="1">
      <c r="B4" s="1009" t="s">
        <v>995</v>
      </c>
      <c r="C4" s="1010">
        <v>2407</v>
      </c>
      <c r="D4" s="129"/>
    </row>
    <row r="5" spans="1:4" s="606" customFormat="1" ht="25.5" customHeight="1">
      <c r="B5" s="668" t="s">
        <v>988</v>
      </c>
      <c r="C5" s="333">
        <v>1618</v>
      </c>
    </row>
    <row r="6" spans="1:4" s="606" customFormat="1" ht="25.5" customHeight="1">
      <c r="B6" s="669" t="s">
        <v>989</v>
      </c>
      <c r="C6" s="353">
        <v>789</v>
      </c>
    </row>
    <row r="7" spans="1:4" s="108" customFormat="1" ht="25.5" customHeight="1" thickBot="1">
      <c r="B7" s="1009" t="s">
        <v>990</v>
      </c>
      <c r="C7" s="1010">
        <v>6506</v>
      </c>
      <c r="D7" s="129"/>
    </row>
    <row r="8" spans="1:4" s="108" customFormat="1" ht="25.5" customHeight="1">
      <c r="A8" s="606"/>
      <c r="B8" s="669" t="s">
        <v>991</v>
      </c>
      <c r="C8" s="353">
        <v>1470</v>
      </c>
      <c r="D8" s="606"/>
    </row>
    <row r="9" spans="1:4" s="108" customFormat="1" ht="25.5" customHeight="1">
      <c r="A9" s="606"/>
      <c r="B9" s="668" t="s">
        <v>992</v>
      </c>
      <c r="C9" s="333">
        <v>5036</v>
      </c>
      <c r="D9" s="606"/>
    </row>
    <row r="10" spans="1:4" s="108" customFormat="1" ht="25.5" customHeight="1" thickBot="1">
      <c r="B10" s="627" t="s">
        <v>993</v>
      </c>
      <c r="C10" s="332">
        <v>8913</v>
      </c>
      <c r="D10" s="129"/>
    </row>
    <row r="11" spans="1:4" ht="15" customHeight="1">
      <c r="B11" s="1068" t="s">
        <v>994</v>
      </c>
      <c r="C11" s="1068" t="s">
        <v>0</v>
      </c>
      <c r="D11" s="111"/>
    </row>
    <row r="12" spans="1:4">
      <c r="B12" s="670"/>
      <c r="C12" s="111"/>
      <c r="D12" s="111"/>
    </row>
    <row r="13" spans="1:4" hidden="1">
      <c r="B13" s="670"/>
      <c r="C13" s="111"/>
      <c r="D13" s="111"/>
    </row>
    <row r="14" spans="1:4">
      <c r="B14" s="670"/>
      <c r="C14" s="111"/>
      <c r="D14" s="111"/>
    </row>
    <row r="15" spans="1:4" hidden="1"/>
    <row r="16" spans="1:4" hidden="1"/>
    <row r="17" hidden="1"/>
    <row r="18" hidden="1"/>
    <row r="19" hidden="1"/>
    <row r="20" hidden="1"/>
    <row r="21" hidden="1"/>
    <row r="22" hidden="1"/>
    <row r="23" hidden="1"/>
    <row r="24" hidden="1"/>
    <row r="25" hidden="1"/>
    <row r="26" hidden="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showRowColHeaders="0" workbookViewId="0"/>
  </sheetViews>
  <sheetFormatPr baseColWidth="10" defaultColWidth="0" defaultRowHeight="12.75" customHeight="1" zeroHeight="1"/>
  <cols>
    <col min="1" max="1" width="9.140625" customWidth="1"/>
    <col min="2" max="2" width="35.28515625" style="566" customWidth="1"/>
    <col min="3" max="3" width="10.5703125" customWidth="1"/>
    <col min="4" max="4" width="9.140625" customWidth="1"/>
    <col min="5" max="16384" width="9.140625" hidden="1"/>
  </cols>
  <sheetData>
    <row r="1" spans="1:4"/>
    <row r="2" spans="1:4" ht="48" customHeight="1" thickBot="1">
      <c r="B2" s="1073" t="s">
        <v>996</v>
      </c>
      <c r="C2" s="1073"/>
    </row>
    <row r="3" spans="1:4" ht="20.25" customHeight="1">
      <c r="B3" s="625" t="s">
        <v>312</v>
      </c>
      <c r="C3" s="63"/>
    </row>
    <row r="4" spans="1:4" s="108" customFormat="1" ht="25.5" customHeight="1" thickBot="1">
      <c r="B4" s="1009" t="s">
        <v>995</v>
      </c>
      <c r="C4" s="1010">
        <v>2407</v>
      </c>
      <c r="D4" s="129"/>
    </row>
    <row r="5" spans="1:4" s="606" customFormat="1" ht="25.5" customHeight="1">
      <c r="B5" s="668" t="s">
        <v>988</v>
      </c>
      <c r="C5" s="333">
        <v>1618</v>
      </c>
    </row>
    <row r="6" spans="1:4" s="606" customFormat="1" ht="25.5" customHeight="1">
      <c r="B6" s="669" t="s">
        <v>989</v>
      </c>
      <c r="C6" s="353">
        <v>789</v>
      </c>
    </row>
    <row r="7" spans="1:4" s="108" customFormat="1" ht="25.5" customHeight="1" thickBot="1">
      <c r="B7" s="1009" t="s">
        <v>990</v>
      </c>
      <c r="C7" s="1010">
        <v>6467</v>
      </c>
      <c r="D7" s="129"/>
    </row>
    <row r="8" spans="1:4" s="108" customFormat="1" ht="25.5" customHeight="1">
      <c r="A8" s="606"/>
      <c r="B8" s="669" t="s">
        <v>991</v>
      </c>
      <c r="C8" s="353">
        <v>1431</v>
      </c>
      <c r="D8" s="606"/>
    </row>
    <row r="9" spans="1:4" s="108" customFormat="1" ht="25.5" customHeight="1">
      <c r="A9" s="606"/>
      <c r="B9" s="668" t="s">
        <v>992</v>
      </c>
      <c r="C9" s="333">
        <v>5036</v>
      </c>
      <c r="D9" s="606"/>
    </row>
    <row r="10" spans="1:4" s="108" customFormat="1" ht="25.5" customHeight="1" thickBot="1">
      <c r="B10" s="627" t="s">
        <v>997</v>
      </c>
      <c r="C10" s="332">
        <v>8874</v>
      </c>
      <c r="D10" s="129"/>
    </row>
    <row r="11" spans="1:4" ht="15" customHeight="1">
      <c r="B11" s="1068" t="s">
        <v>994</v>
      </c>
      <c r="C11" s="1068" t="s">
        <v>0</v>
      </c>
      <c r="D11" s="111"/>
    </row>
    <row r="12" spans="1:4">
      <c r="B12" s="670"/>
      <c r="C12" s="111"/>
      <c r="D12" s="111"/>
    </row>
    <row r="13" spans="1:4" hidden="1">
      <c r="B13" s="670"/>
      <c r="C13" s="111"/>
      <c r="D13" s="111"/>
    </row>
    <row r="14" spans="1:4">
      <c r="B14" s="670"/>
      <c r="C14" s="111"/>
      <c r="D14" s="111"/>
    </row>
    <row r="15" spans="1:4" hidden="1"/>
    <row r="16" spans="1:4" hidden="1"/>
    <row r="17" hidden="1"/>
    <row r="18" hidden="1"/>
    <row r="19" hidden="1"/>
    <row r="20" hidden="1"/>
    <row r="21" hidden="1"/>
    <row r="22" hidden="1"/>
    <row r="23" hidden="1"/>
    <row r="24" hidden="1"/>
    <row r="25" hidden="1"/>
    <row r="26" hidden="1"/>
  </sheetData>
  <mergeCells count="2">
    <mergeCell ref="B2:C2"/>
    <mergeCell ref="B11:C11"/>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RowColHeaders="0" workbookViewId="0"/>
  </sheetViews>
  <sheetFormatPr baseColWidth="10" defaultColWidth="0" defaultRowHeight="12.75" zeroHeight="1"/>
  <cols>
    <col min="1" max="1" width="9.140625" customWidth="1"/>
    <col min="2" max="2" width="40.28515625" style="570" customWidth="1"/>
    <col min="3" max="3" width="10.85546875" customWidth="1"/>
    <col min="4" max="4" width="10.5703125" customWidth="1"/>
    <col min="5" max="5" width="9.5703125" customWidth="1"/>
    <col min="6" max="6" width="10.5703125" customWidth="1"/>
    <col min="7" max="7" width="9.5703125" customWidth="1"/>
    <col min="8" max="8" width="8.7109375" customWidth="1"/>
    <col min="9" max="9" width="9.140625" customWidth="1"/>
    <col min="10" max="16384" width="9.140625" hidden="1"/>
  </cols>
  <sheetData>
    <row r="1" spans="2:9"/>
    <row r="2" spans="2:9" ht="31.5" customHeight="1" thickBot="1">
      <c r="B2" s="1066" t="s">
        <v>998</v>
      </c>
      <c r="C2" s="1066" t="s">
        <v>0</v>
      </c>
      <c r="D2" s="1066" t="s">
        <v>0</v>
      </c>
      <c r="E2" s="1066" t="s">
        <v>0</v>
      </c>
      <c r="F2" s="1066" t="s">
        <v>0</v>
      </c>
      <c r="G2" s="1066" t="s">
        <v>0</v>
      </c>
      <c r="H2" s="1066" t="s">
        <v>0</v>
      </c>
    </row>
    <row r="3" spans="2:9" ht="12.75" customHeight="1">
      <c r="B3" s="620" t="s">
        <v>312</v>
      </c>
      <c r="C3" s="66"/>
      <c r="D3" s="66"/>
      <c r="E3" s="66"/>
      <c r="F3" s="66"/>
      <c r="G3" s="66"/>
      <c r="H3" s="66"/>
    </row>
    <row r="4" spans="2:9" ht="33" customHeight="1">
      <c r="B4" s="780" t="s">
        <v>999</v>
      </c>
      <c r="C4" s="519" t="s">
        <v>559</v>
      </c>
      <c r="D4" s="519" t="s">
        <v>160</v>
      </c>
      <c r="E4" s="519" t="s">
        <v>254</v>
      </c>
      <c r="F4" s="519" t="s">
        <v>511</v>
      </c>
      <c r="G4" s="519" t="s">
        <v>563</v>
      </c>
      <c r="H4" s="519" t="s">
        <v>13</v>
      </c>
    </row>
    <row r="5" spans="2:9" ht="25.5" customHeight="1" thickBot="1">
      <c r="B5" s="830" t="s">
        <v>1480</v>
      </c>
      <c r="C5" s="550">
        <v>2631.48</v>
      </c>
      <c r="D5" s="550">
        <v>2631.48</v>
      </c>
      <c r="E5" s="821">
        <v>0.9</v>
      </c>
      <c r="F5" s="550">
        <v>5077.3419999999996</v>
      </c>
      <c r="G5" s="821">
        <v>1.93</v>
      </c>
      <c r="H5" s="550">
        <v>10.587</v>
      </c>
      <c r="I5" s="144"/>
    </row>
    <row r="6" spans="2:9" ht="25.5" customHeight="1">
      <c r="B6" s="674" t="s">
        <v>1000</v>
      </c>
      <c r="C6" s="822">
        <v>1698.2819999999999</v>
      </c>
      <c r="D6" s="822">
        <v>1698.2819999999999</v>
      </c>
      <c r="E6" s="823"/>
      <c r="F6" s="822">
        <v>2382.4319999999998</v>
      </c>
      <c r="G6" s="823">
        <v>1.4</v>
      </c>
      <c r="H6" s="822">
        <v>3.1059999999999999</v>
      </c>
      <c r="I6" s="144"/>
    </row>
    <row r="7" spans="2:9" ht="25.5" customHeight="1">
      <c r="B7" s="671" t="s">
        <v>983</v>
      </c>
      <c r="C7" s="824">
        <v>56.319000000000003</v>
      </c>
      <c r="D7" s="824">
        <v>56.319000000000003</v>
      </c>
      <c r="E7" s="825"/>
      <c r="F7" s="824">
        <v>163.32400000000001</v>
      </c>
      <c r="G7" s="825">
        <v>2.9</v>
      </c>
      <c r="H7" s="824">
        <v>0.45100000000000001</v>
      </c>
      <c r="I7" s="144"/>
    </row>
    <row r="8" spans="2:9" ht="25.5" customHeight="1">
      <c r="B8" s="672" t="s">
        <v>985</v>
      </c>
      <c r="C8" s="826">
        <v>0</v>
      </c>
      <c r="D8" s="826">
        <v>0</v>
      </c>
      <c r="E8" s="827"/>
      <c r="F8" s="826">
        <v>0</v>
      </c>
      <c r="G8" s="827">
        <v>0</v>
      </c>
      <c r="H8" s="826">
        <v>0</v>
      </c>
      <c r="I8" s="144"/>
    </row>
    <row r="9" spans="2:9" ht="25.5" customHeight="1">
      <c r="B9" s="671" t="s">
        <v>1001</v>
      </c>
      <c r="C9" s="824">
        <v>1641.9639999999999</v>
      </c>
      <c r="D9" s="824">
        <v>1641.9639999999999</v>
      </c>
      <c r="E9" s="825"/>
      <c r="F9" s="824">
        <v>2219.1080000000002</v>
      </c>
      <c r="G9" s="825">
        <v>1.35</v>
      </c>
      <c r="H9" s="824">
        <v>2.6549999999999998</v>
      </c>
      <c r="I9" s="144"/>
    </row>
    <row r="10" spans="2:9" ht="25.5" customHeight="1">
      <c r="B10" s="674" t="s">
        <v>1002</v>
      </c>
      <c r="C10" s="822">
        <v>933.197</v>
      </c>
      <c r="D10" s="822">
        <v>933.197</v>
      </c>
      <c r="E10" s="823"/>
      <c r="F10" s="822">
        <v>2694.91</v>
      </c>
      <c r="G10" s="823">
        <v>2.89</v>
      </c>
      <c r="H10" s="822">
        <v>7.4809999999999999</v>
      </c>
      <c r="I10" s="144"/>
    </row>
    <row r="11" spans="2:9" ht="25.5" customHeight="1">
      <c r="B11" s="671" t="s">
        <v>983</v>
      </c>
      <c r="C11" s="824">
        <v>290.67200000000003</v>
      </c>
      <c r="D11" s="824">
        <v>290.67200000000003</v>
      </c>
      <c r="E11" s="825"/>
      <c r="F11" s="824">
        <v>1075.4860000000001</v>
      </c>
      <c r="G11" s="825">
        <v>3.7</v>
      </c>
      <c r="H11" s="824">
        <v>6.976</v>
      </c>
      <c r="I11" s="144"/>
    </row>
    <row r="12" spans="2:9" ht="25.5" customHeight="1">
      <c r="B12" s="672" t="s">
        <v>1001</v>
      </c>
      <c r="C12" s="826">
        <v>44.89</v>
      </c>
      <c r="D12" s="826">
        <v>44.89</v>
      </c>
      <c r="E12" s="827"/>
      <c r="F12" s="826">
        <v>125.336</v>
      </c>
      <c r="G12" s="827">
        <v>2.79</v>
      </c>
      <c r="H12" s="826">
        <v>0.505</v>
      </c>
      <c r="I12" s="144"/>
    </row>
    <row r="13" spans="2:9" ht="25.5" customHeight="1">
      <c r="B13" s="671" t="s">
        <v>986</v>
      </c>
      <c r="C13" s="824">
        <v>597.63499999999999</v>
      </c>
      <c r="D13" s="824">
        <v>597.63499999999999</v>
      </c>
      <c r="E13" s="825"/>
      <c r="F13" s="824">
        <v>1494.088</v>
      </c>
      <c r="G13" s="825">
        <v>2.5</v>
      </c>
      <c r="H13" s="824">
        <v>0</v>
      </c>
      <c r="I13" s="144"/>
    </row>
    <row r="14" spans="2:9" ht="25.5" customHeight="1" thickBot="1">
      <c r="B14" s="830" t="s">
        <v>1003</v>
      </c>
      <c r="C14" s="550">
        <v>5418.6210000000001</v>
      </c>
      <c r="D14" s="550">
        <v>5425.2349999999997</v>
      </c>
      <c r="E14" s="821">
        <v>0.9</v>
      </c>
      <c r="F14" s="550">
        <v>13232.187</v>
      </c>
      <c r="G14" s="821">
        <v>2.44</v>
      </c>
      <c r="H14" s="550">
        <v>64.918000000000006</v>
      </c>
      <c r="I14" s="144"/>
    </row>
    <row r="15" spans="2:9" ht="25.5" customHeight="1">
      <c r="B15" s="675" t="s">
        <v>1481</v>
      </c>
      <c r="C15" s="828">
        <v>1470.768</v>
      </c>
      <c r="D15" s="828">
        <v>1470.768</v>
      </c>
      <c r="E15" s="829"/>
      <c r="F15" s="828">
        <v>1418.5540000000001</v>
      </c>
      <c r="G15" s="829">
        <v>0.96</v>
      </c>
      <c r="H15" s="828">
        <v>1.1910000000000001</v>
      </c>
      <c r="I15" s="144"/>
    </row>
    <row r="16" spans="2:9" ht="25.5" customHeight="1">
      <c r="B16" s="672" t="s">
        <v>1001</v>
      </c>
      <c r="C16" s="826">
        <v>1470.768</v>
      </c>
      <c r="D16" s="826">
        <v>1470.768</v>
      </c>
      <c r="E16" s="827"/>
      <c r="F16" s="826">
        <v>1418.5540000000001</v>
      </c>
      <c r="G16" s="827">
        <v>0.96</v>
      </c>
      <c r="H16" s="826">
        <v>1.1910000000000001</v>
      </c>
      <c r="I16" s="144"/>
    </row>
    <row r="17" spans="2:9" ht="25.5" customHeight="1">
      <c r="B17" s="671" t="s">
        <v>986</v>
      </c>
      <c r="C17" s="824">
        <v>0</v>
      </c>
      <c r="D17" s="824">
        <v>0</v>
      </c>
      <c r="E17" s="825"/>
      <c r="F17" s="824">
        <v>0</v>
      </c>
      <c r="G17" s="824">
        <v>0</v>
      </c>
      <c r="H17" s="824">
        <v>0</v>
      </c>
      <c r="I17" s="144"/>
    </row>
    <row r="18" spans="2:9" ht="25.5" customHeight="1">
      <c r="B18" s="674" t="s">
        <v>1482</v>
      </c>
      <c r="C18" s="822">
        <v>3947.8530000000001</v>
      </c>
      <c r="D18" s="822">
        <v>3954.4670000000001</v>
      </c>
      <c r="E18" s="823"/>
      <c r="F18" s="822">
        <v>11813.634</v>
      </c>
      <c r="G18" s="823">
        <v>2.99</v>
      </c>
      <c r="H18" s="822">
        <v>63.725999999999999</v>
      </c>
      <c r="I18" s="144"/>
    </row>
    <row r="19" spans="2:9" ht="25.5" customHeight="1">
      <c r="B19" s="671" t="s">
        <v>983</v>
      </c>
      <c r="C19" s="824">
        <v>2400.605</v>
      </c>
      <c r="D19" s="824">
        <v>2400.605</v>
      </c>
      <c r="E19" s="825"/>
      <c r="F19" s="824">
        <v>8882.2369999999992</v>
      </c>
      <c r="G19" s="825">
        <v>3.7</v>
      </c>
      <c r="H19" s="824">
        <v>57.615000000000002</v>
      </c>
      <c r="I19" s="144"/>
    </row>
    <row r="20" spans="2:9" ht="25.5" customHeight="1">
      <c r="B20" s="672" t="s">
        <v>1001</v>
      </c>
      <c r="C20" s="826">
        <v>1149.874</v>
      </c>
      <c r="D20" s="826">
        <v>1149.874</v>
      </c>
      <c r="E20" s="827"/>
      <c r="F20" s="826">
        <v>1921.4259999999999</v>
      </c>
      <c r="G20" s="827">
        <v>1.67</v>
      </c>
      <c r="H20" s="826">
        <v>6.1120000000000001</v>
      </c>
      <c r="I20" s="144"/>
    </row>
    <row r="21" spans="2:9" ht="25.5" customHeight="1">
      <c r="B21" s="671" t="s">
        <v>986</v>
      </c>
      <c r="C21" s="824">
        <v>397.37400000000002</v>
      </c>
      <c r="D21" s="824">
        <v>403.988</v>
      </c>
      <c r="E21" s="825"/>
      <c r="F21" s="824">
        <v>1009.971</v>
      </c>
      <c r="G21" s="825">
        <v>2.5</v>
      </c>
      <c r="H21" s="824">
        <v>0</v>
      </c>
      <c r="I21" s="144"/>
    </row>
    <row r="22" spans="2:9" ht="25.5" customHeight="1" thickBot="1">
      <c r="B22" s="379" t="s">
        <v>10</v>
      </c>
      <c r="C22" s="550">
        <v>8050.1009999999997</v>
      </c>
      <c r="D22" s="550">
        <v>8056.7150000000001</v>
      </c>
      <c r="E22" s="821">
        <v>0.9</v>
      </c>
      <c r="F22" s="550">
        <v>18309.528999999999</v>
      </c>
      <c r="G22" s="821">
        <v>2.27</v>
      </c>
      <c r="H22" s="550">
        <v>75.504999999999995</v>
      </c>
      <c r="I22" s="144"/>
    </row>
    <row r="23" spans="2:9">
      <c r="B23" s="1068" t="s">
        <v>1004</v>
      </c>
      <c r="C23" s="1068"/>
      <c r="D23" s="1068"/>
      <c r="E23" s="1068"/>
      <c r="F23" s="1068"/>
      <c r="G23" s="1068"/>
      <c r="H23" s="1068"/>
      <c r="I23" s="144"/>
    </row>
    <row r="24" spans="2:9" hidden="1">
      <c r="B24" s="673"/>
      <c r="C24" s="144"/>
      <c r="D24" s="144"/>
      <c r="E24" s="144"/>
      <c r="F24" s="144"/>
      <c r="G24" s="144"/>
      <c r="H24" s="144"/>
    </row>
    <row r="25" spans="2:9" ht="22.5" customHeight="1"/>
    <row r="26" spans="2:9" hidden="1"/>
    <row r="27" spans="2:9" hidden="1"/>
    <row r="28" spans="2:9" hidden="1"/>
    <row r="29" spans="2:9" hidden="1"/>
    <row r="30" spans="2:9" hidden="1"/>
    <row r="31" spans="2:9" hidden="1"/>
  </sheetData>
  <mergeCells count="2">
    <mergeCell ref="B2:H2"/>
    <mergeCell ref="B23:H2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showRowColHeaders="0" workbookViewId="0"/>
  </sheetViews>
  <sheetFormatPr baseColWidth="10" defaultColWidth="0" defaultRowHeight="12.75" zeroHeight="1"/>
  <cols>
    <col min="1" max="1" width="9.140625" customWidth="1"/>
    <col min="2" max="2" width="30.85546875" style="570" customWidth="1"/>
    <col min="3" max="3" width="13.28515625" customWidth="1"/>
    <col min="4" max="8" width="12.140625" customWidth="1"/>
    <col min="9" max="9" width="13.5703125" customWidth="1"/>
    <col min="10" max="10" width="12.140625" customWidth="1"/>
    <col min="11" max="16384" width="9.140625" hidden="1"/>
  </cols>
  <sheetData>
    <row r="1" spans="1:10" s="111" customFormat="1">
      <c r="B1" s="585"/>
    </row>
    <row r="2" spans="1:10" ht="28.5" customHeight="1" thickBot="1">
      <c r="A2" s="111"/>
      <c r="B2" s="1066" t="s">
        <v>1483</v>
      </c>
      <c r="C2" s="1066"/>
      <c r="D2" s="1066"/>
      <c r="E2" s="1066"/>
      <c r="F2" s="1066"/>
      <c r="G2" s="247"/>
      <c r="H2" s="241"/>
      <c r="I2" s="241"/>
      <c r="J2" s="26"/>
    </row>
    <row r="3" spans="1:10" ht="21" customHeight="1">
      <c r="A3" s="111"/>
      <c r="B3" s="620" t="s">
        <v>312</v>
      </c>
      <c r="C3" s="42"/>
      <c r="D3" s="42"/>
      <c r="E3" s="42"/>
      <c r="F3" s="42"/>
      <c r="G3" s="42"/>
      <c r="H3" s="42"/>
      <c r="I3" s="42"/>
      <c r="J3" s="26"/>
    </row>
    <row r="4" spans="1:10" ht="25.5" customHeight="1">
      <c r="A4" s="111"/>
      <c r="B4" s="1176" t="s">
        <v>1484</v>
      </c>
      <c r="C4" s="1176" t="s">
        <v>0</v>
      </c>
      <c r="D4" s="1176" t="s">
        <v>0</v>
      </c>
      <c r="E4" s="1176" t="s">
        <v>0</v>
      </c>
      <c r="F4" s="1176" t="s">
        <v>0</v>
      </c>
      <c r="G4" s="1176" t="s">
        <v>0</v>
      </c>
      <c r="H4" s="1176" t="s">
        <v>0</v>
      </c>
      <c r="I4" s="1176" t="s">
        <v>0</v>
      </c>
      <c r="J4" s="26"/>
    </row>
    <row r="5" spans="1:10" ht="34.5" customHeight="1">
      <c r="A5" s="111"/>
      <c r="B5" s="1177" t="s">
        <v>800</v>
      </c>
      <c r="C5" s="1177" t="s">
        <v>0</v>
      </c>
      <c r="D5" s="676" t="s">
        <v>1485</v>
      </c>
      <c r="E5" s="676" t="s">
        <v>1486</v>
      </c>
      <c r="F5" s="676" t="s">
        <v>564</v>
      </c>
      <c r="G5" s="676" t="s">
        <v>1487</v>
      </c>
      <c r="H5" s="676" t="s">
        <v>511</v>
      </c>
      <c r="I5" s="676" t="s">
        <v>1488</v>
      </c>
      <c r="J5" s="42"/>
    </row>
    <row r="6" spans="1:10" ht="25.5" customHeight="1">
      <c r="A6" s="111"/>
      <c r="B6" s="677" t="s">
        <v>1489</v>
      </c>
      <c r="C6" s="1011"/>
      <c r="D6" s="1012">
        <v>0</v>
      </c>
      <c r="E6" s="1012">
        <v>0</v>
      </c>
      <c r="F6" s="1013">
        <v>1.9</v>
      </c>
      <c r="G6" s="1012">
        <v>0</v>
      </c>
      <c r="H6" s="1012">
        <v>0</v>
      </c>
      <c r="I6" s="1012">
        <v>0</v>
      </c>
      <c r="J6" s="26"/>
    </row>
    <row r="7" spans="1:10" ht="25.5" customHeight="1">
      <c r="A7" s="111"/>
      <c r="B7" s="678" t="s">
        <v>1490</v>
      </c>
      <c r="C7" s="470" t="s">
        <v>0</v>
      </c>
      <c r="D7" s="1014">
        <v>56.319000000000003</v>
      </c>
      <c r="E7" s="1014">
        <v>0</v>
      </c>
      <c r="F7" s="1015">
        <v>2.9</v>
      </c>
      <c r="G7" s="1014">
        <v>56.319000000000003</v>
      </c>
      <c r="H7" s="1014">
        <v>163.32400000000001</v>
      </c>
      <c r="I7" s="1014">
        <v>13.066000000000001</v>
      </c>
      <c r="J7" s="26"/>
    </row>
    <row r="8" spans="1:10" ht="25.5" customHeight="1">
      <c r="A8" s="111"/>
      <c r="B8" s="677" t="s">
        <v>1491</v>
      </c>
      <c r="C8" s="1011"/>
      <c r="D8" s="1012">
        <v>2691.277</v>
      </c>
      <c r="E8" s="1012">
        <v>0</v>
      </c>
      <c r="F8" s="1013">
        <v>3.7</v>
      </c>
      <c r="G8" s="1012">
        <v>2691.277</v>
      </c>
      <c r="H8" s="1012">
        <v>9957.723</v>
      </c>
      <c r="I8" s="1012">
        <v>796.61800000000005</v>
      </c>
      <c r="J8" s="42"/>
    </row>
    <row r="9" spans="1:10" ht="25.5" customHeight="1">
      <c r="B9" s="1016" t="s">
        <v>10</v>
      </c>
      <c r="C9" s="1017"/>
      <c r="D9" s="1016">
        <v>2747.5949999999998</v>
      </c>
      <c r="E9" s="1016">
        <v>0</v>
      </c>
      <c r="F9" s="1018"/>
      <c r="G9" s="1016">
        <v>2747.5949999999998</v>
      </c>
      <c r="H9" s="1016">
        <v>10121.047</v>
      </c>
      <c r="I9" s="1016">
        <v>809.68399999999997</v>
      </c>
      <c r="J9" s="42"/>
    </row>
    <row r="10" spans="1:10" hidden="1">
      <c r="B10" s="679"/>
      <c r="C10" s="42"/>
      <c r="D10" s="42"/>
      <c r="E10" s="42"/>
      <c r="F10" s="42"/>
      <c r="G10" s="42"/>
      <c r="H10" s="42"/>
      <c r="I10" s="42"/>
      <c r="J10" s="42"/>
    </row>
    <row r="11" spans="1:10" ht="23.25" hidden="1" customHeight="1">
      <c r="B11" s="679"/>
      <c r="C11" s="42"/>
      <c r="D11" s="42"/>
      <c r="E11" s="42"/>
      <c r="F11" s="42"/>
      <c r="G11" s="42"/>
      <c r="H11" s="42"/>
      <c r="I11" s="42"/>
      <c r="J11" s="26"/>
    </row>
    <row r="12" spans="1:10" hidden="1">
      <c r="B12" s="679"/>
      <c r="C12" s="42"/>
      <c r="D12" s="42"/>
      <c r="E12" s="42"/>
      <c r="F12" s="42"/>
      <c r="G12" s="42"/>
      <c r="H12" s="42"/>
      <c r="I12" s="42"/>
      <c r="J12" s="26"/>
    </row>
    <row r="13" spans="1:10" hidden="1">
      <c r="B13" s="679"/>
      <c r="C13" s="42"/>
      <c r="D13" s="42"/>
      <c r="E13" s="42"/>
      <c r="F13" s="42"/>
      <c r="G13" s="42"/>
      <c r="H13" s="42"/>
      <c r="I13" s="42"/>
      <c r="J13" s="26"/>
    </row>
    <row r="14" spans="1:10" hidden="1">
      <c r="B14" s="585"/>
      <c r="C14" s="111"/>
      <c r="D14" s="111"/>
      <c r="E14" s="111"/>
      <c r="F14" s="111"/>
      <c r="G14" s="111"/>
      <c r="H14" s="111"/>
      <c r="I14" s="111"/>
      <c r="J14" s="26"/>
    </row>
    <row r="15" spans="1:10" ht="12.75" hidden="1" customHeight="1">
      <c r="B15" s="585"/>
      <c r="C15" s="111"/>
      <c r="D15" s="111"/>
      <c r="E15" s="111"/>
      <c r="F15" s="111"/>
      <c r="G15" s="111"/>
      <c r="H15" s="111"/>
      <c r="I15" s="111"/>
      <c r="J15" s="26"/>
    </row>
    <row r="16" spans="1:10" ht="28.5" hidden="1" customHeight="1">
      <c r="B16" s="585"/>
      <c r="C16" s="111"/>
      <c r="D16" s="111"/>
      <c r="E16" s="111"/>
      <c r="F16" s="111"/>
      <c r="G16" s="111"/>
      <c r="H16" s="111"/>
      <c r="I16" s="111"/>
      <c r="J16" s="26"/>
    </row>
    <row r="17" spans="10:10" ht="12.75" hidden="1" customHeight="1">
      <c r="J17" s="26"/>
    </row>
    <row r="18" spans="10:10" ht="12.75" hidden="1" customHeight="1">
      <c r="J18" s="26"/>
    </row>
    <row r="19" spans="10:10" ht="12.75" hidden="1" customHeight="1">
      <c r="J19" s="26"/>
    </row>
    <row r="20" spans="10:10" ht="12.75" hidden="1" customHeight="1">
      <c r="J20" s="26"/>
    </row>
    <row r="21" spans="10:10" ht="12.75" hidden="1" customHeight="1">
      <c r="J21" s="26"/>
    </row>
    <row r="22" spans="10:10" ht="12.75" hidden="1" customHeight="1">
      <c r="J22" s="26"/>
    </row>
    <row r="23" spans="10:10" ht="12.75" hidden="1" customHeight="1">
      <c r="J23" s="26"/>
    </row>
    <row r="24" spans="10:10" ht="12.75" hidden="1" customHeight="1">
      <c r="J24" s="26"/>
    </row>
    <row r="25" spans="10:10" ht="12.75" hidden="1" customHeight="1">
      <c r="J25" s="26"/>
    </row>
    <row r="26" spans="10:10"/>
    <row r="27" spans="10:10"/>
    <row r="28" spans="10:10" hidden="1"/>
    <row r="29" spans="10:10" hidden="1"/>
    <row r="30" spans="10:10" hidden="1"/>
    <row r="31" spans="10:10" hidden="1"/>
    <row r="32" spans="10:10" hidden="1"/>
    <row r="33" hidden="1"/>
    <row r="34" hidden="1"/>
    <row r="35" hidden="1"/>
    <row r="36" hidden="1"/>
    <row r="37" hidden="1"/>
    <row r="38" hidden="1"/>
    <row r="39" hidden="1"/>
  </sheetData>
  <mergeCells count="3">
    <mergeCell ref="B2:F2"/>
    <mergeCell ref="B4:I4"/>
    <mergeCell ref="B5:C5"/>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showRowColHeaders="0" workbookViewId="0"/>
  </sheetViews>
  <sheetFormatPr baseColWidth="10" defaultColWidth="0" defaultRowHeight="12.75" zeroHeight="1"/>
  <cols>
    <col min="1" max="1" width="9.140625" customWidth="1"/>
    <col min="2" max="2" width="14.42578125" style="570" customWidth="1"/>
    <col min="3" max="4" width="10.7109375" customWidth="1"/>
    <col min="5" max="5" width="10.85546875" customWidth="1"/>
    <col min="6" max="10" width="10.7109375" customWidth="1"/>
    <col min="11" max="11" width="9.140625" customWidth="1"/>
    <col min="12" max="16384" width="9.140625" hidden="1"/>
  </cols>
  <sheetData>
    <row r="1" spans="2:10"/>
    <row r="2" spans="2:10" ht="32.25" customHeight="1" thickBot="1">
      <c r="B2" s="1066" t="s">
        <v>1005</v>
      </c>
      <c r="C2" s="1066" t="s">
        <v>0</v>
      </c>
      <c r="D2" s="1066" t="s">
        <v>0</v>
      </c>
      <c r="E2" s="1066" t="s">
        <v>0</v>
      </c>
      <c r="F2" s="1066" t="s">
        <v>0</v>
      </c>
      <c r="G2" s="1066" t="s">
        <v>0</v>
      </c>
      <c r="H2" s="1066" t="s">
        <v>0</v>
      </c>
      <c r="I2" s="1066" t="s">
        <v>0</v>
      </c>
      <c r="J2" s="241"/>
    </row>
    <row r="3" spans="2:10" ht="15" customHeight="1">
      <c r="B3" s="1148" t="s">
        <v>312</v>
      </c>
      <c r="C3" s="1148" t="s">
        <v>0</v>
      </c>
      <c r="D3" s="66"/>
      <c r="E3" s="66"/>
      <c r="F3" s="66"/>
      <c r="G3" s="66"/>
      <c r="H3" s="67"/>
      <c r="I3" s="67"/>
      <c r="J3" s="67"/>
    </row>
    <row r="4" spans="2:10" ht="35.25" customHeight="1">
      <c r="B4" s="780" t="s">
        <v>784</v>
      </c>
      <c r="C4" s="459" t="s">
        <v>836</v>
      </c>
      <c r="D4" s="459" t="s">
        <v>567</v>
      </c>
      <c r="E4" s="459" t="s">
        <v>160</v>
      </c>
      <c r="F4" s="459" t="s">
        <v>254</v>
      </c>
      <c r="G4" s="459" t="s">
        <v>511</v>
      </c>
      <c r="H4" s="459" t="s">
        <v>563</v>
      </c>
      <c r="I4" s="459" t="s">
        <v>13</v>
      </c>
      <c r="J4" s="459" t="s">
        <v>255</v>
      </c>
    </row>
    <row r="5" spans="2:10" ht="25.5" customHeight="1">
      <c r="B5" s="360" t="s">
        <v>56</v>
      </c>
      <c r="C5" s="365">
        <v>8.9999999999999998E-4</v>
      </c>
      <c r="D5" s="364">
        <v>1508</v>
      </c>
      <c r="E5" s="364">
        <v>1508</v>
      </c>
      <c r="F5" s="646">
        <v>0.9</v>
      </c>
      <c r="G5" s="364">
        <v>1464</v>
      </c>
      <c r="H5" s="646">
        <v>0.97</v>
      </c>
      <c r="I5" s="364">
        <v>1</v>
      </c>
      <c r="J5" s="364">
        <v>117</v>
      </c>
    </row>
    <row r="6" spans="2:10" ht="25.5" customHeight="1">
      <c r="B6" s="361" t="s">
        <v>19</v>
      </c>
      <c r="C6" s="367">
        <v>1.8E-3</v>
      </c>
      <c r="D6" s="366">
        <v>1642</v>
      </c>
      <c r="E6" s="366">
        <v>1642</v>
      </c>
      <c r="F6" s="647">
        <v>0.9</v>
      </c>
      <c r="G6" s="366">
        <v>2219</v>
      </c>
      <c r="H6" s="647">
        <v>1.35</v>
      </c>
      <c r="I6" s="366">
        <v>3</v>
      </c>
      <c r="J6" s="366">
        <v>178</v>
      </c>
    </row>
    <row r="7" spans="2:10" ht="25.5" customHeight="1">
      <c r="B7" s="360" t="s">
        <v>60</v>
      </c>
      <c r="C7" s="365">
        <v>2.8999999999999998E-3</v>
      </c>
      <c r="D7" s="364">
        <v>1097</v>
      </c>
      <c r="E7" s="364">
        <v>1097</v>
      </c>
      <c r="F7" s="646">
        <v>0.9</v>
      </c>
      <c r="G7" s="364">
        <v>1843</v>
      </c>
      <c r="H7" s="646">
        <v>1.68</v>
      </c>
      <c r="I7" s="364">
        <v>3</v>
      </c>
      <c r="J7" s="364">
        <v>147</v>
      </c>
    </row>
    <row r="8" spans="2:10" ht="25.5" customHeight="1">
      <c r="B8" s="361" t="s">
        <v>63</v>
      </c>
      <c r="C8" s="367">
        <v>0</v>
      </c>
      <c r="D8" s="366" t="s">
        <v>247</v>
      </c>
      <c r="E8" s="366" t="s">
        <v>247</v>
      </c>
      <c r="F8" s="366" t="s">
        <v>247</v>
      </c>
      <c r="G8" s="366" t="s">
        <v>247</v>
      </c>
      <c r="H8" s="366" t="s">
        <v>247</v>
      </c>
      <c r="I8" s="366" t="s">
        <v>247</v>
      </c>
      <c r="J8" s="366" t="s">
        <v>247</v>
      </c>
    </row>
    <row r="9" spans="2:10" ht="25.5" customHeight="1">
      <c r="B9" s="360" t="s">
        <v>66</v>
      </c>
      <c r="C9" s="365">
        <v>1.24E-2</v>
      </c>
      <c r="D9" s="364">
        <v>55</v>
      </c>
      <c r="E9" s="364">
        <v>55</v>
      </c>
      <c r="F9" s="646">
        <v>0.9</v>
      </c>
      <c r="G9" s="364">
        <v>153</v>
      </c>
      <c r="H9" s="646">
        <v>2.76</v>
      </c>
      <c r="I9" s="364">
        <v>1</v>
      </c>
      <c r="J9" s="364">
        <v>12</v>
      </c>
    </row>
    <row r="10" spans="2:10" ht="25.5" customHeight="1">
      <c r="B10" s="361" t="s">
        <v>69</v>
      </c>
      <c r="C10" s="367">
        <v>3.6400000000000002E-2</v>
      </c>
      <c r="D10" s="366">
        <v>2</v>
      </c>
      <c r="E10" s="366">
        <v>2</v>
      </c>
      <c r="F10" s="647">
        <v>0.9</v>
      </c>
      <c r="G10" s="366">
        <v>5</v>
      </c>
      <c r="H10" s="647">
        <v>2.7</v>
      </c>
      <c r="I10" s="366">
        <v>0</v>
      </c>
      <c r="J10" s="366">
        <v>0</v>
      </c>
    </row>
    <row r="11" spans="2:10" ht="25.5" customHeight="1">
      <c r="B11" s="360" t="s">
        <v>16</v>
      </c>
      <c r="C11" s="365">
        <v>0</v>
      </c>
      <c r="D11" s="364" t="s">
        <v>247</v>
      </c>
      <c r="E11" s="364" t="s">
        <v>247</v>
      </c>
      <c r="F11" s="646" t="s">
        <v>247</v>
      </c>
      <c r="G11" s="364" t="s">
        <v>247</v>
      </c>
      <c r="H11" s="364" t="s">
        <v>247</v>
      </c>
      <c r="I11" s="364" t="s">
        <v>247</v>
      </c>
      <c r="J11" s="364" t="s">
        <v>247</v>
      </c>
    </row>
    <row r="12" spans="2:10" ht="25.5" customHeight="1" thickBot="1">
      <c r="B12" s="234" t="s">
        <v>14</v>
      </c>
      <c r="C12" s="355">
        <v>1.9E-3</v>
      </c>
      <c r="D12" s="437">
        <v>4304</v>
      </c>
      <c r="E12" s="437">
        <v>4304</v>
      </c>
      <c r="F12" s="648">
        <v>0.9</v>
      </c>
      <c r="G12" s="437">
        <v>5684</v>
      </c>
      <c r="H12" s="648">
        <v>1.32</v>
      </c>
      <c r="I12" s="437">
        <v>7</v>
      </c>
      <c r="J12" s="437">
        <v>455</v>
      </c>
    </row>
    <row r="13" spans="2:10" ht="25.5" customHeight="1">
      <c r="B13" s="360" t="s">
        <v>226</v>
      </c>
      <c r="C13" s="365">
        <v>1</v>
      </c>
      <c r="D13" s="364">
        <v>3</v>
      </c>
      <c r="E13" s="364">
        <v>3</v>
      </c>
      <c r="F13" s="646">
        <v>0.9</v>
      </c>
      <c r="G13" s="364" t="s">
        <v>247</v>
      </c>
      <c r="H13" s="364" t="s">
        <v>247</v>
      </c>
      <c r="I13" s="364">
        <v>3</v>
      </c>
      <c r="J13" s="364" t="s">
        <v>247</v>
      </c>
    </row>
    <row r="14" spans="2:10" ht="25.5" customHeight="1" thickBot="1">
      <c r="B14" s="234" t="s">
        <v>10</v>
      </c>
      <c r="C14" s="355">
        <v>2.7000000000000001E-3</v>
      </c>
      <c r="D14" s="437">
        <v>4307</v>
      </c>
      <c r="E14" s="437">
        <v>4307</v>
      </c>
      <c r="F14" s="648">
        <v>0.9</v>
      </c>
      <c r="G14" s="437">
        <v>5684</v>
      </c>
      <c r="H14" s="648">
        <v>1.32</v>
      </c>
      <c r="I14" s="437">
        <v>10</v>
      </c>
      <c r="J14" s="437">
        <v>455</v>
      </c>
    </row>
    <row r="15" spans="2:10" ht="12.75" hidden="1" customHeight="1">
      <c r="B15" s="831"/>
      <c r="C15" s="68"/>
      <c r="D15" s="69"/>
      <c r="E15" s="69"/>
      <c r="F15" s="70"/>
      <c r="G15" s="69"/>
      <c r="H15" s="70"/>
      <c r="I15" s="69"/>
      <c r="J15" s="69"/>
    </row>
    <row r="16" spans="2:10" hidden="1"/>
    <row r="17" hidden="1"/>
    <row r="18" hidden="1"/>
    <row r="19" hidden="1"/>
    <row r="20" hidden="1"/>
    <row r="21" hidden="1"/>
    <row r="22" ht="30" customHeight="1"/>
  </sheetData>
  <mergeCells count="2">
    <mergeCell ref="B2:I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showRowColHeaders="0" workbookViewId="0"/>
  </sheetViews>
  <sheetFormatPr baseColWidth="10" defaultColWidth="0" defaultRowHeight="12.75" zeroHeight="1"/>
  <cols>
    <col min="1" max="1" width="9.140625" customWidth="1"/>
    <col min="2" max="2" width="17" style="570" customWidth="1"/>
    <col min="3" max="4" width="17" customWidth="1"/>
    <col min="5" max="5" width="18.140625" customWidth="1"/>
    <col min="6" max="6" width="17" customWidth="1"/>
    <col min="7" max="7" width="9.140625" customWidth="1"/>
    <col min="8" max="10" width="0" hidden="1" customWidth="1"/>
    <col min="11" max="16384" width="9.140625" hidden="1"/>
  </cols>
  <sheetData>
    <row r="1" spans="2:6"/>
    <row r="2" spans="2:6" ht="42.75" customHeight="1" thickBot="1">
      <c r="B2" s="1073" t="s">
        <v>1009</v>
      </c>
      <c r="C2" s="1073"/>
      <c r="D2" s="1073"/>
      <c r="E2" s="1073"/>
      <c r="F2" s="1073"/>
    </row>
    <row r="3" spans="2:6" ht="14.25" customHeight="1">
      <c r="B3" s="1148" t="s">
        <v>312</v>
      </c>
      <c r="C3" s="1148" t="s">
        <v>0</v>
      </c>
      <c r="D3" s="148"/>
      <c r="E3" s="148"/>
      <c r="F3" s="148"/>
    </row>
    <row r="4" spans="2:6" ht="43.5">
      <c r="B4" s="516" t="s">
        <v>1006</v>
      </c>
      <c r="C4" s="459" t="s">
        <v>1007</v>
      </c>
      <c r="D4" s="459" t="s">
        <v>1008</v>
      </c>
      <c r="E4" s="459" t="s">
        <v>1495</v>
      </c>
      <c r="F4" s="459" t="s">
        <v>1494</v>
      </c>
    </row>
    <row r="5" spans="2:6" ht="15.75" customHeight="1">
      <c r="B5" s="682">
        <v>-864872</v>
      </c>
      <c r="C5" s="589">
        <v>100925</v>
      </c>
      <c r="D5" s="589">
        <v>-1291</v>
      </c>
      <c r="E5" s="589">
        <v>-245584</v>
      </c>
      <c r="F5" s="589">
        <v>-1010822</v>
      </c>
    </row>
    <row r="6" spans="2:6">
      <c r="B6" s="993" t="s">
        <v>1492</v>
      </c>
      <c r="C6" s="461" t="s">
        <v>0</v>
      </c>
      <c r="D6" s="606"/>
      <c r="E6" s="680"/>
      <c r="F6" s="680"/>
    </row>
    <row r="7" spans="2:6" ht="10.5" customHeight="1">
      <c r="B7" s="994" t="s">
        <v>1493</v>
      </c>
      <c r="C7" s="461" t="s">
        <v>0</v>
      </c>
      <c r="D7" s="606"/>
      <c r="E7" s="606"/>
      <c r="F7" s="606"/>
    </row>
    <row r="8" spans="2:6" ht="10.5" customHeight="1">
      <c r="B8" s="775"/>
      <c r="C8" s="461"/>
      <c r="D8" s="606"/>
      <c r="E8" s="606"/>
      <c r="F8" s="606"/>
    </row>
    <row r="9" spans="2:6" ht="22.5" customHeight="1">
      <c r="B9" s="683"/>
      <c r="C9" s="606"/>
      <c r="D9" s="606"/>
      <c r="E9" s="606"/>
      <c r="F9" s="606"/>
    </row>
  </sheetData>
  <mergeCells count="2">
    <mergeCell ref="B2:F2"/>
    <mergeCell ref="B3:C3"/>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showRowColHeaders="0" workbookViewId="0"/>
  </sheetViews>
  <sheetFormatPr baseColWidth="10" defaultColWidth="0" defaultRowHeight="12.75" zeroHeight="1"/>
  <cols>
    <col min="1" max="1" width="9.140625" customWidth="1"/>
    <col min="2" max="2" width="33.7109375" style="570" customWidth="1"/>
    <col min="3" max="3" width="12.5703125" customWidth="1"/>
    <col min="4" max="4" width="14.7109375" customWidth="1"/>
    <col min="5" max="5" width="9.140625" customWidth="1"/>
    <col min="6" max="16384" width="9.140625" hidden="1"/>
  </cols>
  <sheetData>
    <row r="1" spans="2:4"/>
    <row r="2" spans="2:4" ht="37.5" customHeight="1" thickBot="1">
      <c r="B2" s="1073" t="s">
        <v>1010</v>
      </c>
      <c r="C2" s="1073" t="s">
        <v>0</v>
      </c>
      <c r="D2" s="1073" t="s">
        <v>0</v>
      </c>
    </row>
    <row r="3" spans="2:4" ht="12.75" customHeight="1">
      <c r="B3" s="1078" t="s">
        <v>312</v>
      </c>
      <c r="C3" s="1078" t="s">
        <v>0</v>
      </c>
      <c r="D3" s="1078" t="s">
        <v>0</v>
      </c>
    </row>
    <row r="4" spans="2:4" ht="34.5" customHeight="1">
      <c r="B4" s="624"/>
      <c r="C4" s="463" t="s">
        <v>511</v>
      </c>
      <c r="D4" s="463" t="s">
        <v>1020</v>
      </c>
    </row>
    <row r="5" spans="2:4" s="111" customFormat="1" ht="25.5" customHeight="1" thickBot="1">
      <c r="B5" s="362" t="s">
        <v>1011</v>
      </c>
      <c r="C5" s="520"/>
      <c r="D5" s="520"/>
    </row>
    <row r="6" spans="2:4" s="111" customFormat="1" ht="25.5" customHeight="1">
      <c r="B6" s="373" t="s">
        <v>1012</v>
      </c>
      <c r="C6" s="340">
        <v>540.12135999999998</v>
      </c>
      <c r="D6" s="340">
        <v>43.209710000000001</v>
      </c>
    </row>
    <row r="7" spans="2:4" s="111" customFormat="1" ht="25.5" customHeight="1">
      <c r="B7" s="372" t="s">
        <v>1013</v>
      </c>
      <c r="C7" s="339">
        <v>0.29609000000000002</v>
      </c>
      <c r="D7" s="339">
        <v>2.3689999999999999E-2</v>
      </c>
    </row>
    <row r="8" spans="2:4" s="111" customFormat="1" ht="25.5" customHeight="1">
      <c r="B8" s="373" t="s">
        <v>1014</v>
      </c>
      <c r="C8" s="340">
        <v>691.6952</v>
      </c>
      <c r="D8" s="340">
        <v>55.335619999999999</v>
      </c>
    </row>
    <row r="9" spans="2:4" s="111" customFormat="1" ht="25.5" customHeight="1">
      <c r="B9" s="372" t="s">
        <v>1015</v>
      </c>
      <c r="C9" s="339" t="s">
        <v>18</v>
      </c>
      <c r="D9" s="339" t="s">
        <v>18</v>
      </c>
    </row>
    <row r="10" spans="2:4" s="111" customFormat="1" ht="25.5" customHeight="1" thickBot="1">
      <c r="B10" s="362" t="s">
        <v>1496</v>
      </c>
      <c r="C10" s="520"/>
      <c r="D10" s="520"/>
    </row>
    <row r="11" spans="2:4" s="111" customFormat="1" ht="25.5" customHeight="1">
      <c r="B11" s="372" t="s">
        <v>1016</v>
      </c>
      <c r="C11" s="339">
        <v>1.487E-2</v>
      </c>
      <c r="D11" s="339">
        <v>1.1900000000000001E-3</v>
      </c>
    </row>
    <row r="12" spans="2:4" s="111" customFormat="1" ht="25.5" customHeight="1">
      <c r="B12" s="373" t="s">
        <v>1017</v>
      </c>
      <c r="C12" s="340" t="s">
        <v>18</v>
      </c>
      <c r="D12" s="340" t="s">
        <v>18</v>
      </c>
    </row>
    <row r="13" spans="2:4" s="111" customFormat="1" ht="25.5" customHeight="1">
      <c r="B13" s="372" t="s">
        <v>1018</v>
      </c>
      <c r="C13" s="339" t="s">
        <v>18</v>
      </c>
      <c r="D13" s="339" t="s">
        <v>18</v>
      </c>
    </row>
    <row r="14" spans="2:4" s="111" customFormat="1" ht="25.5" customHeight="1">
      <c r="B14" s="373" t="s">
        <v>1019</v>
      </c>
      <c r="C14" s="340" t="s">
        <v>18</v>
      </c>
      <c r="D14" s="340" t="s">
        <v>18</v>
      </c>
    </row>
    <row r="15" spans="2:4" s="111" customFormat="1" ht="25.5" customHeight="1" thickBot="1">
      <c r="B15" s="234" t="s">
        <v>10</v>
      </c>
      <c r="C15" s="520">
        <v>1232.12753</v>
      </c>
      <c r="D15" s="520">
        <v>98.5702</v>
      </c>
    </row>
    <row r="16" spans="2:4" ht="18.75" customHeight="1">
      <c r="B16" s="1118" t="s">
        <v>1021</v>
      </c>
      <c r="C16" s="1118" t="s">
        <v>0</v>
      </c>
      <c r="D16" s="684"/>
    </row>
    <row r="17" spans="2:4" hidden="1">
      <c r="B17" s="1178"/>
      <c r="C17" s="1178" t="s">
        <v>0</v>
      </c>
      <c r="D17" s="1178" t="s">
        <v>0</v>
      </c>
    </row>
    <row r="18" spans="2:4" ht="28.5" customHeight="1"/>
  </sheetData>
  <mergeCells count="4">
    <mergeCell ref="B2:D2"/>
    <mergeCell ref="B3:D3"/>
    <mergeCell ref="B16:C16"/>
    <mergeCell ref="B17:D17"/>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showRowColHeaders="0" workbookViewId="0"/>
  </sheetViews>
  <sheetFormatPr baseColWidth="10" defaultColWidth="0" defaultRowHeight="12.75" zeroHeight="1"/>
  <cols>
    <col min="1" max="1" width="9.140625" customWidth="1"/>
    <col min="2" max="2" width="6.42578125" style="570" customWidth="1"/>
    <col min="3" max="3" width="16" style="570" customWidth="1"/>
    <col min="4" max="4" width="11.140625" customWidth="1"/>
    <col min="5" max="5" width="9.140625" customWidth="1"/>
    <col min="6" max="16384" width="9.140625" hidden="1"/>
  </cols>
  <sheetData>
    <row r="1" spans="2:4"/>
    <row r="2" spans="2:4" ht="48" customHeight="1" thickBot="1">
      <c r="B2" s="1073" t="s">
        <v>1022</v>
      </c>
      <c r="C2" s="1073" t="s">
        <v>0</v>
      </c>
      <c r="D2" s="1073" t="s">
        <v>0</v>
      </c>
    </row>
    <row r="3" spans="2:4" ht="21.75" customHeight="1">
      <c r="B3" s="1078" t="s">
        <v>312</v>
      </c>
      <c r="C3" s="1078" t="s">
        <v>0</v>
      </c>
      <c r="D3" s="685"/>
    </row>
    <row r="4" spans="2:4" ht="25.5" customHeight="1">
      <c r="B4" s="1103" t="s">
        <v>1027</v>
      </c>
      <c r="C4" s="1103" t="s">
        <v>0</v>
      </c>
      <c r="D4" s="1103" t="s">
        <v>0</v>
      </c>
    </row>
    <row r="5" spans="2:4" ht="25.5" customHeight="1">
      <c r="B5" s="735">
        <v>1</v>
      </c>
      <c r="C5" s="386" t="s">
        <v>1023</v>
      </c>
      <c r="D5" s="340">
        <v>6.9967199999999998</v>
      </c>
    </row>
    <row r="6" spans="2:4" ht="25.5" customHeight="1">
      <c r="B6" s="734">
        <v>2</v>
      </c>
      <c r="C6" s="385" t="s">
        <v>1024</v>
      </c>
      <c r="D6" s="339">
        <v>3.90144</v>
      </c>
    </row>
    <row r="7" spans="2:4" ht="25.5" customHeight="1">
      <c r="B7" s="735">
        <v>3</v>
      </c>
      <c r="C7" s="386" t="s">
        <v>1025</v>
      </c>
      <c r="D7" s="340">
        <v>2.20465</v>
      </c>
    </row>
    <row r="8" spans="2:4" ht="25.5" customHeight="1">
      <c r="B8" s="734">
        <v>4</v>
      </c>
      <c r="C8" s="385" t="s">
        <v>1026</v>
      </c>
      <c r="D8" s="339">
        <v>3.8750399999999998</v>
      </c>
    </row>
    <row r="9" spans="2:4" ht="25.5" customHeight="1">
      <c r="B9" s="1103" t="s">
        <v>1028</v>
      </c>
      <c r="C9" s="1103" t="s">
        <v>0</v>
      </c>
      <c r="D9" s="1103" t="s">
        <v>0</v>
      </c>
    </row>
    <row r="10" spans="2:4" ht="25.5" customHeight="1">
      <c r="B10" s="734">
        <v>5</v>
      </c>
      <c r="C10" s="385" t="s">
        <v>1023</v>
      </c>
      <c r="D10" s="339">
        <v>33.185839999999999</v>
      </c>
    </row>
    <row r="11" spans="2:4" ht="25.5" customHeight="1">
      <c r="B11" s="735">
        <v>5</v>
      </c>
      <c r="C11" s="386" t="s">
        <v>1024</v>
      </c>
      <c r="D11" s="340">
        <v>17.309989999999999</v>
      </c>
    </row>
    <row r="12" spans="2:4" ht="25.5" customHeight="1">
      <c r="B12" s="734">
        <v>5</v>
      </c>
      <c r="C12" s="385" t="s">
        <v>1025</v>
      </c>
      <c r="D12" s="339">
        <v>8.3981899999999996</v>
      </c>
    </row>
    <row r="13" spans="2:4" ht="25.5" customHeight="1">
      <c r="B13" s="735">
        <v>5</v>
      </c>
      <c r="C13" s="386" t="s">
        <v>1026</v>
      </c>
      <c r="D13" s="340">
        <v>16.35079</v>
      </c>
    </row>
    <row r="14" spans="2:4" ht="25.5" customHeight="1">
      <c r="B14" s="1103" t="s">
        <v>1027</v>
      </c>
      <c r="C14" s="1103" t="s">
        <v>0</v>
      </c>
      <c r="D14" s="1103" t="s">
        <v>0</v>
      </c>
    </row>
    <row r="15" spans="2:4" ht="25.5" customHeight="1">
      <c r="B15" s="735">
        <v>9</v>
      </c>
      <c r="C15" s="386" t="s">
        <v>1023</v>
      </c>
      <c r="D15" s="340">
        <v>28.157789999999999</v>
      </c>
    </row>
    <row r="16" spans="2:4" ht="25.5" customHeight="1">
      <c r="B16" s="734">
        <v>10</v>
      </c>
      <c r="C16" s="385" t="s">
        <v>1024</v>
      </c>
      <c r="D16" s="339">
        <v>15.01065</v>
      </c>
    </row>
    <row r="17" spans="2:4" ht="25.5" customHeight="1">
      <c r="B17" s="735">
        <v>11</v>
      </c>
      <c r="C17" s="386" t="s">
        <v>1025</v>
      </c>
      <c r="D17" s="340">
        <v>5.5077299999999996</v>
      </c>
    </row>
    <row r="18" spans="2:4" ht="25.5" customHeight="1">
      <c r="B18" s="734">
        <v>12</v>
      </c>
      <c r="C18" s="385" t="s">
        <v>1026</v>
      </c>
      <c r="D18" s="339">
        <v>12.7026</v>
      </c>
    </row>
    <row r="19" spans="2:4" ht="25.5" customHeight="1">
      <c r="B19" s="1103" t="s">
        <v>20</v>
      </c>
      <c r="C19" s="1103" t="s">
        <v>0</v>
      </c>
      <c r="D19" s="1103" t="s">
        <v>0</v>
      </c>
    </row>
    <row r="20" spans="2:4" ht="25.5" customHeight="1">
      <c r="B20" s="734">
        <v>13</v>
      </c>
      <c r="C20" s="385" t="s">
        <v>1023</v>
      </c>
      <c r="D20" s="339">
        <v>0</v>
      </c>
    </row>
    <row r="21" spans="2:4" ht="25.5" customHeight="1">
      <c r="B21" s="735">
        <v>14</v>
      </c>
      <c r="C21" s="386" t="s">
        <v>1024</v>
      </c>
      <c r="D21" s="340">
        <v>0</v>
      </c>
    </row>
    <row r="22" spans="2:4" ht="25.5" customHeight="1">
      <c r="B22" s="734">
        <v>15</v>
      </c>
      <c r="C22" s="385" t="s">
        <v>1025</v>
      </c>
      <c r="D22" s="339">
        <v>0</v>
      </c>
    </row>
    <row r="23" spans="2:4" ht="25.5" customHeight="1">
      <c r="B23" s="735">
        <v>16</v>
      </c>
      <c r="C23" s="386" t="s">
        <v>1026</v>
      </c>
      <c r="D23" s="340">
        <v>0</v>
      </c>
    </row>
    <row r="24" spans="2:4" ht="36.75" customHeight="1"/>
  </sheetData>
  <mergeCells count="6">
    <mergeCell ref="B19:D19"/>
    <mergeCell ref="B2:D2"/>
    <mergeCell ref="B3:C3"/>
    <mergeCell ref="B4:D4"/>
    <mergeCell ref="B9:D9"/>
    <mergeCell ref="B14:D14"/>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showRowColHeaders="0" workbookViewId="0"/>
  </sheetViews>
  <sheetFormatPr baseColWidth="10" defaultColWidth="0" defaultRowHeight="12.75" zeroHeight="1"/>
  <cols>
    <col min="1" max="1" width="9" customWidth="1"/>
    <col min="2" max="2" width="21" style="570" customWidth="1"/>
    <col min="3" max="3" width="9.7109375" customWidth="1"/>
    <col min="4" max="4" width="12.140625" customWidth="1"/>
    <col min="5" max="5" width="9.140625" customWidth="1"/>
    <col min="6" max="6" width="0" hidden="1" customWidth="1"/>
    <col min="7" max="16384" width="9.140625" hidden="1"/>
  </cols>
  <sheetData>
    <row r="1" spans="1:4"/>
    <row r="2" spans="1:4" ht="44.25" customHeight="1" thickBot="1">
      <c r="A2" s="32"/>
      <c r="B2" s="1073" t="s">
        <v>1029</v>
      </c>
      <c r="C2" s="1073" t="s">
        <v>0</v>
      </c>
      <c r="D2" s="1073" t="s">
        <v>0</v>
      </c>
    </row>
    <row r="3" spans="1:4" ht="19.5" customHeight="1">
      <c r="A3" s="65"/>
      <c r="B3" s="1274" t="s">
        <v>312</v>
      </c>
      <c r="C3" s="71"/>
      <c r="D3" s="71"/>
    </row>
    <row r="4" spans="1:4" ht="25.5" customHeight="1">
      <c r="A4" s="72"/>
      <c r="B4" s="462"/>
      <c r="C4" s="587" t="s">
        <v>562</v>
      </c>
      <c r="D4" s="463" t="s">
        <v>1030</v>
      </c>
    </row>
    <row r="5" spans="1:4" ht="25.5" customHeight="1" thickBot="1">
      <c r="A5" s="72"/>
      <c r="B5" s="688" t="s">
        <v>1031</v>
      </c>
      <c r="C5" s="589">
        <v>183.2227</v>
      </c>
      <c r="D5" s="589">
        <v>14.6578</v>
      </c>
    </row>
    <row r="6" spans="1:4" ht="25.5" customHeight="1" thickBot="1">
      <c r="A6" s="72"/>
      <c r="B6" s="688" t="s">
        <v>1032</v>
      </c>
      <c r="C6" s="689"/>
      <c r="D6" s="589">
        <v>3.875</v>
      </c>
    </row>
    <row r="7" spans="1:4" ht="25.5" customHeight="1" thickBot="1">
      <c r="A7" s="72"/>
      <c r="B7" s="688" t="s">
        <v>1033</v>
      </c>
      <c r="C7" s="689"/>
      <c r="D7" s="589">
        <v>14.6578</v>
      </c>
    </row>
    <row r="8" spans="1:4" ht="25.5" customHeight="1" thickBot="1">
      <c r="A8" s="72"/>
      <c r="B8" s="688" t="s">
        <v>1034</v>
      </c>
      <c r="C8" s="589">
        <v>623.2491</v>
      </c>
      <c r="D8" s="589">
        <v>49.859900000000003</v>
      </c>
    </row>
    <row r="9" spans="1:4" ht="25.5" customHeight="1" thickBot="1">
      <c r="A9" s="72"/>
      <c r="B9" s="688" t="s">
        <v>1035</v>
      </c>
      <c r="C9" s="689"/>
      <c r="D9" s="589">
        <v>16.3508</v>
      </c>
    </row>
    <row r="10" spans="1:4" ht="25.5" customHeight="1" thickBot="1">
      <c r="A10" s="72"/>
      <c r="B10" s="688" t="s">
        <v>1033</v>
      </c>
      <c r="C10" s="689"/>
      <c r="D10" s="589">
        <v>49.859900000000003</v>
      </c>
    </row>
    <row r="11" spans="1:4" ht="25.5" customHeight="1" thickBot="1">
      <c r="A11" s="72"/>
      <c r="B11" s="688" t="s">
        <v>261</v>
      </c>
      <c r="C11" s="589">
        <v>185.04499999999999</v>
      </c>
      <c r="D11" s="589">
        <v>14.803599999999999</v>
      </c>
    </row>
    <row r="12" spans="1:4" ht="25.5" customHeight="1" thickBot="1">
      <c r="A12" s="72"/>
      <c r="B12" s="688" t="s">
        <v>1036</v>
      </c>
      <c r="C12" s="689"/>
      <c r="D12" s="589">
        <v>12.7026</v>
      </c>
    </row>
    <row r="13" spans="1:4" ht="25.5" customHeight="1" thickBot="1">
      <c r="A13" s="72"/>
      <c r="B13" s="688" t="s">
        <v>1037</v>
      </c>
      <c r="C13" s="689"/>
      <c r="D13" s="589">
        <v>14.803599999999999</v>
      </c>
    </row>
    <row r="14" spans="1:4" ht="25.5" customHeight="1" thickBot="1">
      <c r="A14" s="72"/>
      <c r="B14" s="688" t="s">
        <v>262</v>
      </c>
      <c r="C14" s="589">
        <v>0</v>
      </c>
      <c r="D14" s="589">
        <v>0</v>
      </c>
    </row>
    <row r="15" spans="1:4" ht="25.5" customHeight="1" thickBot="1">
      <c r="A15" s="72"/>
      <c r="B15" s="688" t="s">
        <v>1038</v>
      </c>
      <c r="C15" s="689"/>
      <c r="D15" s="589">
        <v>0</v>
      </c>
    </row>
    <row r="16" spans="1:4" ht="25.5" customHeight="1" thickBot="1">
      <c r="A16" s="72"/>
      <c r="B16" s="688" t="s">
        <v>1037</v>
      </c>
      <c r="C16" s="689"/>
      <c r="D16" s="589">
        <v>0</v>
      </c>
    </row>
    <row r="17" spans="1:4" ht="25.5" customHeight="1" thickBot="1">
      <c r="A17" s="72"/>
      <c r="B17" s="688" t="s">
        <v>387</v>
      </c>
      <c r="C17" s="689"/>
      <c r="D17" s="589">
        <v>0</v>
      </c>
    </row>
    <row r="18" spans="1:4" ht="25.5" customHeight="1" thickBot="1">
      <c r="A18" s="73"/>
      <c r="B18" s="234" t="s">
        <v>263</v>
      </c>
      <c r="C18" s="686">
        <v>991.51679999999999</v>
      </c>
      <c r="D18" s="686">
        <v>79.321299999999994</v>
      </c>
    </row>
    <row r="19" spans="1:4" ht="35.25" customHeight="1">
      <c r="A19" s="31"/>
      <c r="B19" s="687"/>
      <c r="C19" s="33"/>
      <c r="D19" s="33"/>
    </row>
    <row r="20" spans="1:4" ht="15" hidden="1" customHeight="1">
      <c r="A20" s="31"/>
      <c r="B20" s="656"/>
      <c r="C20" s="31"/>
      <c r="D20" s="31"/>
    </row>
    <row r="21" spans="1:4" hidden="1"/>
    <row r="22" spans="1:4" hidden="1"/>
    <row r="23" spans="1:4" hidden="1"/>
    <row r="24" spans="1:4" hidden="1"/>
    <row r="25" spans="1:4" hidden="1"/>
    <row r="26" spans="1:4" hidden="1"/>
    <row r="27" spans="1:4" hidden="1"/>
    <row r="28" spans="1:4" hidden="1"/>
    <row r="29" spans="1:4" hidden="1"/>
    <row r="30" spans="1:4" hidden="1"/>
    <row r="31" spans="1:4" hidden="1"/>
    <row r="32" spans="1:4" hidden="1"/>
    <row r="33" hidden="1"/>
    <row r="34" hidden="1"/>
    <row r="35" hidden="1"/>
    <row r="36" hidden="1"/>
    <row r="37" hidden="1"/>
    <row r="38" hidden="1"/>
  </sheetData>
  <mergeCells count="1">
    <mergeCell ref="B2:D2"/>
  </mergeCell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120</vt:i4>
      </vt:variant>
      <vt:variant>
        <vt:lpstr>Rangos con nombre</vt:lpstr>
      </vt:variant>
      <vt:variant>
        <vt:i4>114</vt:i4>
      </vt:variant>
    </vt:vector>
  </HeadingPairs>
  <TitlesOfParts>
    <vt:vector size="234" baseType="lpstr">
      <vt:lpstr>Index</vt:lpstr>
      <vt:lpstr>2.1.</vt:lpstr>
      <vt:lpstr>2.2.</vt:lpstr>
      <vt:lpstr>2.3.</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5.7.PY.</vt:lpstr>
      <vt:lpstr>5.8.</vt:lpstr>
      <vt:lpstr>5.8.PY.</vt:lpstr>
      <vt:lpstr>5.9.</vt:lpstr>
      <vt:lpstr>5.9.PY.</vt:lpstr>
      <vt:lpstr>5.10.</vt:lpstr>
      <vt:lpstr>5.11.</vt:lpstr>
      <vt:lpstr>5.11.PY.</vt:lpstr>
      <vt:lpstr>5.12.</vt:lpstr>
      <vt:lpstr>5.12.PY.</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5.51.PY.</vt:lpstr>
      <vt:lpstr>5.52.</vt:lpstr>
      <vt:lpstr>5.53.</vt:lpstr>
      <vt:lpstr>5.54.</vt:lpstr>
      <vt:lpstr>5.54.PY.</vt:lpstr>
      <vt:lpstr>5.55.</vt:lpstr>
      <vt:lpstr>5.55.PY.</vt:lpstr>
      <vt:lpstr>5.56.</vt:lpstr>
      <vt:lpstr>5.57.</vt:lpstr>
      <vt:lpstr>5.58.</vt:lpstr>
      <vt:lpstr>5.59.</vt:lpstr>
      <vt:lpstr>5.60.</vt:lpstr>
      <vt:lpstr>5.61.</vt:lpstr>
      <vt:lpstr>5.62.</vt:lpstr>
      <vt:lpstr>5.63.</vt:lpstr>
      <vt:lpstr>5.64.</vt:lpstr>
      <vt:lpstr>5.65.</vt:lpstr>
      <vt:lpstr>5.66.</vt:lpstr>
      <vt:lpstr>5.67.</vt:lpstr>
      <vt:lpstr>5.68.</vt:lpstr>
      <vt:lpstr>5.69.</vt:lpstr>
      <vt:lpstr>5.70.</vt:lpstr>
      <vt:lpstr>5.71.</vt:lpstr>
      <vt:lpstr>5.72.</vt:lpstr>
      <vt:lpstr>5.73.</vt:lpstr>
      <vt:lpstr>6.1.</vt:lpstr>
      <vt:lpstr>6.2.</vt:lpstr>
      <vt:lpstr>6.3.</vt:lpstr>
      <vt:lpstr>6.4.</vt:lpstr>
      <vt:lpstr>7.1.</vt:lpstr>
      <vt:lpstr>7.2.</vt:lpstr>
      <vt:lpstr>8.1.</vt:lpstr>
      <vt:lpstr>9.1.</vt:lpstr>
      <vt:lpstr>9.2.</vt:lpstr>
      <vt:lpstr>9.3.</vt:lpstr>
      <vt:lpstr>9.4.</vt:lpstr>
      <vt:lpstr>9.5.</vt:lpstr>
      <vt:lpstr>9.6.</vt:lpstr>
      <vt:lpstr>9.7.</vt:lpstr>
      <vt:lpstr>9.8.</vt:lpstr>
      <vt:lpstr>11.1.</vt:lpstr>
      <vt:lpstr>11.2.</vt:lpstr>
      <vt:lpstr>11.3.</vt:lpstr>
      <vt:lpstr>11.4.</vt:lpstr>
      <vt:lpstr>Appendix I</vt:lpstr>
      <vt:lpstr>Appendix II</vt:lpstr>
      <vt:lpstr>Appendix III</vt:lpstr>
      <vt:lpstr>Appendix IV</vt:lpstr>
      <vt:lpstr>Appendix V</vt:lpstr>
      <vt:lpstr>'11.1.'!Área_de_impresión</vt:lpstr>
      <vt:lpstr>'11.2.'!Área_de_impresión</vt:lpstr>
      <vt:lpstr>'11.3.'!Área_de_impresión</vt:lpstr>
      <vt:lpstr>'11.4.'!Área_de_impresión</vt:lpstr>
      <vt:lpstr>'2.3.'!Área_de_impresión</vt:lpstr>
      <vt:lpstr>'4.1.'!Área_de_impresión</vt:lpstr>
      <vt:lpstr>'4.10.'!Área_de_impresión</vt:lpstr>
      <vt:lpstr>'4.11.'!Área_de_impresión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'5.1.'!Área_de_impresión</vt:lpstr>
      <vt:lpstr>'5.10.'!Área_de_impresión</vt:lpstr>
      <vt:lpstr>'5.11.'!Área_de_impresión</vt:lpstr>
      <vt:lpstr>'5.11.PY.'!Área_de_impresión</vt:lpstr>
      <vt:lpstr>'5.12.'!Área_de_impresión</vt:lpstr>
      <vt:lpstr>'5.12.PY.'!Área_de_impresión</vt:lpstr>
      <vt:lpstr>'5.13.'!Área_de_impresión</vt:lpstr>
      <vt:lpstr>'5.14.'!Área_de_impresión</vt:lpstr>
      <vt:lpstr>'5.15.'!Área_de_impresión</vt:lpstr>
      <vt:lpstr>'5.16.'!Área_de_impresión</vt:lpstr>
      <vt:lpstr>'5.17.'!Área_de_impresión</vt:lpstr>
      <vt:lpstr>'5.18.'!Área_de_impresión</vt:lpstr>
      <vt:lpstr>'5.19.'!Área_de_impresión</vt:lpstr>
      <vt:lpstr>'5.2.'!Área_de_impresión</vt:lpstr>
      <vt:lpstr>'5.20.'!Área_de_impresión</vt:lpstr>
      <vt:lpstr>'5.21.'!Área_de_impresión</vt:lpstr>
      <vt:lpstr>'5.22.'!Área_de_impresión</vt:lpstr>
      <vt:lpstr>'5.23.'!Área_de_impresión</vt:lpstr>
      <vt:lpstr>'5.24.'!Área_de_impresión</vt:lpstr>
      <vt:lpstr>'5.25.'!Área_de_impresión</vt:lpstr>
      <vt:lpstr>'5.26.'!Área_de_impresión</vt:lpstr>
      <vt:lpstr>'5.27.'!Área_de_impresión</vt:lpstr>
      <vt:lpstr>'5.28.'!Área_de_impresión</vt:lpstr>
      <vt:lpstr>'5.29.'!Área_de_impresión</vt:lpstr>
      <vt:lpstr>'5.3.'!Área_de_impresión</vt:lpstr>
      <vt:lpstr>'5.30.'!Área_de_impresión</vt:lpstr>
      <vt:lpstr>'5.31.'!Área_de_impresión</vt:lpstr>
      <vt:lpstr>'5.32.'!Área_de_impresión</vt:lpstr>
      <vt:lpstr>'5.33.'!Área_de_impresión</vt:lpstr>
      <vt:lpstr>'5.34.'!Área_de_impresión</vt:lpstr>
      <vt:lpstr>'5.35.'!Área_de_impresión</vt:lpstr>
      <vt:lpstr>'5.36.'!Área_de_impresión</vt:lpstr>
      <vt:lpstr>'5.37.'!Área_de_impresión</vt:lpstr>
      <vt:lpstr>'5.38.'!Área_de_impresión</vt:lpstr>
      <vt:lpstr>'5.39.'!Área_de_impresión</vt:lpstr>
      <vt:lpstr>'5.4.'!Área_de_impresión</vt:lpstr>
      <vt:lpstr>'5.40.'!Área_de_impresión</vt:lpstr>
      <vt:lpstr>'5.41.'!Área_de_impresión</vt:lpstr>
      <vt:lpstr>'5.42.'!Área_de_impresión</vt:lpstr>
      <vt:lpstr>'5.43.'!Área_de_impresión</vt:lpstr>
      <vt:lpstr>'5.44.'!Área_de_impresión</vt:lpstr>
      <vt:lpstr>'5.45.'!Área_de_impresión</vt:lpstr>
      <vt:lpstr>'5.46.'!Área_de_impresión</vt:lpstr>
      <vt:lpstr>'5.47.'!Área_de_impresión</vt:lpstr>
      <vt:lpstr>'5.48.'!Área_de_impresión</vt:lpstr>
      <vt:lpstr>'5.49.'!Área_de_impresión</vt:lpstr>
      <vt:lpstr>'5.5.'!Área_de_impresión</vt:lpstr>
      <vt:lpstr>'5.50.'!Área_de_impresión</vt:lpstr>
      <vt:lpstr>'5.51.'!Área_de_impresión</vt:lpstr>
      <vt:lpstr>'5.51.PY.'!Área_de_impresión</vt:lpstr>
      <vt:lpstr>'5.52.'!Área_de_impresión</vt:lpstr>
      <vt:lpstr>'5.53.'!Área_de_impresión</vt:lpstr>
      <vt:lpstr>'5.54.'!Área_de_impresión</vt:lpstr>
      <vt:lpstr>'5.54.PY.'!Área_de_impresión</vt:lpstr>
      <vt:lpstr>'5.55.'!Área_de_impresión</vt:lpstr>
      <vt:lpstr>'5.55.PY.'!Área_de_impresión</vt:lpstr>
      <vt:lpstr>'5.56.'!Área_de_impresión</vt:lpstr>
      <vt:lpstr>'5.57.'!Área_de_impresión</vt:lpstr>
      <vt:lpstr>'5.58.'!Área_de_impresión</vt:lpstr>
      <vt:lpstr>'5.59.'!Área_de_impresión</vt:lpstr>
      <vt:lpstr>'5.6.'!Área_de_impresión</vt:lpstr>
      <vt:lpstr>'5.60.'!Área_de_impresión</vt:lpstr>
      <vt:lpstr>'5.61.'!Área_de_impresión</vt:lpstr>
      <vt:lpstr>'5.62.'!Área_de_impresión</vt:lpstr>
      <vt:lpstr>'5.63.'!Área_de_impresión</vt:lpstr>
      <vt:lpstr>'5.64.'!Área_de_impresión</vt:lpstr>
      <vt:lpstr>'5.65.'!Área_de_impresión</vt:lpstr>
      <vt:lpstr>'5.66.'!Área_de_impresión</vt:lpstr>
      <vt:lpstr>'5.67.'!Área_de_impresión</vt:lpstr>
      <vt:lpstr>'5.68.'!Área_de_impresión</vt:lpstr>
      <vt:lpstr>'5.69.'!Área_de_impresión</vt:lpstr>
      <vt:lpstr>'5.7.'!Área_de_impresión</vt:lpstr>
      <vt:lpstr>'5.7.PY.'!Área_de_impresión</vt:lpstr>
      <vt:lpstr>'5.70.'!Área_de_impresión</vt:lpstr>
      <vt:lpstr>'5.71.'!Área_de_impresión</vt:lpstr>
      <vt:lpstr>'5.72.'!Área_de_impresión</vt:lpstr>
      <vt:lpstr>'5.73.'!Área_de_impresión</vt:lpstr>
      <vt:lpstr>'5.8.'!Área_de_impresión</vt:lpstr>
      <vt:lpstr>'5.8.PY.'!Área_de_impresión</vt:lpstr>
      <vt:lpstr>'5.9.'!Área_de_impresión</vt:lpstr>
      <vt:lpstr>'5.9.PY.'!Área_de_impresión</vt:lpstr>
      <vt:lpstr>'6.1.'!Área_de_impresión</vt:lpstr>
      <vt:lpstr>'6.2.'!Área_de_impresión</vt:lpstr>
      <vt:lpstr>'6.3.'!Área_de_impresión</vt:lpstr>
      <vt:lpstr>'6.4.'!Área_de_impresión</vt:lpstr>
      <vt:lpstr>'7.1.'!Área_de_impresión</vt:lpstr>
      <vt:lpstr>'7.2.'!Área_de_impresión</vt:lpstr>
      <vt:lpstr>'8.1.'!Área_de_impresión</vt:lpstr>
      <vt:lpstr>'9.1.'!Área_de_impresión</vt:lpstr>
      <vt:lpstr>'9.2.'!Área_de_impresión</vt:lpstr>
      <vt:lpstr>'9.3.'!Área_de_impresión</vt:lpstr>
      <vt:lpstr>'9.4.'!Área_de_impresión</vt:lpstr>
      <vt:lpstr>'9.5.'!Área_de_impresión</vt:lpstr>
      <vt:lpstr>'9.6.'!Área_de_impresión</vt:lpstr>
      <vt:lpstr>'9.7.'!Área_de_impresión</vt:lpstr>
      <vt:lpstr>'9.8.'!Área_de_impresión</vt:lpstr>
      <vt:lpstr>'Appendix I'!Área_de_impresión</vt:lpstr>
      <vt:lpstr>Index!Área_de_impresión</vt:lpstr>
      <vt:lpstr>IND_CUADRE_FORZADO</vt:lpstr>
    </vt:vector>
  </TitlesOfParts>
  <LinksUpToDate>false</LinksUpToDate>
  <SharedDoc>false</SharedDoc>
  <HyperlinksChanged>false</HyperlinksChanged>
  <AppVersion>15.0300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AdHocReviewCycleID">
    <vt:i4>-2116716553</vt:i4>
  </property>
  <property fmtid="{D5CDD505-2E9C-101B-9397-08002B2CF9AE}" pid="5" name="_NewReviewCycle">
    <vt:lpwstr/>
  </property>
  <property fmtid="{D5CDD505-2E9C-101B-9397-08002B2CF9AE}" pid="6" name="_EmailSubject">
    <vt:lpwstr>[EXTERNAL] Re: Publicación Pilar 3 diciembre CABK</vt:lpwstr>
  </property>
  <property fmtid="{D5CDD505-2E9C-101B-9397-08002B2CF9AE}" pid="7" name="_AuthorEmail">
    <vt:lpwstr>lolymar.sierra@caixabank.com</vt:lpwstr>
  </property>
  <property fmtid="{D5CDD505-2E9C-101B-9397-08002B2CF9AE}" pid="8" name="_AuthorEmailDisplayName">
    <vt:lpwstr>LOLYMAR SIERRA MENDOZA</vt:lpwstr>
  </property>
  <property fmtid="{D5CDD505-2E9C-101B-9397-08002B2CF9AE}" pid="10" name="_PreviousAdHocReviewCycleID">
    <vt:i4>-1853228</vt:i4>
  </property>
</Properties>
</file>