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" yWindow="-15" windowWidth="13650" windowHeight="7425" tabRatio="883"/>
  </bookViews>
  <sheets>
    <sheet name="Indice" sheetId="106" r:id="rId1"/>
    <sheet name="SOL" sheetId="130" r:id="rId2"/>
    <sheet name="CAP" sheetId="50" r:id="rId3"/>
    <sheet name="APRs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3" hidden="1">[1]capçalera!#REF!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3" hidden="1">[1]capçalera!#REF!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3">APRs!$A$1:$L$43</definedName>
    <definedName name="_xlnm.Print_Area" localSheetId="2">CAP!$A$1:$N$41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Indice!$B$1:$D$17</definedName>
    <definedName name="_xlnm.Print_Area" localSheetId="1">SOL!$A$1:$M$20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<sst xmlns="http://schemas.openxmlformats.org/spreadsheetml/2006/main" count="540" uniqueCount="182">
  <si>
    <t>Importes en millones de euros</t>
  </si>
  <si>
    <t>Organizaciones Internacionales</t>
  </si>
  <si>
    <t>Entidades de crédito y empresas de servicios de inversión</t>
  </si>
  <si>
    <t>Empresas</t>
  </si>
  <si>
    <t>Minoristas</t>
  </si>
  <si>
    <t>Exposiciones garantizadas por bienes inmuebles</t>
  </si>
  <si>
    <t>Bonos garantizados</t>
  </si>
  <si>
    <t>Exposiciones a corto plazo frente a instituciones y empresas</t>
  </si>
  <si>
    <t>Exposiciones frente a instituciones de inversión colectiva (IIC)</t>
  </si>
  <si>
    <t>Exposición Original</t>
  </si>
  <si>
    <t>EAD</t>
  </si>
  <si>
    <t>Riesgo Operacional</t>
  </si>
  <si>
    <t>Tramo PD</t>
  </si>
  <si>
    <t>Default</t>
  </si>
  <si>
    <t>LGD ponderada por EAD</t>
  </si>
  <si>
    <t>Pérdida Esperada</t>
  </si>
  <si>
    <t>Cubiertas con hipotecas sobre inmuebles</t>
  </si>
  <si>
    <t>Exposiciones minoristas renovables elegibles</t>
  </si>
  <si>
    <t xml:space="preserve">Otras exposiciones minoristas </t>
  </si>
  <si>
    <t>Corporates</t>
  </si>
  <si>
    <t>PYMES</t>
  </si>
  <si>
    <t>BIS III 
(Regulatorio)</t>
  </si>
  <si>
    <t>BIS III
(Fully Loaded)</t>
  </si>
  <si>
    <t>Instrumentos CET1</t>
  </si>
  <si>
    <t>Fondos propios contables</t>
  </si>
  <si>
    <t>Capital</t>
  </si>
  <si>
    <t>Int. minoritarios y ajustes por valoración</t>
  </si>
  <si>
    <t>Deducciones CET1</t>
  </si>
  <si>
    <t>Activos immateriales</t>
  </si>
  <si>
    <t>Inversiones financieras</t>
  </si>
  <si>
    <t>Activos fiscales diferidos</t>
  </si>
  <si>
    <t>Resto de deducciones de CET1</t>
  </si>
  <si>
    <t>CET1</t>
  </si>
  <si>
    <t>Instrumentos AT1</t>
  </si>
  <si>
    <t>Deducciones AT1</t>
  </si>
  <si>
    <t>TIER 1</t>
  </si>
  <si>
    <t>Instrumentos T2</t>
  </si>
  <si>
    <t>Financiaciones subordinadas</t>
  </si>
  <si>
    <t>Deducciones T2</t>
  </si>
  <si>
    <t>TIER 2</t>
  </si>
  <si>
    <t>CAPITAL TOTAL</t>
  </si>
  <si>
    <t>Ratio CET1</t>
  </si>
  <si>
    <t>Ratio Tier 1</t>
  </si>
  <si>
    <t>Ratio Capital Total</t>
  </si>
  <si>
    <t>Indice</t>
  </si>
  <si>
    <t>Método de ponderación simple</t>
  </si>
  <si>
    <t>Método VaR</t>
  </si>
  <si>
    <t>Riesgo de Liquidación</t>
  </si>
  <si>
    <t>Exposiciones de titulización en la cartera de inversión</t>
  </si>
  <si>
    <t>Riesgo de Mercado</t>
  </si>
  <si>
    <t>Ajuste mínimo ("suelo")</t>
  </si>
  <si>
    <t>Otros</t>
  </si>
  <si>
    <t>Metodología PD/LGD (IRB)</t>
  </si>
  <si>
    <t>Método</t>
  </si>
  <si>
    <t>Resultado</t>
  </si>
  <si>
    <t>Reservas y otros</t>
  </si>
  <si>
    <t>Corrección computab. int. minorit y ajust. val.</t>
  </si>
  <si>
    <t>Inversiones de capital en fondos - look-through approach</t>
  </si>
  <si>
    <t>Inversiones de capital en fondos - mandate-based approach</t>
  </si>
  <si>
    <t>Inversiones de capital en fondos - fall-back approach</t>
  </si>
  <si>
    <t>Activos Ponderados por Riesgo (APRs) y Requerimientos de Capital por tipo de riesgo</t>
  </si>
  <si>
    <t>Total</t>
  </si>
  <si>
    <t>Cuantía en balance</t>
  </si>
  <si>
    <t>Cuantía fuera de balance</t>
  </si>
  <si>
    <t>Soberanos y sus bancos centrales</t>
  </si>
  <si>
    <t>Entidades del sector público distintas del gobierno central</t>
  </si>
  <si>
    <t>Bancos multilaterales de desarrollo</t>
  </si>
  <si>
    <t>Carteras minoristas a efectos reguladores</t>
  </si>
  <si>
    <t>Préstamos en mora</t>
  </si>
  <si>
    <t>Categorías de mayor riesgo</t>
  </si>
  <si>
    <t>Otros activos</t>
  </si>
  <si>
    <t>% sobre total</t>
  </si>
  <si>
    <t>Exposición original</t>
  </si>
  <si>
    <t>LGD</t>
  </si>
  <si>
    <t>Método de modelos internos</t>
  </si>
  <si>
    <t>PD media ponderada por EAD</t>
  </si>
  <si>
    <t>Pymes Cubiertas con hipotecas sobre inmuebles</t>
  </si>
  <si>
    <t>Exposiciones Pymes minorista</t>
  </si>
  <si>
    <t>APR</t>
  </si>
  <si>
    <t>Leverage ratio</t>
  </si>
  <si>
    <t>Solvencia CaixaBank</t>
  </si>
  <si>
    <t xml:space="preserve">Capital </t>
  </si>
  <si>
    <t>Tier 1 adicional</t>
  </si>
  <si>
    <t>APRs</t>
  </si>
  <si>
    <t>Riesgo de Crédito (excluido riesgo contraparte)</t>
  </si>
  <si>
    <t>Método Estándar (SA)</t>
  </si>
  <si>
    <t>Método basado en calificaciones internas (IRB)</t>
  </si>
  <si>
    <t>del que Riesgo de Crédito</t>
  </si>
  <si>
    <t>del que Cartera Accional</t>
  </si>
  <si>
    <t>del que Riesgo por Contraparte</t>
  </si>
  <si>
    <t>del que Riesgo por Credit Value Adjustment (CVA)</t>
  </si>
  <si>
    <t>Método basado en calificaciones internas (IMM)</t>
  </si>
  <si>
    <t>Pos.accionariales C.Inversión mét.basado en el mercado</t>
  </si>
  <si>
    <t>Método IRB basado en calificaciones (RBA)</t>
  </si>
  <si>
    <t>Método IRB basado en la fórmula supervisora (SFA)</t>
  </si>
  <si>
    <t>Método SA fórmula supervisora simplificada (SSFA)</t>
  </si>
  <si>
    <t>Método basado en Modelos Internos (IMM)</t>
  </si>
  <si>
    <t>Método del Indicador Básico</t>
  </si>
  <si>
    <t>Método Estándar</t>
  </si>
  <si>
    <t>Método de Medición Avanzada</t>
  </si>
  <si>
    <t>Imp. debajo de los umbrales de deducción ( Pond. 250%)</t>
  </si>
  <si>
    <t>Densidad de APRs</t>
  </si>
  <si>
    <t>Total Exposición Original</t>
  </si>
  <si>
    <t>Total EAD</t>
  </si>
  <si>
    <r>
      <t xml:space="preserve">Otros ajustes </t>
    </r>
    <r>
      <rPr>
        <vertAlign val="superscript"/>
        <sz val="10"/>
        <color indexed="38"/>
        <rFont val="Arial"/>
        <family val="2"/>
      </rPr>
      <t>1</t>
    </r>
  </si>
  <si>
    <t>Entidades S. Público distintas gobierno central</t>
  </si>
  <si>
    <t>Entidades de crédito y Emp. serv. inversión</t>
  </si>
  <si>
    <t>Exp. a c/p frente a instituciones y empresas</t>
  </si>
  <si>
    <t>Exp. Frente instituciones inversión colectiva (IIC)</t>
  </si>
  <si>
    <t xml:space="preserve">APR (**) </t>
  </si>
  <si>
    <t>PD Media</t>
  </si>
  <si>
    <t>Número de deudores (*)</t>
  </si>
  <si>
    <t>Vencimiento medio años</t>
  </si>
  <si>
    <t>PE</t>
  </si>
  <si>
    <t>Número de deudores</t>
  </si>
  <si>
    <t>Pymes Cubiertas con hipotecas s/inmuebles</t>
  </si>
  <si>
    <t>Vencimto. medio años</t>
  </si>
  <si>
    <t>Cartera Sana</t>
  </si>
  <si>
    <t>31.12.16</t>
  </si>
  <si>
    <t>(*) Número de deudores en miles</t>
  </si>
  <si>
    <t>Densidad  APR</t>
  </si>
  <si>
    <t>Segmentos regulatorios IRB</t>
  </si>
  <si>
    <t>Acciones no cotizadas suficientemente diversificadas</t>
  </si>
  <si>
    <t>Exposiciones en acciones cotizadas</t>
  </si>
  <si>
    <t>Resto de exposiciones</t>
  </si>
  <si>
    <t>Método Simple (IRB)</t>
  </si>
  <si>
    <t>Método simple</t>
  </si>
  <si>
    <t>Exp. R.Variable sujetas a pond. Riesgo</t>
  </si>
  <si>
    <t>(1) Se utiliza una LGD del 90%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</si>
  <si>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</si>
  <si>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</si>
  <si>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</si>
  <si>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</si>
  <si>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</si>
  <si>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</si>
  <si>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</si>
  <si>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</si>
  <si>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 xml:space="preserve">Riesgo de contraparte - método estándar: Exposiciones y Activos Ponderados por Riesgo (APR) </t>
  </si>
  <si>
    <t xml:space="preserve">Riesgo de crédito - método estándar: Exposiciones y Activos Ponderados por Riesgo (APR) </t>
  </si>
  <si>
    <t>Riesgo de crédito - método estándar: Activos ponderados por riesgo por clases de activo y ponderaciones por riesgo</t>
  </si>
  <si>
    <t>Riesgo de contraparte - método estándar: Activos ponderados por riesgo por clases de activo y ponderaciones por riesgo</t>
  </si>
  <si>
    <t>CR_IRB_1</t>
  </si>
  <si>
    <t>CCR_IRB_1</t>
  </si>
  <si>
    <t>CR_IRB_2</t>
  </si>
  <si>
    <t>Riesgo de crédito - método IRB: Minorista</t>
  </si>
  <si>
    <t>CR_IRB_3</t>
  </si>
  <si>
    <t>Riesgo de crédito - método IRB: Empresa</t>
  </si>
  <si>
    <t>EQU</t>
  </si>
  <si>
    <t>Riesgo de crédito - método estándar: Exposiciones por clases de activo y ponderaciones por riesgo</t>
  </si>
  <si>
    <t>Riesgo de contraparte - método estándar: Exposiciones por clases de activo y ponderaciones por riesgo</t>
  </si>
  <si>
    <t>Índice</t>
  </si>
  <si>
    <t xml:space="preserve"> Exposiciones de la cartera de participaciones accionariales</t>
  </si>
  <si>
    <t>(**) El importe por ponderación corresponde al importe después de aplicar el factor de apoyo a PYME (0,7619),  contemplado en  el artículo 501 de la CRR</t>
  </si>
  <si>
    <t>Riesgo de Crédito de Contraparte</t>
  </si>
  <si>
    <t>Total Método estándar (*)</t>
  </si>
  <si>
    <t>(*) Solo se incluye riesgo de crédito. No se incluye riesgo de contraparte ni titulizaciones ni accionarial</t>
  </si>
  <si>
    <t>PD Media (***)</t>
  </si>
  <si>
    <t>(***) Incluye cartera en default</t>
  </si>
  <si>
    <t>(**) Solo se incluye riesgo de crédito. No se incluye riesgo de contraparte ni titulizaciones ni accionarial</t>
  </si>
  <si>
    <t>Total Riesgo de Crédito método IRB (**)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</si>
  <si>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</si>
  <si>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 xml:space="preserve">(1) Principalmente previsión de dividendos pendientes </t>
  </si>
  <si>
    <t>(1)  Requerimientos de capital (Pilar I): 8% APRs</t>
  </si>
  <si>
    <t>Riesgo de crédito - método IRB: Exposiciones y Activos Ponderados por Riesgo (APR) por cartera</t>
  </si>
  <si>
    <t>Riesgo de contraparte - método IRB:  Exposiciones y Activos Ponderados por Riesgo (APR) por cartera</t>
  </si>
  <si>
    <t>Cartera Accionarial IRB</t>
  </si>
  <si>
    <t>(*) Se incluye Riesgo de Contrapartida. No se incluye Riesgo de Crédito ni Titulizaciones ni Accionarial</t>
  </si>
  <si>
    <t>(**) Se incluye Riesgo de Contrapartida. No se incluye Riesgo de Crédito ni Titulizaciones ni Accionarial</t>
  </si>
  <si>
    <t>Se incluye Riesgo de Crédito. No se incluye Riesgo de Contrapartida ni Titulizaciones ni Accionarial</t>
  </si>
  <si>
    <t>Fondos de provisiones computables</t>
  </si>
  <si>
    <t>31.03.17</t>
  </si>
  <si>
    <t>-</t>
  </si>
  <si>
    <t>Ratio CET1 individual</t>
  </si>
  <si>
    <r>
      <t xml:space="preserve">Método PD/LGD </t>
    </r>
    <r>
      <rPr>
        <vertAlign val="superscript"/>
        <sz val="10"/>
        <color theme="1" tint="0.249977111117893"/>
        <rFont val="Calibri"/>
        <family val="2"/>
        <scheme val="minor"/>
      </rPr>
      <t>(1)</t>
    </r>
  </si>
  <si>
    <t>30.06.17</t>
  </si>
  <si>
    <t>30.09.17</t>
  </si>
  <si>
    <t>Riesgo por contribución al fondo de garantía para impagos de una ECC</t>
  </si>
  <si>
    <t>31.12.17</t>
  </si>
  <si>
    <t>31.12.15</t>
  </si>
  <si>
    <t>31.06.17</t>
  </si>
  <si>
    <t>Requerimientos de Capital(1)</t>
  </si>
  <si>
    <t>Total Método estándar *</t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</si>
</sst>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3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vertAlign val="superscript"/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indexed="40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color rgb="FF4D4D4D"/>
      <name val="Arial"/>
      <family val="2"/>
    </font>
    <font>
      <sz val="11"/>
      <color theme="1"/>
      <name val="Calibri"/>
      <family val="2"/>
    </font>
    <font>
      <b/>
      <i/>
      <sz val="10"/>
      <color rgb="FF404040"/>
      <name val="Arial"/>
      <family val="2"/>
    </font>
    <font>
      <sz val="11"/>
      <color rgb="FF1F497D"/>
      <name val="Calibri"/>
      <family val="2"/>
    </font>
    <font>
      <vertAlign val="superscript"/>
      <sz val="10"/>
      <color theme="1" tint="0.249977111117893"/>
      <name val="Calibri"/>
      <family val="2"/>
      <scheme val="minor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medium">
        <color rgb="FF009AD8"/>
      </top>
      <bottom style="medium">
        <color rgb="FF009AD8"/>
      </bottom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68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0" fontId="98" fillId="0" borderId="32" xfId="0" applyFont="1" applyBorder="1" applyAlignment="1">
      <alignment horizontal="left" indent="1"/>
    </xf>
    <xf numFmtId="0" fontId="100" fillId="0" borderId="32" xfId="0" applyFont="1" applyBorder="1" applyAlignment="1">
      <alignment horizontal="left" indent="1"/>
    </xf>
    <xf numFmtId="0" fontId="100" fillId="109" borderId="32" xfId="0" applyFont="1" applyFill="1" applyBorder="1" applyAlignment="1">
      <alignment horizontal="left" indent="1"/>
    </xf>
    <xf numFmtId="182" fontId="98" fillId="102" borderId="33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4" xfId="11280" applyFont="1" applyFill="1" applyBorder="1" applyAlignment="1">
      <alignment horizontal="left" vertical="center" indent="1"/>
    </xf>
    <xf numFmtId="183" fontId="98" fillId="102" borderId="33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5" xfId="17964" applyFont="1" applyFill="1" applyBorder="1" applyAlignment="1">
      <alignment horizontal="center" vertical="center" wrapText="1"/>
    </xf>
    <xf numFmtId="0" fontId="97" fillId="74" borderId="37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6" fillId="58" borderId="11" xfId="0" applyFont="1" applyFill="1" applyBorder="1"/>
    <xf numFmtId="0" fontId="107" fillId="58" borderId="11" xfId="0" applyFont="1" applyFill="1" applyBorder="1"/>
    <xf numFmtId="179" fontId="106" fillId="58" borderId="11" xfId="15456" applyNumberFormat="1" applyFont="1" applyFill="1" applyBorder="1" applyAlignment="1">
      <alignment horizontal="right" indent="2"/>
    </xf>
    <xf numFmtId="0" fontId="108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1" xfId="0" applyNumberFormat="1" applyFont="1" applyFill="1" applyBorder="1" applyAlignment="1">
      <alignment horizontal="left" vertical="center" wrapText="1" indent="1"/>
    </xf>
    <xf numFmtId="182" fontId="109" fillId="103" borderId="34" xfId="17964" applyNumberFormat="1" applyFont="1" applyFill="1" applyBorder="1" applyAlignment="1">
      <alignment horizontal="left" vertical="center"/>
    </xf>
    <xf numFmtId="183" fontId="109" fillId="103" borderId="34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4" xfId="16189" applyNumberFormat="1" applyFont="1" applyFill="1" applyBorder="1" applyAlignment="1">
      <alignment horizontal="left" vertical="center" indent="1"/>
    </xf>
    <xf numFmtId="183" fontId="109" fillId="103" borderId="34" xfId="11280" applyNumberFormat="1" applyFont="1" applyFill="1" applyBorder="1" applyAlignment="1">
      <alignment horizontal="right" vertical="center"/>
    </xf>
    <xf numFmtId="0" fontId="97" fillId="0" borderId="37" xfId="11280" applyFont="1" applyFill="1" applyBorder="1" applyAlignment="1">
      <alignment vertical="center"/>
    </xf>
    <xf numFmtId="0" fontId="97" fillId="0" borderId="37" xfId="11280" applyFont="1" applyFill="1" applyBorder="1" applyAlignment="1">
      <alignment vertical="center" wrapText="1"/>
    </xf>
    <xf numFmtId="0" fontId="97" fillId="0" borderId="43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8" xfId="17964" applyFont="1" applyFill="1" applyBorder="1" applyAlignment="1">
      <alignment horizontal="center" vertical="center" wrapText="1"/>
    </xf>
    <xf numFmtId="0" fontId="113" fillId="0" borderId="0" xfId="17952" applyFont="1" applyAlignment="1">
      <alignment horizontal="left"/>
    </xf>
    <xf numFmtId="183" fontId="110" fillId="103" borderId="34" xfId="1796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10" fillId="103" borderId="34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10" fillId="103" borderId="34" xfId="18022" applyNumberFormat="1" applyFont="1" applyFill="1" applyBorder="1" applyAlignment="1">
      <alignment horizontal="right" vertical="center"/>
    </xf>
    <xf numFmtId="10" fontId="110" fillId="103" borderId="34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5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74" borderId="39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183" fontId="112" fillId="74" borderId="0" xfId="0" applyNumberFormat="1" applyFont="1" applyFill="1" applyBorder="1" applyAlignment="1">
      <alignment horizontal="right" vertical="center"/>
    </xf>
    <xf numFmtId="183" fontId="112" fillId="0" borderId="0" xfId="0" applyNumberFormat="1" applyFont="1" applyFill="1" applyBorder="1" applyAlignment="1">
      <alignment horizontal="right" vertical="center"/>
    </xf>
    <xf numFmtId="197" fontId="112" fillId="74" borderId="0" xfId="0" applyNumberFormat="1" applyFont="1" applyFill="1" applyBorder="1" applyAlignment="1">
      <alignment horizontal="right" vertical="center"/>
    </xf>
    <xf numFmtId="10" fontId="112" fillId="74" borderId="0" xfId="17585" applyNumberFormat="1" applyFont="1" applyFill="1" applyBorder="1" applyAlignment="1">
      <alignment horizontal="right" vertical="center"/>
    </xf>
    <xf numFmtId="0" fontId="117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7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18" fillId="74" borderId="0" xfId="11280" applyNumberFormat="1" applyFont="1" applyFill="1" applyBorder="1" applyAlignment="1">
      <alignment horizontal="left" vertical="center"/>
    </xf>
    <xf numFmtId="0" fontId="121" fillId="0" borderId="0" xfId="11191" applyFont="1" applyAlignment="1">
      <alignment horizontal="center" vertical="center"/>
    </xf>
    <xf numFmtId="0" fontId="121" fillId="0" borderId="0" xfId="11191" applyFont="1" applyBorder="1" applyAlignment="1">
      <alignment horizontal="center" vertical="center"/>
    </xf>
    <xf numFmtId="180" fontId="112" fillId="74" borderId="0" xfId="17954" applyNumberFormat="1" applyFont="1" applyFill="1" applyBorder="1" applyAlignment="1">
      <alignment horizontal="right" vertical="center"/>
    </xf>
    <xf numFmtId="183" fontId="112" fillId="74" borderId="0" xfId="16189" applyNumberFormat="1" applyFont="1" applyFill="1" applyBorder="1" applyAlignment="1">
      <alignment horizontal="right" vertical="center"/>
    </xf>
    <xf numFmtId="9" fontId="112" fillId="74" borderId="0" xfId="17954" applyNumberFormat="1" applyFont="1" applyFill="1" applyBorder="1" applyAlignment="1">
      <alignment horizontal="right" vertical="center"/>
    </xf>
    <xf numFmtId="10" fontId="112" fillId="74" borderId="0" xfId="17954" applyNumberFormat="1" applyFont="1" applyFill="1" applyBorder="1" applyAlignment="1">
      <alignment horizontal="right" vertical="center"/>
    </xf>
    <xf numFmtId="0" fontId="97" fillId="104" borderId="35" xfId="17964" applyFont="1" applyFill="1" applyBorder="1" applyAlignment="1">
      <alignment horizontal="center" vertical="center" wrapText="1"/>
    </xf>
    <xf numFmtId="0" fontId="49" fillId="0" borderId="0" xfId="11191" applyFont="1" applyAlignment="1">
      <alignment vertical="center"/>
    </xf>
    <xf numFmtId="0" fontId="123" fillId="103" borderId="34" xfId="11280" applyFont="1" applyFill="1" applyBorder="1" applyAlignment="1">
      <alignment horizontal="left" vertical="center"/>
    </xf>
    <xf numFmtId="180" fontId="123" fillId="103" borderId="34" xfId="17954" applyNumberFormat="1" applyFont="1" applyFill="1" applyBorder="1" applyAlignment="1">
      <alignment horizontal="right" vertical="center"/>
    </xf>
    <xf numFmtId="183" fontId="123" fillId="103" borderId="34" xfId="11280" applyNumberFormat="1" applyFont="1" applyFill="1" applyBorder="1" applyAlignment="1">
      <alignment horizontal="right" vertical="center"/>
    </xf>
    <xf numFmtId="9" fontId="123" fillId="103" borderId="34" xfId="18022" applyNumberFormat="1" applyFont="1" applyFill="1" applyBorder="1" applyAlignment="1">
      <alignment horizontal="right" vertical="center"/>
    </xf>
    <xf numFmtId="10" fontId="123" fillId="103" borderId="34" xfId="1795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>
      <alignment vertical="center"/>
    </xf>
    <xf numFmtId="0" fontId="124" fillId="0" borderId="0" xfId="11201" applyFont="1" applyFill="1" applyBorder="1" applyAlignment="1">
      <alignment vertical="center"/>
    </xf>
    <xf numFmtId="0" fontId="122" fillId="0" borderId="0" xfId="11201" applyFont="1" applyFill="1" applyBorder="1" applyAlignment="1">
      <alignment horizontal="center"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2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19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10" fillId="103" borderId="34" xfId="17964" applyFont="1" applyFill="1" applyBorder="1" applyAlignment="1">
      <alignment horizontal="left" vertical="center"/>
    </xf>
    <xf numFmtId="9" fontId="110" fillId="103" borderId="34" xfId="18022" applyNumberFormat="1" applyFont="1" applyFill="1" applyBorder="1" applyAlignment="1">
      <alignment horizontal="right" vertical="center"/>
    </xf>
    <xf numFmtId="0" fontId="122" fillId="0" borderId="0" xfId="11201" applyFont="1" applyFill="1" applyBorder="1" applyAlignment="1">
      <alignment vertical="center"/>
    </xf>
    <xf numFmtId="0" fontId="120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9" fillId="103" borderId="34" xfId="17626" applyNumberFormat="1" applyFont="1" applyFill="1" applyBorder="1" applyAlignment="1">
      <alignment horizontal="left" vertical="center"/>
    </xf>
    <xf numFmtId="10" fontId="109" fillId="103" borderId="34" xfId="17626" applyNumberFormat="1" applyFont="1" applyFill="1" applyBorder="1" applyAlignment="1">
      <alignment horizontal="right" vertical="center"/>
    </xf>
    <xf numFmtId="182" fontId="109" fillId="103" borderId="34" xfId="11280" applyNumberFormat="1" applyFont="1" applyFill="1" applyBorder="1" applyAlignment="1">
      <alignment horizontal="right" vertical="center"/>
    </xf>
    <xf numFmtId="181" fontId="109" fillId="103" borderId="34" xfId="11280" applyNumberFormat="1" applyFont="1" applyFill="1" applyBorder="1" applyAlignment="1">
      <alignment horizontal="right" vertical="center"/>
    </xf>
    <xf numFmtId="0" fontId="117" fillId="0" borderId="0" xfId="11201" applyFont="1" applyFill="1" applyBorder="1" applyAlignment="1">
      <alignment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3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9" fillId="103" borderId="34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5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5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6" fillId="74" borderId="0" xfId="17964" applyFont="1" applyFill="1" applyBorder="1" applyAlignment="1">
      <alignment horizontal="left" vertical="center"/>
    </xf>
    <xf numFmtId="0" fontId="114" fillId="0" borderId="0" xfId="17964" applyFont="1" applyFill="1" applyBorder="1" applyAlignment="1">
      <alignment vertical="center"/>
    </xf>
    <xf numFmtId="182" fontId="95" fillId="103" borderId="34" xfId="17964" applyNumberFormat="1" applyFont="1" applyFill="1" applyBorder="1" applyAlignment="1">
      <alignment horizontal="left" vertical="center" wrapText="1"/>
    </xf>
    <xf numFmtId="183" fontId="95" fillId="103" borderId="34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4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>
      <alignment vertical="center"/>
    </xf>
    <xf numFmtId="0" fontId="111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10" fillId="103" borderId="34" xfId="17585" applyNumberFormat="1" applyFont="1" applyFill="1" applyBorder="1" applyAlignment="1">
      <alignment horizontal="center" vertical="center"/>
    </xf>
    <xf numFmtId="200" fontId="110" fillId="103" borderId="34" xfId="17964" applyNumberFormat="1" applyFont="1" applyFill="1" applyBorder="1" applyAlignment="1">
      <alignment horizontal="right" vertical="center"/>
    </xf>
    <xf numFmtId="10" fontId="110" fillId="103" borderId="34" xfId="17585" applyNumberFormat="1" applyFont="1" applyFill="1" applyBorder="1" applyAlignment="1">
      <alignment horizontal="right" vertical="center"/>
    </xf>
    <xf numFmtId="199" fontId="110" fillId="103" borderId="34" xfId="17964" applyNumberFormat="1" applyFont="1" applyFill="1" applyBorder="1" applyAlignment="1">
      <alignment horizontal="right" vertical="center"/>
    </xf>
    <xf numFmtId="182" fontId="110" fillId="103" borderId="34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7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4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6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4" xfId="17964" applyNumberFormat="1" applyFont="1" applyFill="1" applyBorder="1" applyAlignment="1">
      <alignment horizontal="left" vertical="center" wrapText="1"/>
    </xf>
    <xf numFmtId="183" fontId="75" fillId="103" borderId="34" xfId="17964" applyNumberFormat="1" applyFont="1" applyFill="1" applyBorder="1" applyAlignment="1">
      <alignment horizontal="right" vertical="center"/>
    </xf>
    <xf numFmtId="183" fontId="115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4" xfId="17585" applyNumberFormat="1" applyFont="1" applyFill="1" applyBorder="1" applyAlignment="1">
      <alignment horizontal="right" vertical="center"/>
    </xf>
    <xf numFmtId="0" fontId="128" fillId="74" borderId="0" xfId="17964" applyFont="1" applyFill="1" applyBorder="1" applyAlignment="1">
      <alignment horizontal="left" vertical="center"/>
    </xf>
    <xf numFmtId="182" fontId="112" fillId="0" borderId="0" xfId="0" applyNumberFormat="1" applyFont="1" applyFill="1" applyBorder="1" applyAlignment="1">
      <alignment horizontal="left" vertical="center" indent="1"/>
    </xf>
    <xf numFmtId="182" fontId="112" fillId="74" borderId="0" xfId="0" applyNumberFormat="1" applyFont="1" applyFill="1" applyBorder="1" applyAlignment="1">
      <alignment horizontal="left" vertical="center" wrapText="1" indent="1"/>
    </xf>
    <xf numFmtId="182" fontId="112" fillId="74" borderId="0" xfId="0" applyNumberFormat="1" applyFont="1" applyFill="1" applyBorder="1" applyAlignment="1">
      <alignment horizontal="left" vertical="center" indent="1"/>
    </xf>
    <xf numFmtId="0" fontId="129" fillId="0" borderId="0" xfId="11201" applyFont="1" applyFill="1" applyAlignment="1">
      <alignment horizontal="left" indent="1"/>
    </xf>
    <xf numFmtId="0" fontId="22" fillId="0" borderId="0" xfId="11191" applyFont="1"/>
    <xf numFmtId="0" fontId="131" fillId="104" borderId="0" xfId="0" applyFont="1" applyFill="1"/>
    <xf numFmtId="0" fontId="134" fillId="0" borderId="0" xfId="0" applyFont="1"/>
    <xf numFmtId="0" fontId="136" fillId="109" borderId="45" xfId="0" applyFont="1" applyFill="1" applyBorder="1"/>
    <xf numFmtId="0" fontId="135" fillId="0" borderId="0" xfId="0" applyFont="1"/>
    <xf numFmtId="0" fontId="137" fillId="0" borderId="0" xfId="0" applyFont="1"/>
    <xf numFmtId="0" fontId="130" fillId="0" borderId="0" xfId="0" applyFont="1" applyFill="1" applyAlignment="1">
      <alignment horizontal="left" vertical="center" wrapText="1" indent="1"/>
    </xf>
    <xf numFmtId="176" fontId="97" fillId="104" borderId="0" xfId="0" applyNumberFormat="1" applyFont="1" applyFill="1" applyAlignment="1">
      <alignment horizontal="right" vertical="center" indent="1"/>
    </xf>
    <xf numFmtId="179" fontId="99" fillId="0" borderId="0" xfId="0" applyNumberFormat="1" applyFont="1" applyFill="1" applyBorder="1" applyAlignment="1">
      <alignment horizontal="right" indent="1"/>
    </xf>
    <xf numFmtId="179" fontId="99" fillId="0" borderId="32" xfId="0" applyNumberFormat="1" applyFont="1" applyFill="1" applyBorder="1" applyAlignment="1">
      <alignment horizontal="right" indent="1"/>
    </xf>
    <xf numFmtId="180" fontId="100" fillId="109" borderId="32" xfId="17585" applyNumberFormat="1" applyFont="1" applyFill="1" applyBorder="1" applyAlignment="1">
      <alignment horizontal="right" indent="1"/>
    </xf>
    <xf numFmtId="10" fontId="36" fillId="0" borderId="0" xfId="0" applyNumberFormat="1" applyFont="1" applyAlignment="1">
      <alignment horizontal="right" indent="1"/>
    </xf>
    <xf numFmtId="0" fontId="36" fillId="0" borderId="0" xfId="0" applyFont="1" applyAlignment="1">
      <alignment horizontal="right" indent="1"/>
    </xf>
    <xf numFmtId="0" fontId="36" fillId="0" borderId="0" xfId="0" applyFont="1" applyFill="1" applyAlignment="1">
      <alignment horizontal="right" indent="1"/>
    </xf>
    <xf numFmtId="180" fontId="100" fillId="0" borderId="32" xfId="17585" applyNumberFormat="1" applyFont="1" applyFill="1" applyBorder="1" applyAlignment="1">
      <alignment horizontal="right" indent="1"/>
    </xf>
    <xf numFmtId="180" fontId="136" fillId="109" borderId="45" xfId="17585" applyNumberFormat="1" applyFont="1" applyFill="1" applyBorder="1"/>
    <xf numFmtId="0" fontId="130" fillId="0" borderId="0" xfId="0" applyFont="1" applyFill="1" applyAlignment="1">
      <alignment horizontal="left" vertical="center" wrapText="1" indent="1"/>
    </xf>
    <xf numFmtId="176" fontId="97" fillId="104" borderId="0" xfId="0" applyNumberFormat="1" applyFont="1" applyFill="1" applyBorder="1" applyAlignment="1">
      <alignment horizontal="center" vertical="center"/>
    </xf>
    <xf numFmtId="0" fontId="67" fillId="104" borderId="39" xfId="17964" applyFont="1" applyFill="1" applyBorder="1" applyAlignment="1">
      <alignment horizontal="left" wrapText="1"/>
    </xf>
    <xf numFmtId="0" fontId="13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176" fontId="9" fillId="69" borderId="0" xfId="0" applyNumberFormat="1" applyFont="1" applyFill="1" applyBorder="1" applyAlignment="1">
      <alignment horizontal="center" vertical="center" wrapText="1"/>
    </xf>
    <xf numFmtId="0" fontId="129" fillId="0" borderId="0" xfId="11201" applyFont="1" applyFill="1" applyAlignment="1">
      <alignment horizontal="left" vertical="center" wrapText="1" indent="1"/>
    </xf>
    <xf numFmtId="0" fontId="130" fillId="0" borderId="0" xfId="0" applyFont="1" applyFill="1" applyAlignment="1">
      <alignment horizontal="left" vertical="center" wrapText="1" indent="1"/>
    </xf>
    <xf numFmtId="0" fontId="9" fillId="69" borderId="12" xfId="11201" applyFont="1" applyFill="1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5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8" xfId="17964" applyFont="1" applyFill="1" applyBorder="1" applyAlignment="1">
      <alignment horizontal="center"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97" fillId="0" borderId="42" xfId="17964" applyFont="1" applyFill="1" applyBorder="1" applyAlignment="1">
      <alignment horizontal="left" vertical="center" wrapText="1"/>
    </xf>
    <xf numFmtId="0" fontId="97" fillId="0" borderId="37" xfId="17964" applyFont="1" applyFill="1" applyBorder="1" applyAlignment="1">
      <alignment horizontal="left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97" fillId="104" borderId="35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5" xfId="17964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  <xf numFmtId="0" fontId="67" fillId="104" borderId="0" xfId="11280" applyFont="1" applyFill="1" applyBorder="1" applyAlignment="1">
      <alignment horizontal="center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Comparativa amb NP"/>
      <sheetName val="Risc de mercat"/>
      <sheetName val="RAF"/>
      <sheetName val="reuqerimientos minimos"/>
      <sheetName val="Hoja1"/>
      <sheetName val="RRPP computables (en valors NP)"/>
      <sheetName val="Variació respecte NP"/>
      <sheetName val="requerimientos minimos"/>
      <sheetName val="SREP 2017"/>
      <sheetName val="Grans riscos desconsol CRI"/>
      <sheetName val="Hoja2"/>
      <sheetName val="DTAs Building x negocis"/>
      <sheetName val="COLUMNA"/>
      <sheetName val="Palanca minoritarios "/>
      <sheetName val="Finan BPI"/>
      <sheetName val="DTAS totals"/>
      <sheetName val="Seguiment ratis"/>
      <sheetName val="FFPP individual"/>
      <sheetName val="Taula LI1 IRP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62">
          <cell r="F62">
            <v>5874.371422639957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tabSelected="1" zoomScaleNormal="100" zoomScaleSheetLayoutView="115" workbookViewId="0">
      <selection activeCell="D27" sqref="D27"/>
    </sheetView>
  </sheetViews>
  <sheetFormatPr baseColWidth="10" defaultRowHeight="12.75"/>
  <cols>
    <col min="1" max="1" style="3" width="11.42578125" collapsed="true"/>
    <col min="2" max="2" bestFit="true" customWidth="true" style="3" width="4.7109375" collapsed="true"/>
    <col min="3" max="3" customWidth="true" style="3" width="18.140625" collapsed="true"/>
    <col min="4" max="4" customWidth="true" style="3" width="111.28515625" collapsed="true"/>
    <col min="5" max="5" customWidth="true" style="3" width="9.5703125" collapsed="true"/>
    <col min="6" max="257" style="3" width="11.42578125" collapsed="true"/>
    <col min="258" max="258" customWidth="true" style="3" width="15.7109375" collapsed="true"/>
    <col min="259" max="259" customWidth="true" style="3" width="10.85546875" collapsed="true"/>
    <col min="260" max="260" customWidth="true" style="3" width="81.28515625" collapsed="true"/>
    <col min="261" max="261" customWidth="true" style="3" width="9.5703125" collapsed="true"/>
    <col min="262" max="513" style="3" width="11.42578125" collapsed="true"/>
    <col min="514" max="514" customWidth="true" style="3" width="15.7109375" collapsed="true"/>
    <col min="515" max="515" customWidth="true" style="3" width="10.85546875" collapsed="true"/>
    <col min="516" max="516" customWidth="true" style="3" width="81.28515625" collapsed="true"/>
    <col min="517" max="517" customWidth="true" style="3" width="9.5703125" collapsed="true"/>
    <col min="518" max="769" style="3" width="11.42578125" collapsed="true"/>
    <col min="770" max="770" customWidth="true" style="3" width="15.7109375" collapsed="true"/>
    <col min="771" max="771" customWidth="true" style="3" width="10.85546875" collapsed="true"/>
    <col min="772" max="772" customWidth="true" style="3" width="81.28515625" collapsed="true"/>
    <col min="773" max="773" customWidth="true" style="3" width="9.5703125" collapsed="true"/>
    <col min="774" max="1025" style="3" width="11.42578125" collapsed="true"/>
    <col min="1026" max="1026" customWidth="true" style="3" width="15.7109375" collapsed="true"/>
    <col min="1027" max="1027" customWidth="true" style="3" width="10.85546875" collapsed="true"/>
    <col min="1028" max="1028" customWidth="true" style="3" width="81.28515625" collapsed="true"/>
    <col min="1029" max="1029" customWidth="true" style="3" width="9.5703125" collapsed="true"/>
    <col min="1030" max="1281" style="3" width="11.42578125" collapsed="true"/>
    <col min="1282" max="1282" customWidth="true" style="3" width="15.7109375" collapsed="true"/>
    <col min="1283" max="1283" customWidth="true" style="3" width="10.85546875" collapsed="true"/>
    <col min="1284" max="1284" customWidth="true" style="3" width="81.28515625" collapsed="true"/>
    <col min="1285" max="1285" customWidth="true" style="3" width="9.5703125" collapsed="true"/>
    <col min="1286" max="1537" style="3" width="11.42578125" collapsed="true"/>
    <col min="1538" max="1538" customWidth="true" style="3" width="15.7109375" collapsed="true"/>
    <col min="1539" max="1539" customWidth="true" style="3" width="10.85546875" collapsed="true"/>
    <col min="1540" max="1540" customWidth="true" style="3" width="81.28515625" collapsed="true"/>
    <col min="1541" max="1541" customWidth="true" style="3" width="9.5703125" collapsed="true"/>
    <col min="1542" max="1793" style="3" width="11.42578125" collapsed="true"/>
    <col min="1794" max="1794" customWidth="true" style="3" width="15.7109375" collapsed="true"/>
    <col min="1795" max="1795" customWidth="true" style="3" width="10.85546875" collapsed="true"/>
    <col min="1796" max="1796" customWidth="true" style="3" width="81.28515625" collapsed="true"/>
    <col min="1797" max="1797" customWidth="true" style="3" width="9.5703125" collapsed="true"/>
    <col min="1798" max="2049" style="3" width="11.42578125" collapsed="true"/>
    <col min="2050" max="2050" customWidth="true" style="3" width="15.7109375" collapsed="true"/>
    <col min="2051" max="2051" customWidth="true" style="3" width="10.85546875" collapsed="true"/>
    <col min="2052" max="2052" customWidth="true" style="3" width="81.28515625" collapsed="true"/>
    <col min="2053" max="2053" customWidth="true" style="3" width="9.5703125" collapsed="true"/>
    <col min="2054" max="2305" style="3" width="11.42578125" collapsed="true"/>
    <col min="2306" max="2306" customWidth="true" style="3" width="15.7109375" collapsed="true"/>
    <col min="2307" max="2307" customWidth="true" style="3" width="10.85546875" collapsed="true"/>
    <col min="2308" max="2308" customWidth="true" style="3" width="81.28515625" collapsed="true"/>
    <col min="2309" max="2309" customWidth="true" style="3" width="9.5703125" collapsed="true"/>
    <col min="2310" max="2561" style="3" width="11.42578125" collapsed="true"/>
    <col min="2562" max="2562" customWidth="true" style="3" width="15.7109375" collapsed="true"/>
    <col min="2563" max="2563" customWidth="true" style="3" width="10.85546875" collapsed="true"/>
    <col min="2564" max="2564" customWidth="true" style="3" width="81.28515625" collapsed="true"/>
    <col min="2565" max="2565" customWidth="true" style="3" width="9.5703125" collapsed="true"/>
    <col min="2566" max="2817" style="3" width="11.42578125" collapsed="true"/>
    <col min="2818" max="2818" customWidth="true" style="3" width="15.7109375" collapsed="true"/>
    <col min="2819" max="2819" customWidth="true" style="3" width="10.85546875" collapsed="true"/>
    <col min="2820" max="2820" customWidth="true" style="3" width="81.28515625" collapsed="true"/>
    <col min="2821" max="2821" customWidth="true" style="3" width="9.5703125" collapsed="true"/>
    <col min="2822" max="3073" style="3" width="11.42578125" collapsed="true"/>
    <col min="3074" max="3074" customWidth="true" style="3" width="15.7109375" collapsed="true"/>
    <col min="3075" max="3075" customWidth="true" style="3" width="10.85546875" collapsed="true"/>
    <col min="3076" max="3076" customWidth="true" style="3" width="81.28515625" collapsed="true"/>
    <col min="3077" max="3077" customWidth="true" style="3" width="9.5703125" collapsed="true"/>
    <col min="3078" max="3329" style="3" width="11.42578125" collapsed="true"/>
    <col min="3330" max="3330" customWidth="true" style="3" width="15.7109375" collapsed="true"/>
    <col min="3331" max="3331" customWidth="true" style="3" width="10.85546875" collapsed="true"/>
    <col min="3332" max="3332" customWidth="true" style="3" width="81.28515625" collapsed="true"/>
    <col min="3333" max="3333" customWidth="true" style="3" width="9.5703125" collapsed="true"/>
    <col min="3334" max="3585" style="3" width="11.42578125" collapsed="true"/>
    <col min="3586" max="3586" customWidth="true" style="3" width="15.7109375" collapsed="true"/>
    <col min="3587" max="3587" customWidth="true" style="3" width="10.85546875" collapsed="true"/>
    <col min="3588" max="3588" customWidth="true" style="3" width="81.28515625" collapsed="true"/>
    <col min="3589" max="3589" customWidth="true" style="3" width="9.5703125" collapsed="true"/>
    <col min="3590" max="3841" style="3" width="11.42578125" collapsed="true"/>
    <col min="3842" max="3842" customWidth="true" style="3" width="15.7109375" collapsed="true"/>
    <col min="3843" max="3843" customWidth="true" style="3" width="10.85546875" collapsed="true"/>
    <col min="3844" max="3844" customWidth="true" style="3" width="81.28515625" collapsed="true"/>
    <col min="3845" max="3845" customWidth="true" style="3" width="9.5703125" collapsed="true"/>
    <col min="3846" max="4097" style="3" width="11.42578125" collapsed="true"/>
    <col min="4098" max="4098" customWidth="true" style="3" width="15.7109375" collapsed="true"/>
    <col min="4099" max="4099" customWidth="true" style="3" width="10.85546875" collapsed="true"/>
    <col min="4100" max="4100" customWidth="true" style="3" width="81.28515625" collapsed="true"/>
    <col min="4101" max="4101" customWidth="true" style="3" width="9.5703125" collapsed="true"/>
    <col min="4102" max="4353" style="3" width="11.42578125" collapsed="true"/>
    <col min="4354" max="4354" customWidth="true" style="3" width="15.7109375" collapsed="true"/>
    <col min="4355" max="4355" customWidth="true" style="3" width="10.85546875" collapsed="true"/>
    <col min="4356" max="4356" customWidth="true" style="3" width="81.28515625" collapsed="true"/>
    <col min="4357" max="4357" customWidth="true" style="3" width="9.5703125" collapsed="true"/>
    <col min="4358" max="4609" style="3" width="11.42578125" collapsed="true"/>
    <col min="4610" max="4610" customWidth="true" style="3" width="15.7109375" collapsed="true"/>
    <col min="4611" max="4611" customWidth="true" style="3" width="10.85546875" collapsed="true"/>
    <col min="4612" max="4612" customWidth="true" style="3" width="81.28515625" collapsed="true"/>
    <col min="4613" max="4613" customWidth="true" style="3" width="9.5703125" collapsed="true"/>
    <col min="4614" max="4865" style="3" width="11.42578125" collapsed="true"/>
    <col min="4866" max="4866" customWidth="true" style="3" width="15.7109375" collapsed="true"/>
    <col min="4867" max="4867" customWidth="true" style="3" width="10.85546875" collapsed="true"/>
    <col min="4868" max="4868" customWidth="true" style="3" width="81.28515625" collapsed="true"/>
    <col min="4869" max="4869" customWidth="true" style="3" width="9.5703125" collapsed="true"/>
    <col min="4870" max="5121" style="3" width="11.42578125" collapsed="true"/>
    <col min="5122" max="5122" customWidth="true" style="3" width="15.7109375" collapsed="true"/>
    <col min="5123" max="5123" customWidth="true" style="3" width="10.85546875" collapsed="true"/>
    <col min="5124" max="5124" customWidth="true" style="3" width="81.28515625" collapsed="true"/>
    <col min="5125" max="5125" customWidth="true" style="3" width="9.5703125" collapsed="true"/>
    <col min="5126" max="5377" style="3" width="11.42578125" collapsed="true"/>
    <col min="5378" max="5378" customWidth="true" style="3" width="15.7109375" collapsed="true"/>
    <col min="5379" max="5379" customWidth="true" style="3" width="10.85546875" collapsed="true"/>
    <col min="5380" max="5380" customWidth="true" style="3" width="81.28515625" collapsed="true"/>
    <col min="5381" max="5381" customWidth="true" style="3" width="9.5703125" collapsed="true"/>
    <col min="5382" max="5633" style="3" width="11.42578125" collapsed="true"/>
    <col min="5634" max="5634" customWidth="true" style="3" width="15.7109375" collapsed="true"/>
    <col min="5635" max="5635" customWidth="true" style="3" width="10.85546875" collapsed="true"/>
    <col min="5636" max="5636" customWidth="true" style="3" width="81.28515625" collapsed="true"/>
    <col min="5637" max="5637" customWidth="true" style="3" width="9.5703125" collapsed="true"/>
    <col min="5638" max="5889" style="3" width="11.42578125" collapsed="true"/>
    <col min="5890" max="5890" customWidth="true" style="3" width="15.7109375" collapsed="true"/>
    <col min="5891" max="5891" customWidth="true" style="3" width="10.85546875" collapsed="true"/>
    <col min="5892" max="5892" customWidth="true" style="3" width="81.28515625" collapsed="true"/>
    <col min="5893" max="5893" customWidth="true" style="3" width="9.5703125" collapsed="true"/>
    <col min="5894" max="6145" style="3" width="11.42578125" collapsed="true"/>
    <col min="6146" max="6146" customWidth="true" style="3" width="15.7109375" collapsed="true"/>
    <col min="6147" max="6147" customWidth="true" style="3" width="10.85546875" collapsed="true"/>
    <col min="6148" max="6148" customWidth="true" style="3" width="81.28515625" collapsed="true"/>
    <col min="6149" max="6149" customWidth="true" style="3" width="9.5703125" collapsed="true"/>
    <col min="6150" max="6401" style="3" width="11.42578125" collapsed="true"/>
    <col min="6402" max="6402" customWidth="true" style="3" width="15.7109375" collapsed="true"/>
    <col min="6403" max="6403" customWidth="true" style="3" width="10.85546875" collapsed="true"/>
    <col min="6404" max="6404" customWidth="true" style="3" width="81.28515625" collapsed="true"/>
    <col min="6405" max="6405" customWidth="true" style="3" width="9.5703125" collapsed="true"/>
    <col min="6406" max="6657" style="3" width="11.42578125" collapsed="true"/>
    <col min="6658" max="6658" customWidth="true" style="3" width="15.7109375" collapsed="true"/>
    <col min="6659" max="6659" customWidth="true" style="3" width="10.85546875" collapsed="true"/>
    <col min="6660" max="6660" customWidth="true" style="3" width="81.28515625" collapsed="true"/>
    <col min="6661" max="6661" customWidth="true" style="3" width="9.5703125" collapsed="true"/>
    <col min="6662" max="6913" style="3" width="11.42578125" collapsed="true"/>
    <col min="6914" max="6914" customWidth="true" style="3" width="15.7109375" collapsed="true"/>
    <col min="6915" max="6915" customWidth="true" style="3" width="10.85546875" collapsed="true"/>
    <col min="6916" max="6916" customWidth="true" style="3" width="81.28515625" collapsed="true"/>
    <col min="6917" max="6917" customWidth="true" style="3" width="9.5703125" collapsed="true"/>
    <col min="6918" max="7169" style="3" width="11.42578125" collapsed="true"/>
    <col min="7170" max="7170" customWidth="true" style="3" width="15.7109375" collapsed="true"/>
    <col min="7171" max="7171" customWidth="true" style="3" width="10.85546875" collapsed="true"/>
    <col min="7172" max="7172" customWidth="true" style="3" width="81.28515625" collapsed="true"/>
    <col min="7173" max="7173" customWidth="true" style="3" width="9.5703125" collapsed="true"/>
    <col min="7174" max="7425" style="3" width="11.42578125" collapsed="true"/>
    <col min="7426" max="7426" customWidth="true" style="3" width="15.7109375" collapsed="true"/>
    <col min="7427" max="7427" customWidth="true" style="3" width="10.85546875" collapsed="true"/>
    <col min="7428" max="7428" customWidth="true" style="3" width="81.28515625" collapsed="true"/>
    <col min="7429" max="7429" customWidth="true" style="3" width="9.5703125" collapsed="true"/>
    <col min="7430" max="7681" style="3" width="11.42578125" collapsed="true"/>
    <col min="7682" max="7682" customWidth="true" style="3" width="15.7109375" collapsed="true"/>
    <col min="7683" max="7683" customWidth="true" style="3" width="10.85546875" collapsed="true"/>
    <col min="7684" max="7684" customWidth="true" style="3" width="81.28515625" collapsed="true"/>
    <col min="7685" max="7685" customWidth="true" style="3" width="9.5703125" collapsed="true"/>
    <col min="7686" max="7937" style="3" width="11.42578125" collapsed="true"/>
    <col min="7938" max="7938" customWidth="true" style="3" width="15.7109375" collapsed="true"/>
    <col min="7939" max="7939" customWidth="true" style="3" width="10.85546875" collapsed="true"/>
    <col min="7940" max="7940" customWidth="true" style="3" width="81.28515625" collapsed="true"/>
    <col min="7941" max="7941" customWidth="true" style="3" width="9.5703125" collapsed="true"/>
    <col min="7942" max="8193" style="3" width="11.42578125" collapsed="true"/>
    <col min="8194" max="8194" customWidth="true" style="3" width="15.7109375" collapsed="true"/>
    <col min="8195" max="8195" customWidth="true" style="3" width="10.85546875" collapsed="true"/>
    <col min="8196" max="8196" customWidth="true" style="3" width="81.28515625" collapsed="true"/>
    <col min="8197" max="8197" customWidth="true" style="3" width="9.5703125" collapsed="true"/>
    <col min="8198" max="8449" style="3" width="11.42578125" collapsed="true"/>
    <col min="8450" max="8450" customWidth="true" style="3" width="15.7109375" collapsed="true"/>
    <col min="8451" max="8451" customWidth="true" style="3" width="10.85546875" collapsed="true"/>
    <col min="8452" max="8452" customWidth="true" style="3" width="81.28515625" collapsed="true"/>
    <col min="8453" max="8453" customWidth="true" style="3" width="9.5703125" collapsed="true"/>
    <col min="8454" max="8705" style="3" width="11.42578125" collapsed="true"/>
    <col min="8706" max="8706" customWidth="true" style="3" width="15.7109375" collapsed="true"/>
    <col min="8707" max="8707" customWidth="true" style="3" width="10.85546875" collapsed="true"/>
    <col min="8708" max="8708" customWidth="true" style="3" width="81.28515625" collapsed="true"/>
    <col min="8709" max="8709" customWidth="true" style="3" width="9.5703125" collapsed="true"/>
    <col min="8710" max="8961" style="3" width="11.42578125" collapsed="true"/>
    <col min="8962" max="8962" customWidth="true" style="3" width="15.7109375" collapsed="true"/>
    <col min="8963" max="8963" customWidth="true" style="3" width="10.85546875" collapsed="true"/>
    <col min="8964" max="8964" customWidth="true" style="3" width="81.28515625" collapsed="true"/>
    <col min="8965" max="8965" customWidth="true" style="3" width="9.5703125" collapsed="true"/>
    <col min="8966" max="9217" style="3" width="11.42578125" collapsed="true"/>
    <col min="9218" max="9218" customWidth="true" style="3" width="15.7109375" collapsed="true"/>
    <col min="9219" max="9219" customWidth="true" style="3" width="10.85546875" collapsed="true"/>
    <col min="9220" max="9220" customWidth="true" style="3" width="81.28515625" collapsed="true"/>
    <col min="9221" max="9221" customWidth="true" style="3" width="9.5703125" collapsed="true"/>
    <col min="9222" max="9473" style="3" width="11.42578125" collapsed="true"/>
    <col min="9474" max="9474" customWidth="true" style="3" width="15.7109375" collapsed="true"/>
    <col min="9475" max="9475" customWidth="true" style="3" width="10.85546875" collapsed="true"/>
    <col min="9476" max="9476" customWidth="true" style="3" width="81.28515625" collapsed="true"/>
    <col min="9477" max="9477" customWidth="true" style="3" width="9.5703125" collapsed="true"/>
    <col min="9478" max="9729" style="3" width="11.42578125" collapsed="true"/>
    <col min="9730" max="9730" customWidth="true" style="3" width="15.7109375" collapsed="true"/>
    <col min="9731" max="9731" customWidth="true" style="3" width="10.85546875" collapsed="true"/>
    <col min="9732" max="9732" customWidth="true" style="3" width="81.28515625" collapsed="true"/>
    <col min="9733" max="9733" customWidth="true" style="3" width="9.5703125" collapsed="true"/>
    <col min="9734" max="9985" style="3" width="11.42578125" collapsed="true"/>
    <col min="9986" max="9986" customWidth="true" style="3" width="15.7109375" collapsed="true"/>
    <col min="9987" max="9987" customWidth="true" style="3" width="10.85546875" collapsed="true"/>
    <col min="9988" max="9988" customWidth="true" style="3" width="81.28515625" collapsed="true"/>
    <col min="9989" max="9989" customWidth="true" style="3" width="9.5703125" collapsed="true"/>
    <col min="9990" max="10241" style="3" width="11.42578125" collapsed="true"/>
    <col min="10242" max="10242" customWidth="true" style="3" width="15.7109375" collapsed="true"/>
    <col min="10243" max="10243" customWidth="true" style="3" width="10.85546875" collapsed="true"/>
    <col min="10244" max="10244" customWidth="true" style="3" width="81.28515625" collapsed="true"/>
    <col min="10245" max="10245" customWidth="true" style="3" width="9.5703125" collapsed="true"/>
    <col min="10246" max="10497" style="3" width="11.42578125" collapsed="true"/>
    <col min="10498" max="10498" customWidth="true" style="3" width="15.7109375" collapsed="true"/>
    <col min="10499" max="10499" customWidth="true" style="3" width="10.85546875" collapsed="true"/>
    <col min="10500" max="10500" customWidth="true" style="3" width="81.28515625" collapsed="true"/>
    <col min="10501" max="10501" customWidth="true" style="3" width="9.5703125" collapsed="true"/>
    <col min="10502" max="10753" style="3" width="11.42578125" collapsed="true"/>
    <col min="10754" max="10754" customWidth="true" style="3" width="15.7109375" collapsed="true"/>
    <col min="10755" max="10755" customWidth="true" style="3" width="10.85546875" collapsed="true"/>
    <col min="10756" max="10756" customWidth="true" style="3" width="81.28515625" collapsed="true"/>
    <col min="10757" max="10757" customWidth="true" style="3" width="9.5703125" collapsed="true"/>
    <col min="10758" max="11009" style="3" width="11.42578125" collapsed="true"/>
    <col min="11010" max="11010" customWidth="true" style="3" width="15.7109375" collapsed="true"/>
    <col min="11011" max="11011" customWidth="true" style="3" width="10.85546875" collapsed="true"/>
    <col min="11012" max="11012" customWidth="true" style="3" width="81.28515625" collapsed="true"/>
    <col min="11013" max="11013" customWidth="true" style="3" width="9.5703125" collapsed="true"/>
    <col min="11014" max="11265" style="3" width="11.42578125" collapsed="true"/>
    <col min="11266" max="11266" customWidth="true" style="3" width="15.7109375" collapsed="true"/>
    <col min="11267" max="11267" customWidth="true" style="3" width="10.85546875" collapsed="true"/>
    <col min="11268" max="11268" customWidth="true" style="3" width="81.28515625" collapsed="true"/>
    <col min="11269" max="11269" customWidth="true" style="3" width="9.5703125" collapsed="true"/>
    <col min="11270" max="11521" style="3" width="11.42578125" collapsed="true"/>
    <col min="11522" max="11522" customWidth="true" style="3" width="15.7109375" collapsed="true"/>
    <col min="11523" max="11523" customWidth="true" style="3" width="10.85546875" collapsed="true"/>
    <col min="11524" max="11524" customWidth="true" style="3" width="81.28515625" collapsed="true"/>
    <col min="11525" max="11525" customWidth="true" style="3" width="9.5703125" collapsed="true"/>
    <col min="11526" max="11777" style="3" width="11.42578125" collapsed="true"/>
    <col min="11778" max="11778" customWidth="true" style="3" width="15.7109375" collapsed="true"/>
    <col min="11779" max="11779" customWidth="true" style="3" width="10.85546875" collapsed="true"/>
    <col min="11780" max="11780" customWidth="true" style="3" width="81.28515625" collapsed="true"/>
    <col min="11781" max="11781" customWidth="true" style="3" width="9.5703125" collapsed="true"/>
    <col min="11782" max="12033" style="3" width="11.42578125" collapsed="true"/>
    <col min="12034" max="12034" customWidth="true" style="3" width="15.7109375" collapsed="true"/>
    <col min="12035" max="12035" customWidth="true" style="3" width="10.85546875" collapsed="true"/>
    <col min="12036" max="12036" customWidth="true" style="3" width="81.28515625" collapsed="true"/>
    <col min="12037" max="12037" customWidth="true" style="3" width="9.5703125" collapsed="true"/>
    <col min="12038" max="12289" style="3" width="11.42578125" collapsed="true"/>
    <col min="12290" max="12290" customWidth="true" style="3" width="15.7109375" collapsed="true"/>
    <col min="12291" max="12291" customWidth="true" style="3" width="10.85546875" collapsed="true"/>
    <col min="12292" max="12292" customWidth="true" style="3" width="81.28515625" collapsed="true"/>
    <col min="12293" max="12293" customWidth="true" style="3" width="9.5703125" collapsed="true"/>
    <col min="12294" max="12545" style="3" width="11.42578125" collapsed="true"/>
    <col min="12546" max="12546" customWidth="true" style="3" width="15.7109375" collapsed="true"/>
    <col min="12547" max="12547" customWidth="true" style="3" width="10.85546875" collapsed="true"/>
    <col min="12548" max="12548" customWidth="true" style="3" width="81.28515625" collapsed="true"/>
    <col min="12549" max="12549" customWidth="true" style="3" width="9.5703125" collapsed="true"/>
    <col min="12550" max="12801" style="3" width="11.42578125" collapsed="true"/>
    <col min="12802" max="12802" customWidth="true" style="3" width="15.7109375" collapsed="true"/>
    <col min="12803" max="12803" customWidth="true" style="3" width="10.85546875" collapsed="true"/>
    <col min="12804" max="12804" customWidth="true" style="3" width="81.28515625" collapsed="true"/>
    <col min="12805" max="12805" customWidth="true" style="3" width="9.5703125" collapsed="true"/>
    <col min="12806" max="13057" style="3" width="11.42578125" collapsed="true"/>
    <col min="13058" max="13058" customWidth="true" style="3" width="15.7109375" collapsed="true"/>
    <col min="13059" max="13059" customWidth="true" style="3" width="10.85546875" collapsed="true"/>
    <col min="13060" max="13060" customWidth="true" style="3" width="81.28515625" collapsed="true"/>
    <col min="13061" max="13061" customWidth="true" style="3" width="9.5703125" collapsed="true"/>
    <col min="13062" max="13313" style="3" width="11.42578125" collapsed="true"/>
    <col min="13314" max="13314" customWidth="true" style="3" width="15.7109375" collapsed="true"/>
    <col min="13315" max="13315" customWidth="true" style="3" width="10.85546875" collapsed="true"/>
    <col min="13316" max="13316" customWidth="true" style="3" width="81.28515625" collapsed="true"/>
    <col min="13317" max="13317" customWidth="true" style="3" width="9.5703125" collapsed="true"/>
    <col min="13318" max="13569" style="3" width="11.42578125" collapsed="true"/>
    <col min="13570" max="13570" customWidth="true" style="3" width="15.7109375" collapsed="true"/>
    <col min="13571" max="13571" customWidth="true" style="3" width="10.85546875" collapsed="true"/>
    <col min="13572" max="13572" customWidth="true" style="3" width="81.28515625" collapsed="true"/>
    <col min="13573" max="13573" customWidth="true" style="3" width="9.5703125" collapsed="true"/>
    <col min="13574" max="13825" style="3" width="11.42578125" collapsed="true"/>
    <col min="13826" max="13826" customWidth="true" style="3" width="15.7109375" collapsed="true"/>
    <col min="13827" max="13827" customWidth="true" style="3" width="10.85546875" collapsed="true"/>
    <col min="13828" max="13828" customWidth="true" style="3" width="81.28515625" collapsed="true"/>
    <col min="13829" max="13829" customWidth="true" style="3" width="9.5703125" collapsed="true"/>
    <col min="13830" max="14081" style="3" width="11.42578125" collapsed="true"/>
    <col min="14082" max="14082" customWidth="true" style="3" width="15.7109375" collapsed="true"/>
    <col min="14083" max="14083" customWidth="true" style="3" width="10.85546875" collapsed="true"/>
    <col min="14084" max="14084" customWidth="true" style="3" width="81.28515625" collapsed="true"/>
    <col min="14085" max="14085" customWidth="true" style="3" width="9.5703125" collapsed="true"/>
    <col min="14086" max="14337" style="3" width="11.42578125" collapsed="true"/>
    <col min="14338" max="14338" customWidth="true" style="3" width="15.7109375" collapsed="true"/>
    <col min="14339" max="14339" customWidth="true" style="3" width="10.85546875" collapsed="true"/>
    <col min="14340" max="14340" customWidth="true" style="3" width="81.28515625" collapsed="true"/>
    <col min="14341" max="14341" customWidth="true" style="3" width="9.5703125" collapsed="true"/>
    <col min="14342" max="14593" style="3" width="11.42578125" collapsed="true"/>
    <col min="14594" max="14594" customWidth="true" style="3" width="15.7109375" collapsed="true"/>
    <col min="14595" max="14595" customWidth="true" style="3" width="10.85546875" collapsed="true"/>
    <col min="14596" max="14596" customWidth="true" style="3" width="81.28515625" collapsed="true"/>
    <col min="14597" max="14597" customWidth="true" style="3" width="9.5703125" collapsed="true"/>
    <col min="14598" max="14849" style="3" width="11.42578125" collapsed="true"/>
    <col min="14850" max="14850" customWidth="true" style="3" width="15.7109375" collapsed="true"/>
    <col min="14851" max="14851" customWidth="true" style="3" width="10.85546875" collapsed="true"/>
    <col min="14852" max="14852" customWidth="true" style="3" width="81.28515625" collapsed="true"/>
    <col min="14853" max="14853" customWidth="true" style="3" width="9.5703125" collapsed="true"/>
    <col min="14854" max="15105" style="3" width="11.42578125" collapsed="true"/>
    <col min="15106" max="15106" customWidth="true" style="3" width="15.7109375" collapsed="true"/>
    <col min="15107" max="15107" customWidth="true" style="3" width="10.85546875" collapsed="true"/>
    <col min="15108" max="15108" customWidth="true" style="3" width="81.28515625" collapsed="true"/>
    <col min="15109" max="15109" customWidth="true" style="3" width="9.5703125" collapsed="true"/>
    <col min="15110" max="15361" style="3" width="11.42578125" collapsed="true"/>
    <col min="15362" max="15362" customWidth="true" style="3" width="15.7109375" collapsed="true"/>
    <col min="15363" max="15363" customWidth="true" style="3" width="10.85546875" collapsed="true"/>
    <col min="15364" max="15364" customWidth="true" style="3" width="81.28515625" collapsed="true"/>
    <col min="15365" max="15365" customWidth="true" style="3" width="9.5703125" collapsed="true"/>
    <col min="15366" max="15617" style="3" width="11.42578125" collapsed="true"/>
    <col min="15618" max="15618" customWidth="true" style="3" width="15.7109375" collapsed="true"/>
    <col min="15619" max="15619" customWidth="true" style="3" width="10.85546875" collapsed="true"/>
    <col min="15620" max="15620" customWidth="true" style="3" width="81.28515625" collapsed="true"/>
    <col min="15621" max="15621" customWidth="true" style="3" width="9.5703125" collapsed="true"/>
    <col min="15622" max="15873" style="3" width="11.42578125" collapsed="true"/>
    <col min="15874" max="15874" customWidth="true" style="3" width="15.7109375" collapsed="true"/>
    <col min="15875" max="15875" customWidth="true" style="3" width="10.85546875" collapsed="true"/>
    <col min="15876" max="15876" customWidth="true" style="3" width="81.28515625" collapsed="true"/>
    <col min="15877" max="15877" customWidth="true" style="3" width="9.5703125" collapsed="true"/>
    <col min="15878" max="16129" style="3" width="11.42578125" collapsed="true"/>
    <col min="16130" max="16130" customWidth="true" style="3" width="15.7109375" collapsed="true"/>
    <col min="16131" max="16131" customWidth="true" style="3" width="10.85546875" collapsed="true"/>
    <col min="16132" max="16132" customWidth="true" style="3" width="81.28515625" collapsed="true"/>
    <col min="16133" max="16133" customWidth="true" style="3" width="9.5703125" collapsed="true"/>
    <col min="16134" max="16384" style="3" width="11.42578125" collapsed="true"/>
  </cols>
  <sheetData>
    <row r="2" spans="2:6" ht="16.5" customHeight="1">
      <c r="B2" s="76" t="s">
        <v>150</v>
      </c>
    </row>
    <row r="3" spans="2:6" ht="16.5" customHeight="1">
      <c r="C3" s="76"/>
    </row>
    <row r="4" spans="2:6" ht="18" customHeight="1">
      <c r="C4" s="102" t="str">
        <f>+SOL!A2</f>
        <v>SOL</v>
      </c>
      <c r="D4" s="103" t="str">
        <f>+SOL!B2</f>
        <v>Solvencia CaixaBank</v>
      </c>
    </row>
    <row r="5" spans="2:6" ht="20.100000000000001" customHeight="1">
      <c r="C5" s="101" t="str">
        <f>+CAP!A2</f>
        <v>CAP</v>
      </c>
      <c r="D5" s="76" t="str">
        <f>+CAP!B2</f>
        <v xml:space="preserve">Capital </v>
      </c>
      <c r="E5" s="77"/>
      <c r="F5" s="77"/>
    </row>
    <row r="6" spans="2:6" ht="20.100000000000001" customHeight="1">
      <c r="C6" s="102" t="s">
        <v>83</v>
      </c>
      <c r="D6" s="103" t="str">
        <f>+APRs!B2</f>
        <v>Activos Ponderados por Riesgo (APRs) y Requerimientos de Capital por tipo de riesgo</v>
      </c>
      <c r="E6" s="77"/>
    </row>
    <row r="7" spans="2:6" ht="20.100000000000001" customHeight="1">
      <c r="C7" s="101" t="str">
        <f>+CR_STD_1!A2</f>
        <v>CR_STD_1</v>
      </c>
      <c r="D7" s="76" t="str">
        <f>+CR_STD_1!B2</f>
        <v xml:space="preserve">Riesgo de crédito - método estándar: Exposiciones y Activos Ponderados por Riesgo (APR) </v>
      </c>
    </row>
    <row r="8" spans="2:6" ht="20.100000000000001" customHeight="1">
      <c r="C8" s="102" t="str">
        <f>+CR_STD_2!A2</f>
        <v>CR_STD_2</v>
      </c>
      <c r="D8" s="103" t="str">
        <f>+CR_STD_2!B2</f>
        <v>Riesgo de crédito - método estándar: Exposiciones por clases de activo y ponderaciones por riesgo</v>
      </c>
    </row>
    <row r="9" spans="2:6" ht="20.100000000000001" customHeight="1">
      <c r="C9" s="101" t="str">
        <f>+CR_STD_3!A2</f>
        <v>CR_STD_3</v>
      </c>
      <c r="D9" s="76" t="str">
        <f>+CR_STD_3!B2</f>
        <v>Riesgo de crédito - método estándar: Activos ponderados por riesgo por clases de activo y ponderaciones por riesgo</v>
      </c>
    </row>
    <row r="10" spans="2:6" ht="20.100000000000001" customHeight="1">
      <c r="C10" s="102" t="str">
        <f>+CR_IRB_1!A2</f>
        <v>CR_IRB_1</v>
      </c>
      <c r="D10" s="103" t="str">
        <f>+CR_IRB_1!B2</f>
        <v>Riesgo de crédito - método IRB: Exposiciones y Activos Ponderados por Riesgo (APR) por cartera</v>
      </c>
    </row>
    <row r="11" spans="2:6" ht="20.100000000000001" customHeight="1">
      <c r="C11" s="101" t="str">
        <f>+CR_IRB_2!A2</f>
        <v>CR_IRB_2</v>
      </c>
      <c r="D11" s="76" t="str">
        <f>+CR_IRB_2!B2</f>
        <v>Riesgo de crédito - método IRB: Minorista</v>
      </c>
    </row>
    <row r="12" spans="2:6" ht="20.100000000000001" customHeight="1">
      <c r="C12" s="102" t="str">
        <f>+CR_IRB_3!A2</f>
        <v>CR_IRB_3</v>
      </c>
      <c r="D12" s="103" t="str">
        <f>+CR_IRB_3!B2</f>
        <v>Riesgo de crédito - método IRB: Empresa</v>
      </c>
    </row>
    <row r="13" spans="2:6" ht="20.100000000000001" customHeight="1">
      <c r="C13" s="101" t="str">
        <f>+CCR_STD_1!A2</f>
        <v>CCR_STD_1</v>
      </c>
      <c r="D13" s="76" t="str">
        <f>+CCR_STD_1!B2</f>
        <v xml:space="preserve">Riesgo de contraparte - método estándar: Exposiciones y Activos Ponderados por Riesgo (APR) </v>
      </c>
      <c r="E13" s="77"/>
    </row>
    <row r="14" spans="2:6" ht="20.100000000000001" customHeight="1">
      <c r="C14" s="102" t="str">
        <f>+CCR_STD_2!A2</f>
        <v>CCR_STD_2</v>
      </c>
      <c r="D14" s="103" t="str">
        <f>+CCR_STD_2!B2</f>
        <v>Riesgo de contraparte - método estándar: Exposiciones por clases de activo y ponderaciones por riesgo</v>
      </c>
    </row>
    <row r="15" spans="2:6" ht="20.100000000000001" customHeight="1">
      <c r="C15" s="101" t="str">
        <f>+CCR_STD_3!A2</f>
        <v>CCR_STD_3</v>
      </c>
      <c r="D15" s="76" t="str">
        <f>+CCR_STD_3!B2</f>
        <v>Riesgo de contraparte - método estándar: Activos ponderados por riesgo por clases de activo y ponderaciones por riesgo</v>
      </c>
      <c r="E15" s="77"/>
    </row>
    <row r="16" spans="2:6" ht="20.100000000000001" customHeight="1">
      <c r="C16" s="102" t="str">
        <f>+CCR_IRB_1!A2</f>
        <v>CCR_IRB_1</v>
      </c>
      <c r="D16" s="103" t="str">
        <f>+CCR_IRB_1!B2</f>
        <v>Riesgo de contraparte - método IRB:  Exposiciones y Activos Ponderados por Riesgo (APR) por cartera</v>
      </c>
      <c r="E16" s="77"/>
      <c r="F16" s="77"/>
    </row>
    <row r="17" spans="3:4" ht="19.5" customHeight="1">
      <c r="C17" s="101" t="str">
        <f>+EQU!A2</f>
        <v>EQU</v>
      </c>
      <c r="D17" s="76" t="str">
        <f>+EQU!B2</f>
        <v>Cartera Accionarial IRB</v>
      </c>
    </row>
    <row r="21" spans="3:4" ht="20.100000000000001" customHeight="1">
      <c r="C21" s="240"/>
      <c r="D21" s="241"/>
    </row>
  </sheetData>
  <mergeCells count="1"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APRs!A1" display="APRs"/>
    <hyperlink ref="D6" location="APRs!A1" display="APRs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zoomScale="85" zoomScaleNormal="85" workbookViewId="0">
      <selection activeCell="B9" sqref="B9"/>
    </sheetView>
  </sheetViews>
  <sheetFormatPr baseColWidth="10" defaultRowHeight="12.75"/>
  <cols>
    <col min="1" max="2" customWidth="true" style="169" width="15.7109375" collapsed="true"/>
    <col min="3" max="15" customWidth="true" style="169" width="10.7109375" collapsed="true"/>
    <col min="16" max="16384" style="169" width="11.42578125" collapsed="true"/>
  </cols>
  <sheetData>
    <row r="2" spans="1:15" ht="15.75">
      <c r="A2" s="123" t="s">
        <v>145</v>
      </c>
      <c r="B2" s="123" t="s">
        <v>146</v>
      </c>
      <c r="J2" s="184"/>
    </row>
    <row r="5" spans="1:15" ht="15.75">
      <c r="B5" s="198" t="s">
        <v>19</v>
      </c>
      <c r="J5" s="185"/>
      <c r="N5" s="186"/>
    </row>
    <row r="6" spans="1:15">
      <c r="B6" s="197" t="s">
        <v>0</v>
      </c>
      <c r="N6" s="186"/>
      <c r="O6" s="186"/>
    </row>
    <row r="7" spans="1:15" ht="12.75" customHeight="1">
      <c r="B7" s="260" t="s">
        <v>12</v>
      </c>
      <c r="C7" s="260" t="s">
        <v>75</v>
      </c>
      <c r="D7" s="259" t="s">
        <v>9</v>
      </c>
      <c r="E7" s="259"/>
      <c r="F7" s="259"/>
      <c r="G7" s="259" t="s">
        <v>10</v>
      </c>
      <c r="H7" s="259"/>
      <c r="I7" s="259"/>
      <c r="J7" s="260" t="s">
        <v>111</v>
      </c>
      <c r="K7" s="260" t="s">
        <v>14</v>
      </c>
      <c r="L7" s="260" t="s">
        <v>116</v>
      </c>
      <c r="M7" s="260" t="s">
        <v>78</v>
      </c>
      <c r="N7" s="260" t="s">
        <v>101</v>
      </c>
      <c r="O7" s="260" t="s">
        <v>15</v>
      </c>
    </row>
    <row r="8" spans="1:15" s="173" customFormat="1" ht="49.5" customHeight="1">
      <c r="B8" s="260"/>
      <c r="C8" s="260"/>
      <c r="D8" s="107" t="s">
        <v>62</v>
      </c>
      <c r="E8" s="107" t="s">
        <v>63</v>
      </c>
      <c r="F8" s="107" t="s">
        <v>102</v>
      </c>
      <c r="G8" s="107" t="s">
        <v>62</v>
      </c>
      <c r="H8" s="107" t="s">
        <v>63</v>
      </c>
      <c r="I8" s="107" t="s">
        <v>103</v>
      </c>
      <c r="J8" s="260"/>
      <c r="K8" s="260"/>
      <c r="L8" s="260"/>
      <c r="M8" s="260"/>
      <c r="N8" s="260"/>
      <c r="O8" s="260"/>
    </row>
    <row r="9" spans="1:15" s="173" customFormat="1" ht="18" customHeight="1">
      <c r="B9" s="133">
        <v>1</v>
      </c>
      <c r="C9" s="187">
        <v>6.320643820058897E-4</v>
      </c>
      <c r="D9" s="34">
        <v>625.94472149000001</v>
      </c>
      <c r="E9" s="34">
        <v>425.24365773999995</v>
      </c>
      <c r="F9" s="34">
        <v>1051.18837923</v>
      </c>
      <c r="G9" s="34">
        <v>625.94472149000001</v>
      </c>
      <c r="H9" s="34">
        <v>93.321557960000021</v>
      </c>
      <c r="I9" s="34">
        <v>719.26627945000007</v>
      </c>
      <c r="J9" s="188">
        <v>4.2030799251423508E-2</v>
      </c>
      <c r="K9" s="37">
        <v>0.34153562985633995</v>
      </c>
      <c r="L9" s="189">
        <v>1.1747883497844369</v>
      </c>
      <c r="M9" s="34">
        <v>67.831254156432763</v>
      </c>
      <c r="N9" s="37">
        <v>9.4306178524455719E-2</v>
      </c>
      <c r="O9" s="34">
        <v>0.15714821164332177</v>
      </c>
    </row>
    <row r="10" spans="1:15" s="173" customFormat="1" ht="18" customHeight="1">
      <c r="B10" s="133">
        <v>2</v>
      </c>
      <c r="C10" s="187">
        <v>1.2807646501731607E-3</v>
      </c>
      <c r="D10" s="34">
        <v>2314.1164373699216</v>
      </c>
      <c r="E10" s="34">
        <v>3767.5645316800028</v>
      </c>
      <c r="F10" s="34">
        <v>6081.6809690499249</v>
      </c>
      <c r="G10" s="34">
        <v>2314.1164373700003</v>
      </c>
      <c r="H10" s="34">
        <v>1656.2973667700012</v>
      </c>
      <c r="I10" s="34">
        <v>3970.4138041400015</v>
      </c>
      <c r="J10" s="188">
        <v>0.77231638217345422</v>
      </c>
      <c r="K10" s="37">
        <v>0.33412276537682295</v>
      </c>
      <c r="L10" s="189">
        <v>3.1741160021992521</v>
      </c>
      <c r="M10" s="34">
        <v>1120.9215915768889</v>
      </c>
      <c r="N10" s="37">
        <v>0.28231858110308039</v>
      </c>
      <c r="O10" s="34">
        <v>1.696618196977036</v>
      </c>
    </row>
    <row r="11" spans="1:15" s="173" customFormat="1" ht="18" customHeight="1">
      <c r="B11" s="133">
        <v>3</v>
      </c>
      <c r="C11" s="187">
        <v>2.6518765249822314E-3</v>
      </c>
      <c r="D11" s="34">
        <v>9056.6219528442671</v>
      </c>
      <c r="E11" s="34">
        <v>7889.1064172357337</v>
      </c>
      <c r="F11" s="34">
        <v>16945.72837008</v>
      </c>
      <c r="G11" s="34">
        <v>9056.6219528500005</v>
      </c>
      <c r="H11" s="34">
        <v>3615.4255436999997</v>
      </c>
      <c r="I11" s="34">
        <v>12672.04749655</v>
      </c>
      <c r="J11" s="188">
        <v>1.1933423826037002</v>
      </c>
      <c r="K11" s="37">
        <v>0.34589418280985257</v>
      </c>
      <c r="L11" s="189">
        <v>5.9728740195374632</v>
      </c>
      <c r="M11" s="34">
        <v>5661.8319635591897</v>
      </c>
      <c r="N11" s="37">
        <v>0.44679693357372907</v>
      </c>
      <c r="O11" s="34">
        <v>11.609757312833498</v>
      </c>
    </row>
    <row r="12" spans="1:15" s="173" customFormat="1" ht="18" customHeight="1">
      <c r="B12" s="133">
        <v>4</v>
      </c>
      <c r="C12" s="187">
        <v>6.4093990574355265E-3</v>
      </c>
      <c r="D12" s="34">
        <v>3935.3590039600026</v>
      </c>
      <c r="E12" s="34">
        <v>2507.2250887699975</v>
      </c>
      <c r="F12" s="34">
        <v>6442.5840927299996</v>
      </c>
      <c r="G12" s="34">
        <v>3935.3590039800024</v>
      </c>
      <c r="H12" s="34">
        <v>994.70908906</v>
      </c>
      <c r="I12" s="34">
        <v>4930.0680930400022</v>
      </c>
      <c r="J12" s="188">
        <v>1.3037407873085374</v>
      </c>
      <c r="K12" s="37">
        <v>0.37185752724005217</v>
      </c>
      <c r="L12" s="189">
        <v>4.3511630801669563</v>
      </c>
      <c r="M12" s="34">
        <v>3645.1365951049606</v>
      </c>
      <c r="N12" s="37">
        <v>0.7393684075582978</v>
      </c>
      <c r="O12" s="34">
        <v>11.750752993396402</v>
      </c>
    </row>
    <row r="13" spans="1:15" s="173" customFormat="1" ht="18" customHeight="1">
      <c r="B13" s="133">
        <v>5</v>
      </c>
      <c r="C13" s="187">
        <v>1.3063640976694853E-2</v>
      </c>
      <c r="D13" s="34">
        <v>3714.8748934499995</v>
      </c>
      <c r="E13" s="34">
        <v>1596.9652347999995</v>
      </c>
      <c r="F13" s="34">
        <v>5311.840128249999</v>
      </c>
      <c r="G13" s="34">
        <v>3714.8748934599994</v>
      </c>
      <c r="H13" s="34">
        <v>639.55725269000004</v>
      </c>
      <c r="I13" s="34">
        <v>4354.4321461499994</v>
      </c>
      <c r="J13" s="188">
        <v>1.3791149435209076</v>
      </c>
      <c r="K13" s="37">
        <v>0.33666534967202066</v>
      </c>
      <c r="L13" s="189">
        <v>5.8193067470699757</v>
      </c>
      <c r="M13" s="34">
        <v>3783.6302444669536</v>
      </c>
      <c r="N13" s="37">
        <v>0.86891473273094311</v>
      </c>
      <c r="O13" s="34">
        <v>19.006923317307919</v>
      </c>
    </row>
    <row r="14" spans="1:15" s="173" customFormat="1" ht="18" customHeight="1">
      <c r="B14" s="133">
        <v>6</v>
      </c>
      <c r="C14" s="187">
        <v>3.5317721704361552E-2</v>
      </c>
      <c r="D14" s="34">
        <v>2520.7990399700016</v>
      </c>
      <c r="E14" s="34">
        <v>1312.9665938400005</v>
      </c>
      <c r="F14" s="34">
        <v>3833.7656338100023</v>
      </c>
      <c r="G14" s="34">
        <v>2520.7990399600017</v>
      </c>
      <c r="H14" s="34">
        <v>430.19697281999981</v>
      </c>
      <c r="I14" s="34">
        <v>2950.9960127800014</v>
      </c>
      <c r="J14" s="188">
        <v>1.1400302253710484</v>
      </c>
      <c r="K14" s="37">
        <v>0.35659340654809968</v>
      </c>
      <c r="L14" s="189">
        <v>5.82415799034729</v>
      </c>
      <c r="M14" s="34">
        <v>3274.5234393233991</v>
      </c>
      <c r="N14" s="37">
        <v>1.1096332984328965</v>
      </c>
      <c r="O14" s="34">
        <v>37.076358619912313</v>
      </c>
    </row>
    <row r="15" spans="1:15" s="173" customFormat="1" ht="18" customHeight="1">
      <c r="B15" s="133">
        <v>7</v>
      </c>
      <c r="C15" s="187">
        <v>9.1539148679319629E-2</v>
      </c>
      <c r="D15" s="34">
        <v>666.27828328000021</v>
      </c>
      <c r="E15" s="34">
        <v>533.45378631000005</v>
      </c>
      <c r="F15" s="34">
        <v>1199.7320695900003</v>
      </c>
      <c r="G15" s="34">
        <v>666.27828326000008</v>
      </c>
      <c r="H15" s="34">
        <v>159.98957123000005</v>
      </c>
      <c r="I15" s="34">
        <v>826.2678544900001</v>
      </c>
      <c r="J15" s="188">
        <v>0.20362726524739458</v>
      </c>
      <c r="K15" s="37">
        <v>0.30619252225654242</v>
      </c>
      <c r="L15" s="189">
        <v>3.7524211384395141</v>
      </c>
      <c r="M15" s="34">
        <v>1074.8739167613885</v>
      </c>
      <c r="N15" s="37">
        <v>1.3008782937886847</v>
      </c>
      <c r="O15" s="34">
        <v>22.978891447686348</v>
      </c>
    </row>
    <row r="16" spans="1:15" s="173" customFormat="1" ht="18" customHeight="1">
      <c r="B16" s="133">
        <v>8</v>
      </c>
      <c r="C16" s="187">
        <v>0.18323520549804645</v>
      </c>
      <c r="D16" s="34">
        <v>66.902249260000005</v>
      </c>
      <c r="E16" s="34">
        <v>7.9117946000000003</v>
      </c>
      <c r="F16" s="34">
        <v>74.814043859999998</v>
      </c>
      <c r="G16" s="34">
        <v>66.902249269999999</v>
      </c>
      <c r="H16" s="34">
        <v>2.9765024299999996</v>
      </c>
      <c r="I16" s="34">
        <v>69.878751699999995</v>
      </c>
      <c r="J16" s="188">
        <v>3.638970144523121E-2</v>
      </c>
      <c r="K16" s="37">
        <v>0.34961153663669414</v>
      </c>
      <c r="L16" s="189">
        <v>5.1565271499987109</v>
      </c>
      <c r="M16" s="34">
        <v>130.82180120611267</v>
      </c>
      <c r="N16" s="37">
        <v>1.8721256179238914</v>
      </c>
      <c r="O16" s="34">
        <v>4.444938334880848</v>
      </c>
    </row>
    <row r="17" spans="2:15" s="173" customFormat="1" ht="18" customHeight="1">
      <c r="B17" s="133">
        <v>9</v>
      </c>
      <c r="C17" s="187">
        <v>0.42744671012993002</v>
      </c>
      <c r="D17" s="34">
        <v>341.32907622999994</v>
      </c>
      <c r="E17" s="34">
        <v>97.029924469999997</v>
      </c>
      <c r="F17" s="34">
        <v>438.35900069999991</v>
      </c>
      <c r="G17" s="34">
        <v>341.32907624000001</v>
      </c>
      <c r="H17" s="34">
        <v>24.422309299999998</v>
      </c>
      <c r="I17" s="34">
        <v>365.75138554</v>
      </c>
      <c r="J17" s="188">
        <v>0.10001618706778533</v>
      </c>
      <c r="K17" s="37">
        <v>0.37094338785806263</v>
      </c>
      <c r="L17" s="189">
        <v>4.6892475889715213</v>
      </c>
      <c r="M17" s="34">
        <v>725.5769941736329</v>
      </c>
      <c r="N17" s="37">
        <v>1.983798347345648</v>
      </c>
      <c r="O17" s="34">
        <v>59.361767937380563</v>
      </c>
    </row>
    <row r="18" spans="2:15" s="173" customFormat="1" ht="18" customHeight="1">
      <c r="B18" s="84" t="s">
        <v>117</v>
      </c>
      <c r="C18" s="190">
        <v>1.5445345271340491E-2</v>
      </c>
      <c r="D18" s="80">
        <v>23242.225657854193</v>
      </c>
      <c r="E18" s="80">
        <v>18137.467029445736</v>
      </c>
      <c r="F18" s="80">
        <v>41379.692687299932</v>
      </c>
      <c r="G18" s="80">
        <v>23242.225657880001</v>
      </c>
      <c r="H18" s="80">
        <v>7616.8961659600018</v>
      </c>
      <c r="I18" s="80">
        <v>30859.121823840003</v>
      </c>
      <c r="J18" s="191">
        <v>6.1706086739894825</v>
      </c>
      <c r="K18" s="192">
        <v>0.34738914032380402</v>
      </c>
      <c r="L18" s="193">
        <v>5.1294522539307215</v>
      </c>
      <c r="M18" s="80">
        <v>19485.147800328959</v>
      </c>
      <c r="N18" s="192">
        <v>0.63142262801775006</v>
      </c>
      <c r="O18" s="194">
        <v>168.08315637201827</v>
      </c>
    </row>
    <row r="19" spans="2:15" s="173" customFormat="1" ht="18" customHeight="1">
      <c r="B19" s="133" t="s">
        <v>13</v>
      </c>
      <c r="C19" s="187">
        <v>0.99999998999999917</v>
      </c>
      <c r="D19" s="34">
        <v>2128.4296480006169</v>
      </c>
      <c r="E19" s="34">
        <v>550.7062778400001</v>
      </c>
      <c r="F19" s="34">
        <v>2679.1359258406169</v>
      </c>
      <c r="G19" s="34">
        <v>2128.4296480100011</v>
      </c>
      <c r="H19" s="34">
        <v>138.95847080000001</v>
      </c>
      <c r="I19" s="34">
        <v>2267.3881188100013</v>
      </c>
      <c r="J19" s="188">
        <v>0.65239132601051719</v>
      </c>
      <c r="K19" s="37">
        <v>0.68560551315828544</v>
      </c>
      <c r="L19" s="189">
        <v>4.6042978080053985</v>
      </c>
      <c r="M19" s="34">
        <v>207.9975606736584</v>
      </c>
      <c r="N19" s="37">
        <v>9.1734431766724731E-2</v>
      </c>
      <c r="O19" s="34">
        <v>1554.5337945385022</v>
      </c>
    </row>
    <row r="20" spans="2:15" s="173" customFormat="1" ht="18" customHeight="1">
      <c r="B20" s="84" t="s">
        <v>61</v>
      </c>
      <c r="C20" s="190">
        <v>8.2834499988868257E-2</v>
      </c>
      <c r="D20" s="80">
        <v>25370.655305854809</v>
      </c>
      <c r="E20" s="80">
        <v>18688.173307285735</v>
      </c>
      <c r="F20" s="80">
        <v>44058.828613140548</v>
      </c>
      <c r="G20" s="80">
        <v>25370.655305890003</v>
      </c>
      <c r="H20" s="80">
        <v>7755.854636760002</v>
      </c>
      <c r="I20" s="80">
        <v>33126.509942650002</v>
      </c>
      <c r="J20" s="191">
        <v>6.8229999999999995</v>
      </c>
      <c r="K20" s="192">
        <v>0.37053881068387368</v>
      </c>
      <c r="L20" s="193">
        <v>5.0935073580363843</v>
      </c>
      <c r="M20" s="80">
        <v>19693.145361002618</v>
      </c>
      <c r="N20" s="192">
        <v>0.59448295021407971</v>
      </c>
      <c r="O20" s="194">
        <v>1722.6169509105205</v>
      </c>
    </row>
    <row r="21" spans="2:15">
      <c r="B21" s="174" t="s">
        <v>119</v>
      </c>
    </row>
    <row r="22" spans="2:15">
      <c r="B22" s="174" t="s">
        <v>168</v>
      </c>
    </row>
    <row r="25" spans="2:15" ht="15.75">
      <c r="B25" s="198" t="s">
        <v>20</v>
      </c>
      <c r="J25" s="185"/>
      <c r="N25" s="186"/>
      <c r="O25" s="186"/>
    </row>
    <row r="26" spans="2:15">
      <c r="B26" s="197" t="s">
        <v>0</v>
      </c>
      <c r="N26" s="186"/>
      <c r="O26" s="186"/>
    </row>
    <row r="27" spans="2:15" ht="12.75" customHeight="1">
      <c r="B27" s="260" t="s">
        <v>12</v>
      </c>
      <c r="C27" s="260" t="s">
        <v>75</v>
      </c>
      <c r="D27" s="259" t="s">
        <v>9</v>
      </c>
      <c r="E27" s="259"/>
      <c r="F27" s="259"/>
      <c r="G27" s="259" t="s">
        <v>10</v>
      </c>
      <c r="H27" s="259"/>
      <c r="I27" s="259"/>
      <c r="J27" s="260" t="s">
        <v>111</v>
      </c>
      <c r="K27" s="260" t="s">
        <v>14</v>
      </c>
      <c r="L27" s="260" t="s">
        <v>116</v>
      </c>
      <c r="M27" s="260" t="s">
        <v>78</v>
      </c>
      <c r="N27" s="260" t="s">
        <v>101</v>
      </c>
      <c r="O27" s="260" t="s">
        <v>15</v>
      </c>
    </row>
    <row r="28" spans="2:15" s="173" customFormat="1" ht="51" customHeight="1">
      <c r="B28" s="260"/>
      <c r="C28" s="260"/>
      <c r="D28" s="107" t="s">
        <v>62</v>
      </c>
      <c r="E28" s="107" t="s">
        <v>63</v>
      </c>
      <c r="F28" s="107" t="s">
        <v>102</v>
      </c>
      <c r="G28" s="107" t="s">
        <v>62</v>
      </c>
      <c r="H28" s="107" t="s">
        <v>63</v>
      </c>
      <c r="I28" s="107" t="s">
        <v>103</v>
      </c>
      <c r="J28" s="260"/>
      <c r="K28" s="260"/>
      <c r="L28" s="260"/>
      <c r="M28" s="260"/>
      <c r="N28" s="260"/>
      <c r="O28" s="260"/>
    </row>
    <row r="29" spans="2:15" s="173" customFormat="1" ht="18" customHeight="1">
      <c r="B29" s="133">
        <v>1</v>
      </c>
      <c r="C29" s="187">
        <v>4.9278860363880016E-4</v>
      </c>
      <c r="D29" s="34">
        <v>391.92162016944394</v>
      </c>
      <c r="E29" s="34">
        <v>198.67779404999999</v>
      </c>
      <c r="F29" s="34">
        <v>590.59941421944393</v>
      </c>
      <c r="G29" s="34">
        <v>391.92162018999989</v>
      </c>
      <c r="H29" s="34">
        <v>77.928228389999944</v>
      </c>
      <c r="I29" s="34">
        <v>469.84984857999984</v>
      </c>
      <c r="J29" s="188">
        <v>2.503908487022183</v>
      </c>
      <c r="K29" s="37">
        <v>0.31301960607285018</v>
      </c>
      <c r="L29" s="34">
        <v>7.0913363259296318</v>
      </c>
      <c r="M29" s="34">
        <v>49.511160624689502</v>
      </c>
      <c r="N29" s="37">
        <v>0.10537655971226602</v>
      </c>
      <c r="O29" s="34">
        <v>7.2516316945145876E-2</v>
      </c>
    </row>
    <row r="30" spans="2:15" s="173" customFormat="1" ht="18" customHeight="1">
      <c r="B30" s="133">
        <v>2</v>
      </c>
      <c r="C30" s="187">
        <v>1.2605293267401463E-3</v>
      </c>
      <c r="D30" s="34">
        <v>1910.090631536189</v>
      </c>
      <c r="E30" s="34">
        <v>786.32649307000042</v>
      </c>
      <c r="F30" s="34">
        <v>2696.4171246061896</v>
      </c>
      <c r="G30" s="34">
        <v>1910.0906316000003</v>
      </c>
      <c r="H30" s="34">
        <v>401.88261563000003</v>
      </c>
      <c r="I30" s="34">
        <v>2311.9732472300002</v>
      </c>
      <c r="J30" s="188">
        <v>9.057625921308265</v>
      </c>
      <c r="K30" s="37">
        <v>0.31817914073655906</v>
      </c>
      <c r="L30" s="34">
        <v>5.2031761878068838</v>
      </c>
      <c r="M30" s="34">
        <v>428.49271430402166</v>
      </c>
      <c r="N30" s="37">
        <v>0.18533636356623215</v>
      </c>
      <c r="O30" s="34">
        <v>0.92400527795540266</v>
      </c>
    </row>
    <row r="31" spans="2:15" s="173" customFormat="1" ht="18" customHeight="1">
      <c r="B31" s="133">
        <v>3</v>
      </c>
      <c r="C31" s="187">
        <v>2.9928044493056382E-3</v>
      </c>
      <c r="D31" s="34">
        <v>1751.3194001837826</v>
      </c>
      <c r="E31" s="34">
        <v>549.96373445621816</v>
      </c>
      <c r="F31" s="34">
        <v>2301.2831346400008</v>
      </c>
      <c r="G31" s="34">
        <v>1751.3194002099999</v>
      </c>
      <c r="H31" s="34">
        <v>246.29505271999992</v>
      </c>
      <c r="I31" s="34">
        <v>1997.6144529299997</v>
      </c>
      <c r="J31" s="188">
        <v>7.3562700140010016</v>
      </c>
      <c r="K31" s="37">
        <v>0.3006478266153586</v>
      </c>
      <c r="L31" s="34">
        <v>6.3123691654794065</v>
      </c>
      <c r="M31" s="34">
        <v>585.678595255819</v>
      </c>
      <c r="N31" s="37">
        <v>0.29318900571467899</v>
      </c>
      <c r="O31" s="34">
        <v>1.7803702593820676</v>
      </c>
    </row>
    <row r="32" spans="2:15" s="173" customFormat="1" ht="18" customHeight="1">
      <c r="B32" s="133">
        <v>4</v>
      </c>
      <c r="C32" s="187">
        <v>6.5316138575357173E-3</v>
      </c>
      <c r="D32" s="34">
        <v>2129.1391736899996</v>
      </c>
      <c r="E32" s="34">
        <v>874.85869971000022</v>
      </c>
      <c r="F32" s="34">
        <v>3003.9978733999997</v>
      </c>
      <c r="G32" s="34">
        <v>2129.1391738799994</v>
      </c>
      <c r="H32" s="34">
        <v>354.56624557000009</v>
      </c>
      <c r="I32" s="34">
        <v>2483.7054194499997</v>
      </c>
      <c r="J32" s="188">
        <v>8.4318024197690669</v>
      </c>
      <c r="K32" s="37">
        <v>0.31720219369231528</v>
      </c>
      <c r="L32" s="34">
        <v>6.4785691575121893</v>
      </c>
      <c r="M32" s="34">
        <v>1074.1903255222562</v>
      </c>
      <c r="N32" s="37">
        <v>0.43249506044888714</v>
      </c>
      <c r="O32" s="34">
        <v>5.1214114393742847</v>
      </c>
    </row>
    <row r="33" spans="2:15" s="173" customFormat="1" ht="18" customHeight="1">
      <c r="B33" s="133">
        <v>5</v>
      </c>
      <c r="C33" s="187">
        <v>1.5720511638924971E-2</v>
      </c>
      <c r="D33" s="34">
        <v>2074.0567020636249</v>
      </c>
      <c r="E33" s="34">
        <v>656.48714555142999</v>
      </c>
      <c r="F33" s="34">
        <v>2730.5438476150548</v>
      </c>
      <c r="G33" s="34">
        <v>2074.0567022300002</v>
      </c>
      <c r="H33" s="34">
        <v>216.65467973999975</v>
      </c>
      <c r="I33" s="34">
        <v>2290.7113819699998</v>
      </c>
      <c r="J33" s="188">
        <v>8.1997683869850277</v>
      </c>
      <c r="K33" s="37">
        <v>0.29503960352724884</v>
      </c>
      <c r="L33" s="34">
        <v>8.1164378705693139</v>
      </c>
      <c r="M33" s="34">
        <v>1296.4198849692593</v>
      </c>
      <c r="N33" s="37">
        <v>0.56594641087186859</v>
      </c>
      <c r="O33" s="34">
        <v>10.685190955920035</v>
      </c>
    </row>
    <row r="34" spans="2:15" s="173" customFormat="1" ht="18" customHeight="1">
      <c r="B34" s="133">
        <v>6</v>
      </c>
      <c r="C34" s="187">
        <v>3.1611619054815375E-2</v>
      </c>
      <c r="D34" s="34">
        <v>1414.5361974332941</v>
      </c>
      <c r="E34" s="34">
        <v>521.01803626784294</v>
      </c>
      <c r="F34" s="34">
        <v>1935.554233701137</v>
      </c>
      <c r="G34" s="34">
        <v>1414.5361974100003</v>
      </c>
      <c r="H34" s="34">
        <v>116.97438577999999</v>
      </c>
      <c r="I34" s="34">
        <v>1531.5105831900003</v>
      </c>
      <c r="J34" s="188">
        <v>8.5212579379686133</v>
      </c>
      <c r="K34" s="37">
        <v>0.28307157797483107</v>
      </c>
      <c r="L34" s="34">
        <v>9.5368745562692041</v>
      </c>
      <c r="M34" s="34">
        <v>1011.3706032720418</v>
      </c>
      <c r="N34" s="37">
        <v>0.66037454417418828</v>
      </c>
      <c r="O34" s="34">
        <v>13.566088590493008</v>
      </c>
    </row>
    <row r="35" spans="2:15" s="173" customFormat="1" ht="18" customHeight="1">
      <c r="B35" s="133">
        <v>7</v>
      </c>
      <c r="C35" s="187">
        <v>6.7334627602035846E-2</v>
      </c>
      <c r="D35" s="34">
        <v>535.23313445897509</v>
      </c>
      <c r="E35" s="34">
        <v>204.14475986999994</v>
      </c>
      <c r="F35" s="34">
        <v>739.377894328975</v>
      </c>
      <c r="G35" s="34">
        <v>535.23313443999984</v>
      </c>
      <c r="H35" s="34">
        <v>29.242791520000004</v>
      </c>
      <c r="I35" s="34">
        <v>564.47592595999981</v>
      </c>
      <c r="J35" s="188">
        <v>1.8803822050092045</v>
      </c>
      <c r="K35" s="37">
        <v>0.28025316116989563</v>
      </c>
      <c r="L35" s="34">
        <v>12.076313846633331</v>
      </c>
      <c r="M35" s="34">
        <v>474.11084918234724</v>
      </c>
      <c r="N35" s="37">
        <v>0.83991332026433296</v>
      </c>
      <c r="O35" s="34">
        <v>10.881486030942186</v>
      </c>
    </row>
    <row r="36" spans="2:15" s="173" customFormat="1" ht="18" customHeight="1">
      <c r="B36" s="133">
        <v>8</v>
      </c>
      <c r="C36" s="187">
        <v>0.1967813404536525</v>
      </c>
      <c r="D36" s="34">
        <v>152.0697930505838</v>
      </c>
      <c r="E36" s="34">
        <v>17.927492660000002</v>
      </c>
      <c r="F36" s="34">
        <v>169.99728571058381</v>
      </c>
      <c r="G36" s="34">
        <v>152.06979305000004</v>
      </c>
      <c r="H36" s="34">
        <v>4.5744560500000011</v>
      </c>
      <c r="I36" s="34">
        <v>156.64424910000005</v>
      </c>
      <c r="J36" s="188">
        <v>0.5372585015228315</v>
      </c>
      <c r="K36" s="37">
        <v>0.23977614278342507</v>
      </c>
      <c r="L36" s="34">
        <v>9.4876691856480093</v>
      </c>
      <c r="M36" s="34">
        <v>155.53603786698145</v>
      </c>
      <c r="N36" s="37">
        <v>0.99292529895361092</v>
      </c>
      <c r="O36" s="34">
        <v>7.2548445329591829</v>
      </c>
    </row>
    <row r="37" spans="2:15" s="173" customFormat="1" ht="18" customHeight="1">
      <c r="B37" s="133">
        <v>9</v>
      </c>
      <c r="C37" s="187">
        <v>0.36548080691713414</v>
      </c>
      <c r="D37" s="34">
        <v>237.59090745044415</v>
      </c>
      <c r="E37" s="34">
        <v>43.16671264</v>
      </c>
      <c r="F37" s="34">
        <v>280.75762009044416</v>
      </c>
      <c r="G37" s="34">
        <v>237.59090740999989</v>
      </c>
      <c r="H37" s="34">
        <v>5.9173991800000012</v>
      </c>
      <c r="I37" s="34">
        <v>243.50830658999988</v>
      </c>
      <c r="J37" s="188">
        <v>0.80543581414921961</v>
      </c>
      <c r="K37" s="37">
        <v>0.3012953434774327</v>
      </c>
      <c r="L37" s="34">
        <v>12.358703391677391</v>
      </c>
      <c r="M37" s="34">
        <v>307.13101984959872</v>
      </c>
      <c r="N37" s="37">
        <v>1.2612753304006248</v>
      </c>
      <c r="O37" s="34">
        <v>26.602047163292543</v>
      </c>
    </row>
    <row r="38" spans="2:15" s="173" customFormat="1" ht="18" customHeight="1">
      <c r="B38" s="84" t="s">
        <v>117</v>
      </c>
      <c r="C38" s="190">
        <v>2.2207701673381923E-2</v>
      </c>
      <c r="D38" s="80">
        <v>10595.957560036335</v>
      </c>
      <c r="E38" s="80">
        <v>3852.5708682754916</v>
      </c>
      <c r="F38" s="80">
        <v>14448.528428311827</v>
      </c>
      <c r="G38" s="80">
        <v>10595.957560419998</v>
      </c>
      <c r="H38" s="80">
        <v>1454.0358545799998</v>
      </c>
      <c r="I38" s="80">
        <v>12049.993414999997</v>
      </c>
      <c r="J38" s="191">
        <v>47.293709687735408</v>
      </c>
      <c r="K38" s="192">
        <v>0.3028724026664949</v>
      </c>
      <c r="L38" s="193">
        <v>7.3504330429584064</v>
      </c>
      <c r="M38" s="194">
        <v>5382.4411908470147</v>
      </c>
      <c r="N38" s="192">
        <v>0.44667586159398875</v>
      </c>
      <c r="O38" s="194">
        <v>76.88796056726386</v>
      </c>
    </row>
    <row r="39" spans="2:15" s="173" customFormat="1" ht="18" customHeight="1">
      <c r="B39" s="133" t="s">
        <v>13</v>
      </c>
      <c r="C39" s="187">
        <v>0.99999999000000017</v>
      </c>
      <c r="D39" s="34">
        <v>1755.5466883911477</v>
      </c>
      <c r="E39" s="34">
        <v>240.87970703000005</v>
      </c>
      <c r="F39" s="34">
        <v>1996.4263954211476</v>
      </c>
      <c r="G39" s="34">
        <v>1755.5466883499998</v>
      </c>
      <c r="H39" s="34">
        <v>69.671038419999974</v>
      </c>
      <c r="I39" s="34">
        <v>1825.2177267699999</v>
      </c>
      <c r="J39" s="188">
        <v>3.734290312264597</v>
      </c>
      <c r="K39" s="37">
        <v>0.36796544903665213</v>
      </c>
      <c r="L39" s="34">
        <v>9.5411383302173505</v>
      </c>
      <c r="M39" s="34">
        <v>171.09878381730914</v>
      </c>
      <c r="N39" s="37">
        <v>9.3741574666872454E-2</v>
      </c>
      <c r="O39" s="34">
        <v>671.6170604082929</v>
      </c>
    </row>
    <row r="40" spans="2:15" s="173" customFormat="1" ht="18" customHeight="1">
      <c r="B40" s="84" t="s">
        <v>61</v>
      </c>
      <c r="C40" s="190">
        <v>0.15083160508773261</v>
      </c>
      <c r="D40" s="80">
        <v>12351.504248427482</v>
      </c>
      <c r="E40" s="80">
        <v>4093.4505753054918</v>
      </c>
      <c r="F40" s="80">
        <v>16444.954823732976</v>
      </c>
      <c r="G40" s="80">
        <v>12351.504248769998</v>
      </c>
      <c r="H40" s="80">
        <v>1523.7068929999998</v>
      </c>
      <c r="I40" s="80">
        <v>13875.211141769996</v>
      </c>
      <c r="J40" s="191">
        <v>51.028000000000006</v>
      </c>
      <c r="K40" s="192">
        <v>0.31143508188703733</v>
      </c>
      <c r="L40" s="193">
        <v>7.6386098558068003</v>
      </c>
      <c r="M40" s="194">
        <v>5553.5399746643234</v>
      </c>
      <c r="N40" s="192">
        <v>0.4002490425494083</v>
      </c>
      <c r="O40" s="194">
        <v>748.50502097555682</v>
      </c>
    </row>
    <row r="41" spans="2:15" s="195" customFormat="1" ht="15" customHeight="1">
      <c r="B41" s="174" t="s">
        <v>119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74"/>
    </row>
    <row r="42" spans="2:15">
      <c r="B42" s="174" t="s">
        <v>168</v>
      </c>
    </row>
    <row r="43" spans="2:15">
      <c r="B43" s="196"/>
      <c r="J43" s="196"/>
    </row>
    <row r="45" spans="2:15" ht="15.75">
      <c r="B45" s="157" t="s">
        <v>44</v>
      </c>
    </row>
  </sheetData>
  <mergeCells count="20"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  <mergeCell ref="B27:B28"/>
    <mergeCell ref="C27:C28"/>
    <mergeCell ref="D27:F27"/>
    <mergeCell ref="G27:I27"/>
    <mergeCell ref="B7:B8"/>
    <mergeCell ref="C7:C8"/>
    <mergeCell ref="D7:F7"/>
    <mergeCell ref="G7:I7"/>
  </mergeCells>
  <hyperlinks>
    <hyperlink ref="B45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zoomScale="90" zoomScaleNormal="90" workbookViewId="0">
      <selection activeCell="A5" sqref="A5"/>
    </sheetView>
  </sheetViews>
  <sheetFormatPr baseColWidth="10" defaultRowHeight="12.75"/>
  <cols>
    <col min="1" max="1" customWidth="true" style="169" width="15.7109375" collapsed="true"/>
    <col min="2" max="2" customWidth="true" style="169" width="60.7109375" collapsed="true"/>
    <col min="3" max="3" customWidth="true" style="169" width="15.7109375" collapsed="true"/>
    <col min="4" max="4" customWidth="true" style="169" width="0.85546875" collapsed="true"/>
    <col min="5" max="5" customWidth="true" style="169" width="15.7109375" collapsed="true"/>
    <col min="6" max="6" customWidth="true" style="169" width="0.85546875" collapsed="true"/>
    <col min="7" max="7" customWidth="true" style="169" width="15.7109375" collapsed="true"/>
    <col min="8" max="8" customWidth="true" style="169" width="0.85546875" collapsed="true"/>
    <col min="9" max="9" customWidth="true" style="169" width="12.7109375" collapsed="true"/>
    <col min="10" max="16384" style="169" width="11.42578125" collapsed="true"/>
  </cols>
  <sheetData>
    <row r="2" spans="1:9" ht="15.75">
      <c r="A2" s="123" t="s">
        <v>132</v>
      </c>
      <c r="B2" s="175" t="s">
        <v>137</v>
      </c>
    </row>
    <row r="3" spans="1:9" ht="13.5" thickBot="1"/>
    <row r="4" spans="1:9" s="173" customFormat="1" ht="31.5" customHeight="1" thickBot="1">
      <c r="B4" s="166" t="s">
        <v>0</v>
      </c>
      <c r="C4" s="108" t="s">
        <v>9</v>
      </c>
      <c r="D4" s="31"/>
      <c r="E4" s="108" t="s">
        <v>10</v>
      </c>
      <c r="F4" s="32"/>
      <c r="G4" s="116" t="s">
        <v>78</v>
      </c>
      <c r="H4" s="33"/>
      <c r="I4" s="78" t="s">
        <v>101</v>
      </c>
    </row>
    <row r="5" spans="1:9" s="173" customFormat="1" ht="18" customHeight="1">
      <c r="B5" s="182" t="s">
        <v>64</v>
      </c>
      <c r="C5" s="34">
        <v>18.19891114815</v>
      </c>
      <c r="D5" s="34"/>
      <c r="E5" s="34">
        <v>18.19891114815</v>
      </c>
      <c r="F5" s="34"/>
      <c r="G5" s="34">
        <v>0</v>
      </c>
      <c r="H5" s="36"/>
      <c r="I5" s="37">
        <v>0</v>
      </c>
    </row>
    <row r="6" spans="1:9" s="173" customFormat="1" ht="18" customHeight="1">
      <c r="B6" s="183" t="s">
        <v>65</v>
      </c>
      <c r="C6" s="34">
        <v>195.10085248267524</v>
      </c>
      <c r="D6" s="34"/>
      <c r="E6" s="34">
        <v>195.10068548267523</v>
      </c>
      <c r="F6" s="34"/>
      <c r="G6" s="34">
        <v>155.86016497251757</v>
      </c>
      <c r="H6" s="36"/>
      <c r="I6" s="37">
        <v>0.79887041189487673</v>
      </c>
    </row>
    <row r="7" spans="1:9" s="173" customFormat="1" ht="18" customHeight="1">
      <c r="B7" s="182" t="s">
        <v>66</v>
      </c>
      <c r="C7" s="34">
        <v>0</v>
      </c>
      <c r="D7" s="34"/>
      <c r="E7" s="34">
        <v>0</v>
      </c>
      <c r="F7" s="34"/>
      <c r="G7" s="34">
        <v>0</v>
      </c>
      <c r="H7" s="36"/>
      <c r="I7" s="37">
        <v>0</v>
      </c>
    </row>
    <row r="8" spans="1:9" s="173" customFormat="1" ht="18" customHeight="1">
      <c r="B8" s="182" t="s">
        <v>1</v>
      </c>
      <c r="C8" s="34">
        <v>0</v>
      </c>
      <c r="D8" s="34"/>
      <c r="E8" s="34">
        <v>0</v>
      </c>
      <c r="F8" s="34"/>
      <c r="G8" s="34">
        <v>0</v>
      </c>
      <c r="H8" s="36"/>
      <c r="I8" s="37">
        <v>0</v>
      </c>
    </row>
    <row r="9" spans="1:9" s="173" customFormat="1" ht="18" customHeight="1">
      <c r="B9" s="183" t="s">
        <v>2</v>
      </c>
      <c r="C9" s="34">
        <v>1686.4270202599878</v>
      </c>
      <c r="D9" s="34"/>
      <c r="E9" s="34">
        <v>1674.5102182599876</v>
      </c>
      <c r="F9" s="34"/>
      <c r="G9" s="34">
        <v>359.96413532260152</v>
      </c>
      <c r="H9" s="36"/>
      <c r="I9" s="37">
        <v>0.21496681919125371</v>
      </c>
    </row>
    <row r="10" spans="1:9" s="173" customFormat="1" ht="18" customHeight="1">
      <c r="B10" s="183" t="s">
        <v>3</v>
      </c>
      <c r="C10" s="34">
        <v>1821.3801263034743</v>
      </c>
      <c r="D10" s="34"/>
      <c r="E10" s="34">
        <v>1804.8118767818744</v>
      </c>
      <c r="F10" s="34"/>
      <c r="G10" s="34">
        <v>1006.2847873513597</v>
      </c>
      <c r="H10" s="36"/>
      <c r="I10" s="37">
        <v>0.55755660758707271</v>
      </c>
    </row>
    <row r="11" spans="1:9" s="173" customFormat="1" ht="18" customHeight="1">
      <c r="B11" s="182" t="s">
        <v>67</v>
      </c>
      <c r="C11" s="34">
        <v>1.3043927890196045</v>
      </c>
      <c r="D11" s="34"/>
      <c r="E11" s="34">
        <v>1.2865157890196044</v>
      </c>
      <c r="F11" s="34"/>
      <c r="G11" s="34">
        <v>0.81651636911999992</v>
      </c>
      <c r="H11" s="36"/>
      <c r="I11" s="37">
        <v>0.63467263759135839</v>
      </c>
    </row>
    <row r="12" spans="1:9" s="173" customFormat="1" ht="18" customHeight="1">
      <c r="B12" s="182" t="s">
        <v>5</v>
      </c>
      <c r="C12" s="34">
        <v>0</v>
      </c>
      <c r="D12" s="34"/>
      <c r="E12" s="34">
        <v>0</v>
      </c>
      <c r="F12" s="34"/>
      <c r="G12" s="34">
        <v>0</v>
      </c>
      <c r="H12" s="36"/>
      <c r="I12" s="37">
        <v>0</v>
      </c>
    </row>
    <row r="13" spans="1:9" s="173" customFormat="1" ht="18" customHeight="1">
      <c r="B13" s="182" t="s">
        <v>68</v>
      </c>
      <c r="C13" s="34">
        <v>9.5551490000000001</v>
      </c>
      <c r="D13" s="34"/>
      <c r="E13" s="34">
        <v>2.4455879999999999</v>
      </c>
      <c r="F13" s="34"/>
      <c r="G13" s="34">
        <v>2.4455879999999999</v>
      </c>
      <c r="H13" s="36"/>
      <c r="I13" s="37">
        <v>1</v>
      </c>
    </row>
    <row r="14" spans="1:9" s="173" customFormat="1" ht="18" customHeight="1">
      <c r="B14" s="182" t="s">
        <v>69</v>
      </c>
      <c r="C14" s="34">
        <v>0</v>
      </c>
      <c r="D14" s="34"/>
      <c r="E14" s="34">
        <v>0</v>
      </c>
      <c r="F14" s="34"/>
      <c r="G14" s="34">
        <v>0</v>
      </c>
      <c r="H14" s="36"/>
      <c r="I14" s="37">
        <v>0</v>
      </c>
    </row>
    <row r="15" spans="1:9" s="173" customFormat="1" ht="18" customHeight="1">
      <c r="B15" s="182" t="s">
        <v>6</v>
      </c>
      <c r="C15" s="34">
        <v>0</v>
      </c>
      <c r="D15" s="34"/>
      <c r="E15" s="34">
        <v>0</v>
      </c>
      <c r="F15" s="34"/>
      <c r="G15" s="34">
        <v>0</v>
      </c>
      <c r="H15" s="36"/>
      <c r="I15" s="37">
        <v>0</v>
      </c>
    </row>
    <row r="16" spans="1:9" s="173" customFormat="1" ht="18" customHeight="1">
      <c r="B16" s="183" t="s">
        <v>7</v>
      </c>
      <c r="C16" s="34">
        <v>0</v>
      </c>
      <c r="D16" s="34"/>
      <c r="E16" s="34">
        <v>0</v>
      </c>
      <c r="F16" s="34"/>
      <c r="G16" s="34">
        <v>0</v>
      </c>
      <c r="H16" s="36"/>
      <c r="I16" s="37">
        <v>0</v>
      </c>
    </row>
    <row r="17" spans="2:9" s="173" customFormat="1" ht="18" customHeight="1">
      <c r="B17" s="183" t="s">
        <v>8</v>
      </c>
      <c r="C17" s="34">
        <v>0</v>
      </c>
      <c r="D17" s="34"/>
      <c r="E17" s="34">
        <v>0</v>
      </c>
      <c r="F17" s="34"/>
      <c r="G17" s="34">
        <v>0</v>
      </c>
      <c r="H17" s="36"/>
      <c r="I17" s="37">
        <v>0</v>
      </c>
    </row>
    <row r="18" spans="2:9" s="173" customFormat="1" ht="18" customHeight="1">
      <c r="B18" s="182" t="s">
        <v>70</v>
      </c>
      <c r="C18" s="34">
        <v>0</v>
      </c>
      <c r="D18" s="34"/>
      <c r="E18" s="34">
        <v>0</v>
      </c>
      <c r="F18" s="34"/>
      <c r="G18" s="34">
        <v>0</v>
      </c>
      <c r="H18" s="36"/>
      <c r="I18" s="37">
        <v>0</v>
      </c>
    </row>
    <row r="19" spans="2:9" s="173" customFormat="1" ht="18" customHeight="1">
      <c r="B19" s="176" t="s">
        <v>154</v>
      </c>
      <c r="C19" s="177">
        <v>3731.9664519833073</v>
      </c>
      <c r="D19" s="178"/>
      <c r="E19" s="177">
        <v>3696.3537944617069</v>
      </c>
      <c r="F19" s="179"/>
      <c r="G19" s="177">
        <v>1525.3711910155989</v>
      </c>
      <c r="H19" s="180"/>
      <c r="I19" s="181">
        <v>0.41266915339681004</v>
      </c>
    </row>
    <row r="20" spans="2:9">
      <c r="B20" s="216" t="s">
        <v>166</v>
      </c>
    </row>
    <row r="23" spans="2:9" ht="15.75">
      <c r="B23" s="157" t="s">
        <v>44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zoomScale="90" zoomScaleNormal="90" workbookViewId="0">
      <selection activeCell="B5" sqref="B5"/>
    </sheetView>
  </sheetViews>
  <sheetFormatPr baseColWidth="10" defaultRowHeight="12.75"/>
  <cols>
    <col min="1" max="1" bestFit="true" customWidth="true" style="169" width="15.140625" collapsed="true"/>
    <col min="2" max="2" customWidth="true" style="169" width="60.7109375" collapsed="true"/>
    <col min="3" max="12" customWidth="true" style="169" width="10.7109375" collapsed="true"/>
    <col min="13" max="16384" style="169" width="11.42578125" collapsed="true"/>
  </cols>
  <sheetData>
    <row r="2" spans="1:12" ht="15.75">
      <c r="A2" s="123" t="s">
        <v>134</v>
      </c>
      <c r="B2" s="123" t="s">
        <v>149</v>
      </c>
    </row>
    <row r="3" spans="1:12" s="170" customFormat="1"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s="173" customFormat="1" ht="20.100000000000001" customHeight="1">
      <c r="B4" s="166" t="s">
        <v>0</v>
      </c>
      <c r="C4" s="59">
        <v>0</v>
      </c>
      <c r="D4" s="59">
        <v>0.1</v>
      </c>
      <c r="E4" s="59">
        <v>0.2</v>
      </c>
      <c r="F4" s="59">
        <v>0.35</v>
      </c>
      <c r="G4" s="59">
        <v>0.5</v>
      </c>
      <c r="H4" s="59">
        <v>0.75</v>
      </c>
      <c r="I4" s="59">
        <v>1</v>
      </c>
      <c r="J4" s="59">
        <v>1.5</v>
      </c>
      <c r="K4" s="59" t="s">
        <v>51</v>
      </c>
      <c r="L4" s="59" t="s">
        <v>10</v>
      </c>
    </row>
    <row r="5" spans="1:12" s="173" customFormat="1" ht="18" customHeight="1">
      <c r="B5" s="60" t="s">
        <v>64</v>
      </c>
      <c r="C5" s="35">
        <v>18.19891114815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18.19891114815</v>
      </c>
    </row>
    <row r="6" spans="1:12" s="173" customFormat="1" ht="18" customHeight="1">
      <c r="B6" s="60" t="s">
        <v>65</v>
      </c>
      <c r="C6" s="35">
        <v>39.027993510157643</v>
      </c>
      <c r="D6" s="35">
        <v>0</v>
      </c>
      <c r="E6" s="35">
        <v>0.26565899999999998</v>
      </c>
      <c r="F6" s="35">
        <v>0</v>
      </c>
      <c r="G6" s="35">
        <v>0</v>
      </c>
      <c r="H6" s="35">
        <v>0</v>
      </c>
      <c r="I6" s="35">
        <v>155.80703297251759</v>
      </c>
      <c r="J6" s="35">
        <v>0</v>
      </c>
      <c r="K6" s="35">
        <v>0</v>
      </c>
      <c r="L6" s="35">
        <v>195.10068548267523</v>
      </c>
    </row>
    <row r="7" spans="1:12" s="173" customFormat="1" ht="18" customHeight="1">
      <c r="B7" s="60" t="s">
        <v>66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</row>
    <row r="8" spans="1:12" s="173" customFormat="1" ht="18" customHeight="1">
      <c r="B8" s="60" t="s">
        <v>1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</row>
    <row r="9" spans="1:12" s="173" customFormat="1" ht="18" customHeight="1">
      <c r="B9" s="60" t="s">
        <v>2</v>
      </c>
      <c r="C9" s="35">
        <v>3.1</v>
      </c>
      <c r="D9" s="35">
        <v>0</v>
      </c>
      <c r="E9" s="35">
        <v>1512.1800030194502</v>
      </c>
      <c r="F9" s="35">
        <v>0</v>
      </c>
      <c r="G9" s="35">
        <v>87.28029810671741</v>
      </c>
      <c r="H9" s="35">
        <v>0</v>
      </c>
      <c r="I9" s="35">
        <v>11.674818</v>
      </c>
      <c r="J9" s="35">
        <v>0</v>
      </c>
      <c r="K9" s="35">
        <v>60.275099133820007</v>
      </c>
      <c r="L9" s="35">
        <v>1674.5102182599876</v>
      </c>
    </row>
    <row r="10" spans="1:12" s="173" customFormat="1" ht="18" customHeight="1">
      <c r="B10" s="60" t="s">
        <v>3</v>
      </c>
      <c r="C10" s="35">
        <v>315.64932849560006</v>
      </c>
      <c r="D10" s="35">
        <v>0</v>
      </c>
      <c r="E10" s="35">
        <v>602.90970821304438</v>
      </c>
      <c r="F10" s="35">
        <v>0</v>
      </c>
      <c r="G10" s="35">
        <v>0</v>
      </c>
      <c r="H10" s="35">
        <v>0</v>
      </c>
      <c r="I10" s="35">
        <v>886.25284007322989</v>
      </c>
      <c r="J10" s="35">
        <v>0</v>
      </c>
      <c r="K10" s="35">
        <v>0</v>
      </c>
      <c r="L10" s="35">
        <v>1804.8118767818742</v>
      </c>
    </row>
    <row r="11" spans="1:12" s="173" customFormat="1" ht="18" customHeight="1">
      <c r="B11" s="60" t="s">
        <v>67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1.2865157890196044</v>
      </c>
      <c r="I11" s="35">
        <v>0</v>
      </c>
      <c r="J11" s="35">
        <v>0</v>
      </c>
      <c r="K11" s="35">
        <v>0</v>
      </c>
      <c r="L11" s="35">
        <v>1.2865157890196044</v>
      </c>
    </row>
    <row r="12" spans="1:12" s="173" customFormat="1" ht="18" customHeight="1">
      <c r="B12" s="60" t="s">
        <v>5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</row>
    <row r="13" spans="1:12" s="173" customFormat="1" ht="18" customHeight="1">
      <c r="B13" s="60" t="s">
        <v>68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2.4455879999999999</v>
      </c>
      <c r="J13" s="35">
        <v>0</v>
      </c>
      <c r="K13" s="35">
        <v>0</v>
      </c>
      <c r="L13" s="35">
        <v>2.4455879999999999</v>
      </c>
    </row>
    <row r="14" spans="1:12" s="173" customFormat="1" ht="18" customHeight="1">
      <c r="B14" s="60" t="s">
        <v>69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</row>
    <row r="15" spans="1:12" s="173" customFormat="1" ht="18" customHeight="1">
      <c r="B15" s="60" t="s">
        <v>6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</row>
    <row r="16" spans="1:12" s="173" customFormat="1" ht="18" customHeight="1">
      <c r="B16" s="60" t="s">
        <v>7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</row>
    <row r="17" spans="2:12" s="173" customFormat="1" ht="18" customHeight="1">
      <c r="B17" s="60" t="s">
        <v>8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2:12" s="173" customFormat="1" ht="18" customHeight="1">
      <c r="B18" s="60" t="s">
        <v>70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</row>
    <row r="19" spans="2:12" s="173" customFormat="1" ht="18" customHeight="1">
      <c r="B19" s="61" t="s">
        <v>154</v>
      </c>
      <c r="C19" s="62">
        <v>375.97623315390763</v>
      </c>
      <c r="D19" s="62">
        <v>0</v>
      </c>
      <c r="E19" s="62">
        <v>2115.3553702324948</v>
      </c>
      <c r="F19" s="62">
        <v>0</v>
      </c>
      <c r="G19" s="62">
        <v>87.28029810671741</v>
      </c>
      <c r="H19" s="62">
        <v>1.2865157890196044</v>
      </c>
      <c r="I19" s="62">
        <v>1056.1802790457475</v>
      </c>
      <c r="J19" s="62">
        <v>0</v>
      </c>
      <c r="K19" s="62">
        <v>60.275099133820007</v>
      </c>
      <c r="L19" s="62">
        <v>3696.3537954617068</v>
      </c>
    </row>
    <row r="20" spans="2:12">
      <c r="B20" s="216" t="s">
        <v>166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3" spans="2:12" ht="15.75">
      <c r="B23" s="157" t="s">
        <v>44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zoomScale="85" zoomScaleNormal="85" workbookViewId="0">
      <selection activeCell="C5" sqref="C5"/>
    </sheetView>
  </sheetViews>
  <sheetFormatPr baseColWidth="10" defaultRowHeight="12.75"/>
  <cols>
    <col min="1" max="1" bestFit="true" customWidth="true" style="4" width="15.140625" collapsed="true"/>
    <col min="2" max="2" customWidth="true" style="4" width="60.7109375" collapsed="true"/>
    <col min="3" max="12" customWidth="true" style="4" width="10.7109375" collapsed="true"/>
    <col min="13" max="16384" style="4" width="11.42578125" collapsed="true"/>
  </cols>
  <sheetData>
    <row r="1" spans="1:12" ht="13.5" thickBot="1"/>
    <row r="2" spans="1:12" ht="16.5" thickBot="1">
      <c r="A2" s="123" t="s">
        <v>136</v>
      </c>
      <c r="B2" s="159" t="s">
        <v>140</v>
      </c>
      <c r="C2" s="67"/>
      <c r="D2" s="67"/>
      <c r="E2" s="67"/>
      <c r="F2" s="67"/>
      <c r="G2" s="67"/>
      <c r="H2" s="67"/>
      <c r="I2" s="67"/>
      <c r="J2" s="68"/>
      <c r="K2" s="68"/>
      <c r="L2" s="69"/>
    </row>
    <row r="3" spans="1:12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ht="20.100000000000001" customHeight="1">
      <c r="B4" s="166" t="s">
        <v>0</v>
      </c>
      <c r="C4" s="165">
        <v>0</v>
      </c>
      <c r="D4" s="165">
        <v>0.1</v>
      </c>
      <c r="E4" s="165">
        <v>0.2</v>
      </c>
      <c r="F4" s="165">
        <v>0.35</v>
      </c>
      <c r="G4" s="165">
        <v>0.5</v>
      </c>
      <c r="H4" s="165">
        <v>0.75</v>
      </c>
      <c r="I4" s="165">
        <v>1</v>
      </c>
      <c r="J4" s="165">
        <v>1.5</v>
      </c>
      <c r="K4" s="165" t="s">
        <v>51</v>
      </c>
      <c r="L4" s="165" t="s">
        <v>78</v>
      </c>
    </row>
    <row r="5" spans="1:12" ht="18" customHeight="1">
      <c r="B5" s="64" t="s">
        <v>64</v>
      </c>
      <c r="C5" s="161">
        <v>0</v>
      </c>
      <c r="D5" s="161">
        <v>0</v>
      </c>
      <c r="E5" s="161">
        <v>0</v>
      </c>
      <c r="F5" s="161">
        <v>0</v>
      </c>
      <c r="G5" s="161">
        <v>0</v>
      </c>
      <c r="H5" s="161">
        <v>0</v>
      </c>
      <c r="I5" s="161">
        <v>0</v>
      </c>
      <c r="J5" s="161">
        <v>0</v>
      </c>
      <c r="K5" s="161">
        <v>0</v>
      </c>
      <c r="L5" s="161">
        <v>0</v>
      </c>
    </row>
    <row r="6" spans="1:12" ht="18" customHeight="1">
      <c r="B6" s="65" t="s">
        <v>65</v>
      </c>
      <c r="C6" s="161">
        <v>0</v>
      </c>
      <c r="D6" s="161">
        <v>0</v>
      </c>
      <c r="E6" s="161">
        <v>5.31318E-2</v>
      </c>
      <c r="F6" s="161">
        <v>0</v>
      </c>
      <c r="G6" s="161">
        <v>0</v>
      </c>
      <c r="H6" s="161">
        <v>0</v>
      </c>
      <c r="I6" s="161">
        <v>155.80703297251759</v>
      </c>
      <c r="J6" s="161">
        <v>0</v>
      </c>
      <c r="K6" s="161">
        <v>0</v>
      </c>
      <c r="L6" s="161">
        <v>155.86016477251758</v>
      </c>
    </row>
    <row r="7" spans="1:12" ht="18" customHeight="1">
      <c r="B7" s="65" t="s">
        <v>66</v>
      </c>
      <c r="C7" s="161">
        <v>0</v>
      </c>
      <c r="D7" s="161">
        <v>0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</row>
    <row r="8" spans="1:12" ht="18" customHeight="1">
      <c r="B8" s="65" t="s">
        <v>1</v>
      </c>
      <c r="C8" s="161">
        <v>0</v>
      </c>
      <c r="D8" s="161">
        <v>0</v>
      </c>
      <c r="E8" s="161">
        <v>0</v>
      </c>
      <c r="F8" s="161">
        <v>0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</row>
    <row r="9" spans="1:12" ht="18" customHeight="1">
      <c r="B9" s="65" t="s">
        <v>2</v>
      </c>
      <c r="C9" s="161">
        <v>0</v>
      </c>
      <c r="D9" s="161">
        <v>0</v>
      </c>
      <c r="E9" s="161">
        <v>302.43600060389002</v>
      </c>
      <c r="F9" s="161">
        <v>0</v>
      </c>
      <c r="G9" s="161">
        <v>43.640149053358705</v>
      </c>
      <c r="H9" s="161">
        <v>0</v>
      </c>
      <c r="I9" s="161">
        <v>11.674818</v>
      </c>
      <c r="J9" s="161">
        <v>0</v>
      </c>
      <c r="K9" s="161">
        <v>2.2131503653528006</v>
      </c>
      <c r="L9" s="161">
        <v>359.96411802260155</v>
      </c>
    </row>
    <row r="10" spans="1:12" ht="18" customHeight="1">
      <c r="B10" s="65" t="s">
        <v>3</v>
      </c>
      <c r="C10" s="161">
        <v>0</v>
      </c>
      <c r="D10" s="161">
        <v>0</v>
      </c>
      <c r="E10" s="161">
        <v>120.5160724557614</v>
      </c>
      <c r="F10" s="161">
        <v>0</v>
      </c>
      <c r="G10" s="161">
        <v>0</v>
      </c>
      <c r="H10" s="161">
        <v>0</v>
      </c>
      <c r="I10" s="161">
        <v>885.76871489559835</v>
      </c>
      <c r="J10" s="161">
        <v>0</v>
      </c>
      <c r="K10" s="161">
        <v>0</v>
      </c>
      <c r="L10" s="161">
        <v>1006.2847873513598</v>
      </c>
    </row>
    <row r="11" spans="1:12" ht="18" customHeight="1">
      <c r="B11" s="65" t="s">
        <v>67</v>
      </c>
      <c r="C11" s="161">
        <v>0</v>
      </c>
      <c r="D11" s="161">
        <v>0</v>
      </c>
      <c r="E11" s="161">
        <v>0</v>
      </c>
      <c r="F11" s="161">
        <v>0</v>
      </c>
      <c r="G11" s="161">
        <v>0</v>
      </c>
      <c r="H11" s="161">
        <v>0.81651636911999992</v>
      </c>
      <c r="I11" s="161">
        <v>0</v>
      </c>
      <c r="J11" s="161">
        <v>0</v>
      </c>
      <c r="K11" s="161">
        <v>0</v>
      </c>
      <c r="L11" s="161">
        <v>0.81651636911999992</v>
      </c>
    </row>
    <row r="12" spans="1:12" ht="18" customHeight="1">
      <c r="B12" s="65" t="s">
        <v>5</v>
      </c>
      <c r="C12" s="161">
        <v>0</v>
      </c>
      <c r="D12" s="161">
        <v>0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</row>
    <row r="13" spans="1:12" ht="18" customHeight="1">
      <c r="B13" s="65" t="s">
        <v>68</v>
      </c>
      <c r="C13" s="161">
        <v>0</v>
      </c>
      <c r="D13" s="161">
        <v>0</v>
      </c>
      <c r="E13" s="161">
        <v>0</v>
      </c>
      <c r="F13" s="161">
        <v>0</v>
      </c>
      <c r="G13" s="161">
        <v>0</v>
      </c>
      <c r="H13" s="161">
        <v>0</v>
      </c>
      <c r="I13" s="161">
        <v>2.4455879999999999</v>
      </c>
      <c r="J13" s="161">
        <v>0</v>
      </c>
      <c r="K13" s="161">
        <v>0</v>
      </c>
      <c r="L13" s="161">
        <v>2.4455879999999999</v>
      </c>
    </row>
    <row r="14" spans="1:12" ht="18" customHeight="1">
      <c r="B14" s="65" t="s">
        <v>69</v>
      </c>
      <c r="C14" s="161">
        <v>0</v>
      </c>
      <c r="D14" s="161">
        <v>0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</row>
    <row r="15" spans="1:12" ht="18" customHeight="1">
      <c r="B15" s="65" t="s">
        <v>6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</row>
    <row r="16" spans="1:12" ht="18" customHeight="1">
      <c r="B16" s="65" t="s">
        <v>7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</row>
    <row r="17" spans="2:12" ht="18" customHeight="1">
      <c r="B17" s="65" t="s">
        <v>8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61">
        <v>0</v>
      </c>
    </row>
    <row r="18" spans="2:12" ht="18" customHeight="1">
      <c r="B18" s="64" t="s">
        <v>70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</row>
    <row r="19" spans="2:12" ht="18" customHeight="1">
      <c r="B19" s="163" t="s">
        <v>154</v>
      </c>
      <c r="C19" s="66">
        <v>0</v>
      </c>
      <c r="D19" s="66">
        <v>0</v>
      </c>
      <c r="E19" s="66">
        <v>423.00520485965143</v>
      </c>
      <c r="F19" s="66">
        <v>0</v>
      </c>
      <c r="G19" s="66">
        <v>43.640149053358705</v>
      </c>
      <c r="H19" s="66">
        <v>0.81651636911999992</v>
      </c>
      <c r="I19" s="66">
        <v>1055.696153868116</v>
      </c>
      <c r="J19" s="66">
        <v>0</v>
      </c>
      <c r="K19" s="66">
        <v>2.2131503653528006</v>
      </c>
      <c r="L19" s="66">
        <v>1525.3711745155993</v>
      </c>
    </row>
    <row r="20" spans="2:12">
      <c r="B20" s="216" t="s">
        <v>166</v>
      </c>
    </row>
    <row r="22" spans="2:12">
      <c r="B22" s="164"/>
    </row>
    <row r="23" spans="2:12" ht="15.75">
      <c r="B23" s="157" t="s">
        <v>44</v>
      </c>
    </row>
  </sheetData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C6" sqref="C6"/>
    </sheetView>
  </sheetViews>
  <sheetFormatPr baseColWidth="10" defaultRowHeight="12.75"/>
  <cols>
    <col min="1" max="1" customWidth="true" style="117" width="15.7109375" collapsed="true"/>
    <col min="2" max="2" customWidth="true" style="117" width="50.7109375" collapsed="true"/>
    <col min="3" max="3" customWidth="true" style="117" width="12.7109375" collapsed="true"/>
    <col min="4" max="6" customWidth="true" style="117" width="15.7109375" collapsed="true"/>
    <col min="7" max="7" customWidth="true" style="117" width="12.7109375" collapsed="true"/>
    <col min="8" max="9" customWidth="true" style="117" width="15.7109375" collapsed="true"/>
    <col min="10" max="10" customWidth="true" style="117" width="12.7109375" collapsed="true"/>
    <col min="11" max="11" customWidth="true" style="117" width="15.7109375" collapsed="true"/>
    <col min="12" max="16384" style="117" width="11.42578125" collapsed="true"/>
  </cols>
  <sheetData>
    <row r="2" spans="1:11" ht="15.75">
      <c r="A2" s="123" t="s">
        <v>142</v>
      </c>
      <c r="B2" s="123" t="s">
        <v>164</v>
      </c>
      <c r="C2" s="143"/>
    </row>
    <row r="3" spans="1:11">
      <c r="B3" s="109" t="s">
        <v>0</v>
      </c>
      <c r="C3" s="146"/>
      <c r="D3" s="146"/>
      <c r="E3" s="146"/>
      <c r="F3" s="146"/>
      <c r="G3" s="146"/>
      <c r="H3" s="146"/>
      <c r="I3" s="146"/>
      <c r="J3" s="147"/>
      <c r="K3" s="147"/>
    </row>
    <row r="4" spans="1:11" ht="15" customHeight="1">
      <c r="B4" s="70"/>
      <c r="C4" s="261" t="s">
        <v>110</v>
      </c>
      <c r="D4" s="261" t="s">
        <v>9</v>
      </c>
      <c r="E4" s="261" t="s">
        <v>10</v>
      </c>
      <c r="F4" s="261" t="s">
        <v>111</v>
      </c>
      <c r="G4" s="261" t="s">
        <v>73</v>
      </c>
      <c r="H4" s="261" t="s">
        <v>112</v>
      </c>
      <c r="I4" s="261" t="s">
        <v>78</v>
      </c>
      <c r="J4" s="261" t="s">
        <v>101</v>
      </c>
      <c r="K4" s="261" t="s">
        <v>113</v>
      </c>
    </row>
    <row r="5" spans="1:11" s="127" customFormat="1" ht="47.25" customHeight="1">
      <c r="B5" s="166" t="s">
        <v>0</v>
      </c>
      <c r="C5" s="261"/>
      <c r="D5" s="261"/>
      <c r="E5" s="261"/>
      <c r="F5" s="261" t="s">
        <v>114</v>
      </c>
      <c r="G5" s="261" t="s">
        <v>73</v>
      </c>
      <c r="H5" s="261" t="s">
        <v>112</v>
      </c>
      <c r="I5" s="261"/>
      <c r="J5" s="261"/>
      <c r="K5" s="261" t="s">
        <v>113</v>
      </c>
    </row>
    <row r="6" spans="1:11" s="127" customFormat="1" ht="18" customHeight="1">
      <c r="B6" s="71" t="s">
        <v>3</v>
      </c>
      <c r="C6" s="148">
        <v>1.856943789005612E-2</v>
      </c>
      <c r="D6" s="149">
        <v>589.97587257948044</v>
      </c>
      <c r="E6" s="149">
        <v>589.97587282999996</v>
      </c>
      <c r="F6" s="149">
        <v>2.5249999999999999</v>
      </c>
      <c r="G6" s="148">
        <v>0.34304478389291798</v>
      </c>
      <c r="H6" s="150">
        <v>0.19869510154975639</v>
      </c>
      <c r="I6" s="149">
        <v>314.54923681459883</v>
      </c>
      <c r="J6" s="148">
        <v>0.53315610230934884</v>
      </c>
      <c r="K6" s="149">
        <v>5.2113696578985831</v>
      </c>
    </row>
    <row r="7" spans="1:11" s="127" customFormat="1" ht="18" customHeight="1">
      <c r="B7" s="158" t="s">
        <v>19</v>
      </c>
      <c r="C7" s="151">
        <v>1.4850100875993619E-2</v>
      </c>
      <c r="D7" s="34">
        <v>471.99392496145475</v>
      </c>
      <c r="E7" s="34">
        <v>471.99392505000009</v>
      </c>
      <c r="F7" s="34">
        <v>0.59399999999999986</v>
      </c>
      <c r="G7" s="151">
        <v>0.33761719166278276</v>
      </c>
      <c r="H7" s="152">
        <v>5.6448870487253319E-2</v>
      </c>
      <c r="I7" s="34">
        <v>256.53405178701041</v>
      </c>
      <c r="J7" s="151">
        <v>0.54351134235432119</v>
      </c>
      <c r="K7" s="34">
        <v>3.0382692105743514</v>
      </c>
    </row>
    <row r="8" spans="1:11" s="127" customFormat="1" ht="18" customHeight="1">
      <c r="B8" s="158" t="s">
        <v>20</v>
      </c>
      <c r="C8" s="151">
        <v>3.3448870793847341E-2</v>
      </c>
      <c r="D8" s="34">
        <v>117.9819476180257</v>
      </c>
      <c r="E8" s="34">
        <v>117.98194777999989</v>
      </c>
      <c r="F8" s="34">
        <v>1.931</v>
      </c>
      <c r="G8" s="151">
        <v>0.36475819521114228</v>
      </c>
      <c r="H8" s="152">
        <v>0.76775976089878117</v>
      </c>
      <c r="I8" s="34">
        <v>58.01518502758843</v>
      </c>
      <c r="J8" s="151">
        <v>0.49172933757432907</v>
      </c>
      <c r="K8" s="34">
        <v>2.1731004473242321</v>
      </c>
    </row>
    <row r="9" spans="1:11" s="127" customFormat="1" ht="18" customHeight="1">
      <c r="B9" s="71" t="s">
        <v>4</v>
      </c>
      <c r="C9" s="148">
        <v>2.4804122556655157E-2</v>
      </c>
      <c r="D9" s="149">
        <v>18.386760542108672</v>
      </c>
      <c r="E9" s="149">
        <v>18.386760920000008</v>
      </c>
      <c r="F9" s="149">
        <v>2.2680000000000002</v>
      </c>
      <c r="G9" s="148">
        <v>0.50234884560368787</v>
      </c>
      <c r="H9" s="150">
        <v>1.7049653231869375</v>
      </c>
      <c r="I9" s="149">
        <v>5.4581524504371774</v>
      </c>
      <c r="J9" s="148">
        <v>0.29685230988673644</v>
      </c>
      <c r="K9" s="149">
        <v>0.24860195982796246</v>
      </c>
    </row>
    <row r="10" spans="1:11" s="127" customFormat="1" ht="18" customHeight="1">
      <c r="B10" s="158" t="s">
        <v>16</v>
      </c>
      <c r="C10" s="151">
        <v>0</v>
      </c>
      <c r="D10" s="34">
        <v>0</v>
      </c>
      <c r="E10" s="34">
        <v>0</v>
      </c>
      <c r="F10" s="34">
        <v>0</v>
      </c>
      <c r="G10" s="151">
        <v>0</v>
      </c>
      <c r="H10" s="152">
        <v>0</v>
      </c>
      <c r="I10" s="34">
        <v>0</v>
      </c>
      <c r="J10" s="151">
        <v>0</v>
      </c>
      <c r="K10" s="34">
        <v>0</v>
      </c>
    </row>
    <row r="11" spans="1:11" s="127" customFormat="1" ht="18" customHeight="1">
      <c r="B11" s="158" t="s">
        <v>115</v>
      </c>
      <c r="C11" s="151">
        <v>0</v>
      </c>
      <c r="D11" s="34">
        <v>0</v>
      </c>
      <c r="E11" s="34">
        <v>0</v>
      </c>
      <c r="F11" s="34">
        <v>0</v>
      </c>
      <c r="G11" s="151">
        <v>0</v>
      </c>
      <c r="H11" s="152">
        <v>0</v>
      </c>
      <c r="I11" s="34">
        <v>0</v>
      </c>
      <c r="J11" s="151">
        <v>0</v>
      </c>
      <c r="K11" s="34">
        <v>0</v>
      </c>
    </row>
    <row r="12" spans="1:11" s="127" customFormat="1" ht="18" customHeight="1">
      <c r="B12" s="158" t="s">
        <v>17</v>
      </c>
      <c r="C12" s="151">
        <v>0</v>
      </c>
      <c r="D12" s="34">
        <v>0</v>
      </c>
      <c r="E12" s="34">
        <v>0</v>
      </c>
      <c r="F12" s="34">
        <v>0</v>
      </c>
      <c r="G12" s="151">
        <v>0</v>
      </c>
      <c r="H12" s="152">
        <v>0</v>
      </c>
      <c r="I12" s="34">
        <v>0</v>
      </c>
      <c r="J12" s="151">
        <v>0</v>
      </c>
      <c r="K12" s="34">
        <v>0</v>
      </c>
    </row>
    <row r="13" spans="1:11" s="127" customFormat="1" ht="18" customHeight="1">
      <c r="B13" s="158" t="s">
        <v>77</v>
      </c>
      <c r="C13" s="151">
        <v>2.4966866654223513E-2</v>
      </c>
      <c r="D13" s="34">
        <v>17.867585410008672</v>
      </c>
      <c r="E13" s="34">
        <v>17.867585800000008</v>
      </c>
      <c r="F13" s="34">
        <v>2.2290000000000001</v>
      </c>
      <c r="G13" s="151">
        <v>0.49922978662774925</v>
      </c>
      <c r="H13" s="152">
        <v>1.5293562086334311</v>
      </c>
      <c r="I13" s="34">
        <v>5.3329907575183313</v>
      </c>
      <c r="J13" s="151">
        <v>0.29847293401654346</v>
      </c>
      <c r="K13" s="34">
        <v>0.24099113146173629</v>
      </c>
    </row>
    <row r="14" spans="1:11" s="127" customFormat="1" ht="18" customHeight="1">
      <c r="B14" s="158" t="s">
        <v>18</v>
      </c>
      <c r="C14" s="151">
        <v>1.9203229881470437E-2</v>
      </c>
      <c r="D14" s="34">
        <v>0.5191751321000001</v>
      </c>
      <c r="E14" s="34">
        <v>0.51917511999999999</v>
      </c>
      <c r="F14" s="34">
        <v>3.9E-2</v>
      </c>
      <c r="G14" s="151">
        <v>0.60969230587552026</v>
      </c>
      <c r="H14" s="152">
        <v>7.748611870707947</v>
      </c>
      <c r="I14" s="34">
        <v>0.12516169291884602</v>
      </c>
      <c r="J14" s="151">
        <v>0.24107798717096848</v>
      </c>
      <c r="K14" s="34">
        <v>7.6108283662261744E-3</v>
      </c>
    </row>
    <row r="15" spans="1:11" ht="18" customHeight="1">
      <c r="B15" s="153" t="s">
        <v>159</v>
      </c>
      <c r="C15" s="154">
        <v>1.8757870989028227E-2</v>
      </c>
      <c r="D15" s="155">
        <v>608.36263312158906</v>
      </c>
      <c r="E15" s="155">
        <v>608.36263374999999</v>
      </c>
      <c r="F15" s="155">
        <v>4.7930000000000001</v>
      </c>
      <c r="G15" s="154">
        <v>0.34785948738350825</v>
      </c>
      <c r="H15" s="156">
        <v>0.2442196438370452</v>
      </c>
      <c r="I15" s="155">
        <v>320.00738926503601</v>
      </c>
      <c r="J15" s="154">
        <v>0.52601420848693936</v>
      </c>
      <c r="K15" s="155">
        <v>5.4599716177265458</v>
      </c>
    </row>
    <row r="16" spans="1:11">
      <c r="B16" s="174" t="s">
        <v>119</v>
      </c>
    </row>
    <row r="17" spans="2:11">
      <c r="B17" s="216" t="s">
        <v>167</v>
      </c>
    </row>
    <row r="20" spans="2:11" ht="15.75">
      <c r="B20" s="157" t="s">
        <v>44</v>
      </c>
      <c r="D20" s="144"/>
      <c r="E20" s="144"/>
      <c r="F20" s="144"/>
      <c r="G20" s="144"/>
      <c r="H20" s="144"/>
      <c r="I20" s="144"/>
      <c r="J20" s="145"/>
      <c r="K20" s="144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topLeftCell="A13" zoomScale="80" zoomScaleNormal="80" zoomScaleSheetLayoutView="40" workbookViewId="0">
      <selection activeCell="F21" sqref="F21"/>
    </sheetView>
  </sheetViews>
  <sheetFormatPr baseColWidth="10" defaultRowHeight="12.75"/>
  <cols>
    <col min="1" max="1" customWidth="true" style="117" width="15.7109375" collapsed="true"/>
    <col min="2" max="2" customWidth="true" style="117" width="50.0" collapsed="true"/>
    <col min="3" max="9" customWidth="true" style="117" width="18.7109375" collapsed="true"/>
    <col min="10" max="16384" style="117" width="11.42578125" collapsed="true"/>
  </cols>
  <sheetData>
    <row r="2" spans="1:9" ht="15.75">
      <c r="A2" s="123" t="s">
        <v>147</v>
      </c>
      <c r="B2" s="124" t="s">
        <v>165</v>
      </c>
      <c r="I2" s="125" t="s">
        <v>44</v>
      </c>
    </row>
    <row r="3" spans="1:9">
      <c r="H3" s="126"/>
    </row>
    <row r="4" spans="1:9">
      <c r="H4" s="126"/>
    </row>
    <row r="5" spans="1:9">
      <c r="H5" s="126"/>
    </row>
    <row r="6" spans="1:9" ht="15.75">
      <c r="B6" s="124" t="s">
        <v>151</v>
      </c>
      <c r="H6" s="126"/>
    </row>
    <row r="7" spans="1:9">
      <c r="H7" s="126"/>
      <c r="I7" s="126"/>
    </row>
    <row r="8" spans="1:9">
      <c r="B8" s="167" t="s">
        <v>0</v>
      </c>
      <c r="C8" s="110"/>
      <c r="D8" s="110"/>
      <c r="E8" s="110"/>
      <c r="F8" s="110"/>
      <c r="G8" s="110"/>
      <c r="H8" s="111"/>
      <c r="I8" s="111"/>
    </row>
    <row r="9" spans="1:9" s="127" customFormat="1" ht="44.25" customHeight="1">
      <c r="B9" s="266" t="s">
        <v>53</v>
      </c>
      <c r="C9" s="267" t="s">
        <v>71</v>
      </c>
      <c r="D9" s="267" t="s">
        <v>72</v>
      </c>
      <c r="E9" s="267" t="s">
        <v>10</v>
      </c>
      <c r="F9" s="267" t="s">
        <v>160</v>
      </c>
      <c r="G9" s="267" t="s">
        <v>78</v>
      </c>
      <c r="H9" s="267" t="s">
        <v>101</v>
      </c>
      <c r="I9" s="267" t="s">
        <v>15</v>
      </c>
    </row>
    <row r="10" spans="1:9" s="127" customFormat="1" ht="5.0999999999999996" customHeight="1">
      <c r="B10" s="266"/>
      <c r="C10" s="267"/>
      <c r="D10" s="267"/>
      <c r="E10" s="267"/>
      <c r="F10" s="267"/>
      <c r="G10" s="267"/>
      <c r="H10" s="267"/>
      <c r="I10" s="267"/>
    </row>
    <row r="11" spans="1:9" ht="18" customHeight="1">
      <c r="B11" s="128" t="s">
        <v>126</v>
      </c>
      <c r="C11" s="112">
        <v>0.26880336908351365</v>
      </c>
      <c r="D11" s="113">
        <v>2842.5515867899999</v>
      </c>
      <c r="E11" s="113">
        <v>2842.5515867899999</v>
      </c>
      <c r="F11" s="114">
        <v>0.9</v>
      </c>
      <c r="G11" s="113">
        <v>10480.39826743</v>
      </c>
      <c r="H11" s="115">
        <v>3.6869685377513832</v>
      </c>
      <c r="I11" s="113">
        <v>67.480385989999988</v>
      </c>
    </row>
    <row r="12" spans="1:9" ht="18" customHeight="1">
      <c r="B12" s="128" t="s">
        <v>173</v>
      </c>
      <c r="C12" s="112">
        <v>0.63902339410297737</v>
      </c>
      <c r="D12" s="113">
        <v>6757.5676938000006</v>
      </c>
      <c r="E12" s="113">
        <v>6757.5676938000006</v>
      </c>
      <c r="F12" s="114">
        <v>0.9</v>
      </c>
      <c r="G12" s="113">
        <v>9855.7981167800008</v>
      </c>
      <c r="H12" s="115">
        <v>1.4584830760663479</v>
      </c>
      <c r="I12" s="113">
        <v>14.497960599999999</v>
      </c>
    </row>
    <row r="13" spans="1:9" ht="18" customHeight="1">
      <c r="B13" s="128" t="s">
        <v>74</v>
      </c>
      <c r="C13" s="112">
        <v>1.8128979705663026E-3</v>
      </c>
      <c r="D13" s="113">
        <v>19.171099010000002</v>
      </c>
      <c r="E13" s="113">
        <v>19.171099010000002</v>
      </c>
      <c r="F13" s="114">
        <v>0.9</v>
      </c>
      <c r="G13" s="113">
        <v>135.34658275999999</v>
      </c>
      <c r="H13" s="115">
        <v>7.0599282122219851</v>
      </c>
      <c r="I13" s="113">
        <v>0</v>
      </c>
    </row>
    <row r="14" spans="1:9" ht="18" customHeight="1">
      <c r="B14" s="128" t="s">
        <v>127</v>
      </c>
      <c r="C14" s="112">
        <v>9.0360338842942672E-2</v>
      </c>
      <c r="D14" s="113">
        <v>955.54577845000006</v>
      </c>
      <c r="E14" s="113">
        <v>955.54577845000006</v>
      </c>
      <c r="F14" s="114">
        <v>0.9</v>
      </c>
      <c r="G14" s="113">
        <v>2388.8644461599997</v>
      </c>
      <c r="H14" s="115">
        <v>2.500000000036628</v>
      </c>
      <c r="I14" s="113">
        <v>0</v>
      </c>
    </row>
    <row r="15" spans="1:9" ht="18" customHeight="1">
      <c r="B15" s="118" t="s">
        <v>61</v>
      </c>
      <c r="C15" s="119">
        <v>1</v>
      </c>
      <c r="D15" s="120">
        <v>10574.83615805</v>
      </c>
      <c r="E15" s="120">
        <v>10574.83615805</v>
      </c>
      <c r="F15" s="121"/>
      <c r="G15" s="120">
        <v>22860.40741313</v>
      </c>
      <c r="H15" s="122">
        <v>2.1617741468011036</v>
      </c>
      <c r="I15" s="120">
        <v>81.978346589999987</v>
      </c>
    </row>
    <row r="16" spans="1:9">
      <c r="B16" s="129" t="s">
        <v>128</v>
      </c>
      <c r="D16" s="126"/>
      <c r="E16" s="126"/>
      <c r="F16" s="126"/>
      <c r="G16" s="126"/>
      <c r="H16" s="126"/>
      <c r="I16" s="126"/>
    </row>
    <row r="17" spans="1:9">
      <c r="B17" s="129"/>
      <c r="D17" s="126"/>
      <c r="E17" s="126"/>
      <c r="F17" s="126"/>
      <c r="G17" s="126"/>
      <c r="H17" s="126"/>
      <c r="I17" s="126"/>
    </row>
    <row r="18" spans="1:9">
      <c r="B18" s="129"/>
      <c r="D18" s="126"/>
      <c r="E18" s="126"/>
      <c r="F18" s="126"/>
      <c r="G18" s="126"/>
      <c r="H18" s="126"/>
      <c r="I18" s="126"/>
    </row>
    <row r="19" spans="1:9">
      <c r="B19" s="129"/>
      <c r="D19" s="126"/>
      <c r="E19" s="126"/>
      <c r="F19" s="126"/>
      <c r="G19" s="126"/>
      <c r="H19" s="126"/>
      <c r="I19" s="126"/>
    </row>
    <row r="20" spans="1:9">
      <c r="B20" s="130"/>
      <c r="D20" s="126"/>
      <c r="E20" s="126"/>
      <c r="F20" s="126"/>
      <c r="G20" s="126"/>
      <c r="H20" s="126"/>
      <c r="I20" s="126"/>
    </row>
    <row r="21" spans="1:9" ht="15.75">
      <c r="B21" s="124" t="s">
        <v>52</v>
      </c>
      <c r="D21" s="131"/>
      <c r="E21" s="131"/>
      <c r="F21" s="126"/>
      <c r="G21" s="131"/>
      <c r="H21" s="126"/>
      <c r="I21" s="126"/>
    </row>
    <row r="22" spans="1:9">
      <c r="I22" s="126"/>
    </row>
    <row r="23" spans="1:9">
      <c r="B23" s="167" t="s">
        <v>0</v>
      </c>
      <c r="D23" s="110"/>
      <c r="E23" s="110"/>
      <c r="F23" s="110"/>
      <c r="G23" s="110"/>
      <c r="H23" s="110"/>
      <c r="I23" s="111"/>
    </row>
    <row r="24" spans="1:9" s="127" customFormat="1" ht="44.25" customHeight="1">
      <c r="B24" s="265" t="s">
        <v>12</v>
      </c>
      <c r="C24" s="265" t="s">
        <v>110</v>
      </c>
      <c r="D24" s="265" t="s">
        <v>9</v>
      </c>
      <c r="E24" s="265" t="s">
        <v>10</v>
      </c>
      <c r="F24" s="265" t="s">
        <v>73</v>
      </c>
      <c r="G24" s="265" t="s">
        <v>78</v>
      </c>
      <c r="H24" s="265" t="s">
        <v>120</v>
      </c>
      <c r="I24" s="265" t="s">
        <v>113</v>
      </c>
    </row>
    <row r="25" spans="1:9" s="127" customFormat="1" ht="5.0999999999999996" customHeight="1">
      <c r="B25" s="265"/>
      <c r="C25" s="265"/>
      <c r="D25" s="265"/>
      <c r="E25" s="265"/>
      <c r="F25" s="265"/>
      <c r="G25" s="265"/>
      <c r="H25" s="265"/>
      <c r="I25" s="265"/>
    </row>
    <row r="26" spans="1:9" s="127" customFormat="1" ht="18" customHeight="1">
      <c r="A26" s="132"/>
      <c r="B26" s="133">
        <v>1</v>
      </c>
      <c r="C26" s="134">
        <v>0</v>
      </c>
      <c r="D26" s="34">
        <v>0</v>
      </c>
      <c r="E26" s="34">
        <v>0</v>
      </c>
      <c r="F26" s="134">
        <v>0</v>
      </c>
      <c r="G26" s="34">
        <v>0</v>
      </c>
      <c r="H26" s="135">
        <v>0</v>
      </c>
      <c r="I26" s="34">
        <v>0</v>
      </c>
    </row>
    <row r="27" spans="1:9" s="127" customFormat="1" ht="18" customHeight="1">
      <c r="A27" s="132"/>
      <c r="B27" s="133">
        <v>2</v>
      </c>
      <c r="C27" s="134">
        <v>1.1130000000000001E-3</v>
      </c>
      <c r="D27" s="34">
        <v>1371.2779938699998</v>
      </c>
      <c r="E27" s="34">
        <v>1371.2779938699998</v>
      </c>
      <c r="F27" s="134">
        <v>0.9</v>
      </c>
      <c r="G27" s="34">
        <v>1469.69261076</v>
      </c>
      <c r="H27" s="135">
        <v>1.0717685380571564</v>
      </c>
      <c r="I27" s="34">
        <v>1.37363049</v>
      </c>
    </row>
    <row r="28" spans="1:9" s="127" customFormat="1" ht="18" customHeight="1">
      <c r="A28" s="132"/>
      <c r="B28" s="133">
        <v>3</v>
      </c>
      <c r="C28" s="134">
        <v>2.3630000000000001E-3</v>
      </c>
      <c r="D28" s="34">
        <v>5230.7947539099996</v>
      </c>
      <c r="E28" s="34">
        <v>5230.7947539099996</v>
      </c>
      <c r="F28" s="134">
        <v>0.9</v>
      </c>
      <c r="G28" s="34">
        <v>7980.2926506200001</v>
      </c>
      <c r="H28" s="135">
        <v>1.5256367389782903</v>
      </c>
      <c r="I28" s="34">
        <v>11.12313926</v>
      </c>
    </row>
    <row r="29" spans="1:9" s="127" customFormat="1" ht="18" customHeight="1">
      <c r="A29" s="132"/>
      <c r="B29" s="133">
        <v>4</v>
      </c>
      <c r="C29" s="134">
        <v>6.3229999999999996E-3</v>
      </c>
      <c r="D29" s="34">
        <v>87.090194990000001</v>
      </c>
      <c r="E29" s="34">
        <v>87.090194990000001</v>
      </c>
      <c r="F29" s="134">
        <v>0.9</v>
      </c>
      <c r="G29" s="34">
        <v>197.39067588</v>
      </c>
      <c r="H29" s="135">
        <v>2.266508599534828</v>
      </c>
      <c r="I29" s="34">
        <v>0.49556278000000004</v>
      </c>
    </row>
    <row r="30" spans="1:9" s="127" customFormat="1" ht="18" customHeight="1">
      <c r="A30" s="132"/>
      <c r="B30" s="133">
        <v>5</v>
      </c>
      <c r="C30" s="134">
        <v>1.2532E-2</v>
      </c>
      <c r="D30" s="34">
        <v>50.64983436</v>
      </c>
      <c r="E30" s="34">
        <v>50.64983436</v>
      </c>
      <c r="F30" s="134">
        <v>0.9</v>
      </c>
      <c r="G30" s="34">
        <v>139.32209763999998</v>
      </c>
      <c r="H30" s="135">
        <v>2.7506920684034393</v>
      </c>
      <c r="I30" s="34">
        <v>0.57127490000000003</v>
      </c>
    </row>
    <row r="31" spans="1:9" s="127" customFormat="1" ht="18" customHeight="1">
      <c r="A31" s="132"/>
      <c r="B31" s="133">
        <v>6</v>
      </c>
      <c r="C31" s="134">
        <v>2.3480999999999998E-2</v>
      </c>
      <c r="D31" s="34">
        <v>7.9692310000000002E-2</v>
      </c>
      <c r="E31" s="34">
        <v>7.9692310000000002E-2</v>
      </c>
      <c r="F31" s="134">
        <v>0.9</v>
      </c>
      <c r="G31" s="34">
        <v>0.21744925000000001</v>
      </c>
      <c r="H31" s="135">
        <v>2.728610200908971</v>
      </c>
      <c r="I31" s="34">
        <v>1.6841500000000001E-3</v>
      </c>
    </row>
    <row r="32" spans="1:9" s="127" customFormat="1" ht="18" customHeight="1">
      <c r="A32" s="132"/>
      <c r="B32" s="133">
        <v>7</v>
      </c>
      <c r="C32" s="134">
        <v>5.3999999999999999E-2</v>
      </c>
      <c r="D32" s="34">
        <v>17.471707079999998</v>
      </c>
      <c r="E32" s="34">
        <v>17.471707079999998</v>
      </c>
      <c r="F32" s="134">
        <v>0.9</v>
      </c>
      <c r="G32" s="34">
        <v>68.013917370000001</v>
      </c>
      <c r="H32" s="135">
        <v>3.8928032079851014</v>
      </c>
      <c r="I32" s="34">
        <v>0.84912495999999993</v>
      </c>
    </row>
    <row r="33" spans="1:9" s="127" customFormat="1" ht="18" customHeight="1">
      <c r="A33" s="132"/>
      <c r="B33" s="133">
        <v>8</v>
      </c>
      <c r="C33" s="134">
        <v>0.23649999999999999</v>
      </c>
      <c r="D33" s="34">
        <v>9.9999999999999995E-7</v>
      </c>
      <c r="E33" s="34">
        <v>9.9999999999999995E-7</v>
      </c>
      <c r="F33" s="134">
        <v>0.9</v>
      </c>
      <c r="G33" s="34">
        <v>4.6299999999999997E-6</v>
      </c>
      <c r="H33" s="135">
        <v>4.63</v>
      </c>
      <c r="I33" s="34">
        <v>2.1E-7</v>
      </c>
    </row>
    <row r="34" spans="1:9" s="127" customFormat="1" ht="18" customHeight="1">
      <c r="A34" s="132"/>
      <c r="B34" s="133">
        <v>9</v>
      </c>
      <c r="C34" s="134">
        <v>0.45610000000000001</v>
      </c>
      <c r="D34" s="34">
        <v>0.20351126999999999</v>
      </c>
      <c r="E34" s="34">
        <v>0.20351126999999999</v>
      </c>
      <c r="F34" s="134">
        <v>0.9</v>
      </c>
      <c r="G34" s="34">
        <v>0.86871063000000004</v>
      </c>
      <c r="H34" s="135">
        <v>4.2686119053750691</v>
      </c>
      <c r="I34" s="34">
        <v>8.353933999999999E-2</v>
      </c>
    </row>
    <row r="35" spans="1:9" s="127" customFormat="1" ht="18" customHeight="1">
      <c r="A35" s="132"/>
      <c r="B35" s="84" t="s">
        <v>117</v>
      </c>
      <c r="C35" s="87">
        <v>5.1543259035296022E-3</v>
      </c>
      <c r="D35" s="80">
        <v>6757.5676887899981</v>
      </c>
      <c r="E35" s="80">
        <v>6757.5676887899981</v>
      </c>
      <c r="F35" s="87">
        <v>0.9</v>
      </c>
      <c r="G35" s="80">
        <v>9855.7981167800008</v>
      </c>
      <c r="H35" s="86">
        <v>1.4584830771476547</v>
      </c>
      <c r="I35" s="80">
        <v>14.497956090000001</v>
      </c>
    </row>
    <row r="36" spans="1:9" s="127" customFormat="1" ht="18" customHeight="1">
      <c r="A36" s="132"/>
      <c r="B36" s="133" t="s">
        <v>13</v>
      </c>
      <c r="C36" s="134">
        <v>1</v>
      </c>
      <c r="D36" s="34">
        <v>5.0099999999999995E-6</v>
      </c>
      <c r="E36" s="34">
        <v>5.0099999999999995E-6</v>
      </c>
      <c r="F36" s="134">
        <v>0.9</v>
      </c>
      <c r="G36" s="34">
        <v>0</v>
      </c>
      <c r="H36" s="135">
        <v>0</v>
      </c>
      <c r="I36" s="34">
        <v>4.51E-6</v>
      </c>
    </row>
    <row r="37" spans="1:9" s="127" customFormat="1" ht="18" customHeight="1">
      <c r="A37" s="132"/>
      <c r="B37" s="84" t="s">
        <v>61</v>
      </c>
      <c r="C37" s="87">
        <v>5.1543269084222505E-3</v>
      </c>
      <c r="D37" s="80">
        <v>6757.5676937999979</v>
      </c>
      <c r="E37" s="80">
        <v>6757.5676937999979</v>
      </c>
      <c r="F37" s="87">
        <v>0.89999999999999991</v>
      </c>
      <c r="G37" s="80">
        <v>9855.7981167800008</v>
      </c>
      <c r="H37" s="86">
        <v>1.4584830760663483</v>
      </c>
      <c r="I37" s="80">
        <v>14.497960600000001</v>
      </c>
    </row>
    <row r="41" spans="1:9">
      <c r="H41" s="126"/>
      <c r="I41" s="126"/>
    </row>
    <row r="42" spans="1:9" ht="15.75">
      <c r="A42" s="132"/>
      <c r="B42" s="124" t="s">
        <v>125</v>
      </c>
      <c r="C42" s="136"/>
      <c r="D42" s="136"/>
      <c r="E42" s="136"/>
      <c r="F42" s="136"/>
      <c r="G42" s="137"/>
      <c r="H42" s="126"/>
      <c r="I42" s="126"/>
    </row>
    <row r="43" spans="1:9">
      <c r="A43" s="132"/>
      <c r="C43" s="136"/>
      <c r="D43" s="136"/>
      <c r="E43" s="136"/>
      <c r="F43" s="136"/>
      <c r="G43" s="137"/>
      <c r="H43" s="126"/>
      <c r="I43" s="126"/>
    </row>
    <row r="44" spans="1:9" ht="13.5" thickBot="1">
      <c r="A44" s="132"/>
      <c r="B44" s="167" t="s">
        <v>0</v>
      </c>
      <c r="C44" s="136"/>
      <c r="D44" s="136"/>
      <c r="E44" s="136"/>
      <c r="F44" s="136"/>
      <c r="G44" s="137"/>
      <c r="H44" s="126"/>
      <c r="I44" s="126"/>
    </row>
    <row r="45" spans="1:9" ht="21.95" customHeight="1">
      <c r="A45" s="132"/>
      <c r="B45" s="262" t="s">
        <v>121</v>
      </c>
      <c r="C45" s="264" t="s">
        <v>9</v>
      </c>
      <c r="D45" s="264" t="s">
        <v>101</v>
      </c>
      <c r="E45" s="264" t="s">
        <v>10</v>
      </c>
      <c r="F45" s="264" t="s">
        <v>78</v>
      </c>
      <c r="G45" s="137"/>
      <c r="H45" s="126"/>
      <c r="I45" s="126"/>
    </row>
    <row r="46" spans="1:9" ht="21.95" customHeight="1">
      <c r="A46" s="132"/>
      <c r="B46" s="263"/>
      <c r="C46" s="265"/>
      <c r="D46" s="265"/>
      <c r="E46" s="265"/>
      <c r="F46" s="265"/>
      <c r="G46" s="137"/>
      <c r="H46" s="126"/>
      <c r="I46" s="126"/>
    </row>
    <row r="47" spans="1:9" ht="18" customHeight="1">
      <c r="A47" s="132"/>
      <c r="B47" s="138" t="s">
        <v>122</v>
      </c>
      <c r="C47" s="34">
        <v>0</v>
      </c>
      <c r="D47" s="139">
        <v>1.9</v>
      </c>
      <c r="E47" s="34">
        <v>0</v>
      </c>
      <c r="F47" s="34">
        <v>0</v>
      </c>
      <c r="G47" s="137"/>
      <c r="H47" s="126"/>
      <c r="I47" s="126"/>
    </row>
    <row r="48" spans="1:9" ht="18" customHeight="1">
      <c r="A48" s="132"/>
      <c r="B48" s="138" t="s">
        <v>123</v>
      </c>
      <c r="C48" s="34">
        <v>46.303254680000002</v>
      </c>
      <c r="D48" s="139">
        <v>2.8999999986610008</v>
      </c>
      <c r="E48" s="34">
        <v>46.303254680000002</v>
      </c>
      <c r="F48" s="34">
        <v>134.27943850999998</v>
      </c>
      <c r="G48" s="137"/>
      <c r="H48" s="126"/>
      <c r="I48" s="126"/>
    </row>
    <row r="49" spans="1:9" ht="18" customHeight="1">
      <c r="A49" s="132"/>
      <c r="B49" s="138" t="s">
        <v>124</v>
      </c>
      <c r="C49" s="34">
        <v>2796.2483321100003</v>
      </c>
      <c r="D49" s="139">
        <v>3.700000000040411</v>
      </c>
      <c r="E49" s="34">
        <v>2796.2483321100003</v>
      </c>
      <c r="F49" s="34">
        <v>10346.11882892</v>
      </c>
      <c r="G49" s="137"/>
      <c r="H49" s="126"/>
      <c r="I49" s="126"/>
    </row>
    <row r="50" spans="1:9" ht="18" customHeight="1">
      <c r="A50" s="132"/>
      <c r="B50" s="140" t="s">
        <v>61</v>
      </c>
      <c r="C50" s="80">
        <v>2842.5515867900003</v>
      </c>
      <c r="D50" s="141"/>
      <c r="E50" s="80">
        <v>2842.5515867900003</v>
      </c>
      <c r="F50" s="80">
        <v>10480.39826743</v>
      </c>
      <c r="G50" s="137"/>
      <c r="H50" s="126"/>
      <c r="I50" s="126"/>
    </row>
    <row r="51" spans="1:9">
      <c r="A51" s="132"/>
      <c r="D51" s="137"/>
      <c r="E51" s="137"/>
      <c r="F51" s="137"/>
      <c r="G51" s="137"/>
      <c r="H51" s="126"/>
      <c r="I51" s="126"/>
    </row>
    <row r="52" spans="1:9">
      <c r="A52" s="132"/>
      <c r="D52" s="137"/>
      <c r="E52" s="137"/>
      <c r="F52" s="137"/>
      <c r="G52" s="137"/>
      <c r="H52" s="126"/>
      <c r="I52" s="126"/>
    </row>
    <row r="53" spans="1:9">
      <c r="A53" s="132"/>
      <c r="D53" s="137"/>
      <c r="E53" s="137"/>
      <c r="F53" s="137"/>
      <c r="G53" s="137"/>
      <c r="H53" s="126"/>
      <c r="I53" s="126"/>
    </row>
    <row r="54" spans="1:9">
      <c r="A54" s="132"/>
      <c r="D54" s="137"/>
      <c r="E54" s="137"/>
      <c r="F54" s="137"/>
      <c r="G54" s="137"/>
      <c r="H54" s="126"/>
      <c r="I54" s="126"/>
    </row>
    <row r="55" spans="1:9">
      <c r="A55" s="132"/>
      <c r="D55" s="137"/>
      <c r="E55" s="137"/>
      <c r="F55" s="137"/>
      <c r="G55" s="137"/>
      <c r="H55" s="126"/>
      <c r="I55" s="126"/>
    </row>
    <row r="56" spans="1:9">
      <c r="A56" s="132"/>
      <c r="B56" s="142" t="s">
        <v>44</v>
      </c>
      <c r="D56" s="137"/>
      <c r="E56" s="137"/>
      <c r="F56" s="137"/>
      <c r="G56" s="137"/>
      <c r="H56" s="126"/>
      <c r="I56" s="126"/>
    </row>
  </sheetData>
  <mergeCells count="21"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  <mergeCell ref="B45:B46"/>
    <mergeCell ref="C45:C46"/>
    <mergeCell ref="D45:D46"/>
    <mergeCell ref="E45:E46"/>
    <mergeCell ref="F45:F46"/>
  </mergeCells>
  <hyperlinks>
    <hyperlink ref="B56" location="Indice!A1" display="Volver al índice"/>
    <hyperlink ref="I2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N20"/>
  <sheetViews>
    <sheetView showGridLines="0" zoomScale="85" zoomScaleNormal="85" workbookViewId="0">
      <selection activeCell="B29" sqref="B29"/>
    </sheetView>
  </sheetViews>
  <sheetFormatPr baseColWidth="10" defaultRowHeight="12.75"/>
  <cols>
    <col min="1" max="1" style="5" width="11.42578125" collapsed="true"/>
    <col min="2" max="2" customWidth="true" style="5" width="28.42578125" collapsed="true"/>
    <col min="3" max="7" customWidth="true" style="5" width="14.7109375" collapsed="true"/>
    <col min="8" max="8" customWidth="true" style="5" width="0.85546875" collapsed="true"/>
    <col min="9" max="13" customWidth="true" style="5" width="14.7109375" collapsed="true"/>
    <col min="14" max="16384" style="5" width="11.42578125" collapsed="true"/>
  </cols>
  <sheetData>
    <row r="2" spans="1:13" ht="16.5" customHeight="1">
      <c r="A2" s="81" t="s">
        <v>130</v>
      </c>
      <c r="B2" s="79" t="s">
        <v>80</v>
      </c>
    </row>
    <row r="4" spans="1:13" ht="30.75" customHeight="1">
      <c r="B4" s="7"/>
      <c r="C4" s="242" t="s">
        <v>21</v>
      </c>
      <c r="D4" s="242"/>
      <c r="E4" s="242"/>
      <c r="F4" s="242"/>
      <c r="G4" s="243"/>
      <c r="H4" s="8"/>
      <c r="I4" s="242" t="s">
        <v>22</v>
      </c>
      <c r="J4" s="242"/>
      <c r="K4" s="242"/>
      <c r="L4" s="242"/>
      <c r="M4" s="244"/>
    </row>
    <row r="5" spans="1:13">
      <c r="B5" s="222" t="s">
        <v>0</v>
      </c>
      <c r="C5" s="228" t="s">
        <v>118</v>
      </c>
      <c r="D5" s="228" t="s">
        <v>170</v>
      </c>
      <c r="E5" s="228" t="s">
        <v>174</v>
      </c>
      <c r="F5" s="228" t="s">
        <v>175</v>
      </c>
      <c r="G5" s="228" t="s">
        <v>177</v>
      </c>
      <c r="H5" s="8"/>
      <c r="I5" s="228" t="s">
        <v>118</v>
      </c>
      <c r="J5" s="228" t="s">
        <v>170</v>
      </c>
      <c r="K5" s="228" t="s">
        <v>174</v>
      </c>
      <c r="L5" s="228" t="s">
        <v>175</v>
      </c>
      <c r="M5" s="228" t="s">
        <v>177</v>
      </c>
    </row>
    <row r="6" spans="1:13" ht="15" customHeight="1">
      <c r="B6" s="10" t="s">
        <v>32</v>
      </c>
      <c r="C6" s="229">
        <v>17789</v>
      </c>
      <c r="D6" s="229">
        <v>18153.539047839044</v>
      </c>
      <c r="E6" s="229">
        <v>18887</v>
      </c>
      <c r="F6" s="229">
        <v>19004</v>
      </c>
      <c r="G6" s="229">
        <v>18966</v>
      </c>
      <c r="H6" s="8"/>
      <c r="I6" s="229">
        <v>16648</v>
      </c>
      <c r="J6" s="229">
        <v>17564.51540354457</v>
      </c>
      <c r="K6" s="229">
        <v>17386</v>
      </c>
      <c r="L6" s="229">
        <v>17400</v>
      </c>
      <c r="M6" s="229">
        <v>17323</v>
      </c>
    </row>
    <row r="7" spans="1:13" ht="15" customHeight="1">
      <c r="B7" s="11" t="s">
        <v>82</v>
      </c>
      <c r="C7" s="230">
        <v>0</v>
      </c>
      <c r="D7" s="230">
        <v>0</v>
      </c>
      <c r="E7" s="230">
        <v>121</v>
      </c>
      <c r="F7" s="230">
        <v>115</v>
      </c>
      <c r="G7" s="230">
        <v>108</v>
      </c>
      <c r="H7" s="8"/>
      <c r="I7" s="230">
        <v>0</v>
      </c>
      <c r="J7" s="230">
        <v>0</v>
      </c>
      <c r="K7" s="230">
        <v>999</v>
      </c>
      <c r="L7" s="230">
        <v>999</v>
      </c>
      <c r="M7" s="230">
        <v>999</v>
      </c>
    </row>
    <row r="8" spans="1:13" ht="15" customHeight="1">
      <c r="B8" s="11" t="s">
        <v>35</v>
      </c>
      <c r="C8" s="230">
        <v>17789</v>
      </c>
      <c r="D8" s="230">
        <v>18153.539047839044</v>
      </c>
      <c r="E8" s="230">
        <v>19008</v>
      </c>
      <c r="F8" s="230">
        <v>19119</v>
      </c>
      <c r="G8" s="230">
        <v>19074</v>
      </c>
      <c r="H8" s="8"/>
      <c r="I8" s="230">
        <v>16648</v>
      </c>
      <c r="J8" s="230">
        <v>17564.51540354457</v>
      </c>
      <c r="K8" s="230">
        <v>18385</v>
      </c>
      <c r="L8" s="230">
        <v>18399</v>
      </c>
      <c r="M8" s="230">
        <v>18322</v>
      </c>
    </row>
    <row r="9" spans="1:13" ht="15" customHeight="1">
      <c r="B9" s="11" t="s">
        <v>39</v>
      </c>
      <c r="C9" s="230">
        <v>4002.9211886634585</v>
      </c>
      <c r="D9" s="230">
        <v>5457.7546839456018</v>
      </c>
      <c r="E9" s="230">
        <v>4063</v>
      </c>
      <c r="F9" s="230">
        <v>5094</v>
      </c>
      <c r="G9" s="230">
        <v>4973</v>
      </c>
      <c r="H9" s="8"/>
      <c r="I9" s="230">
        <v>4088</v>
      </c>
      <c r="J9" s="230">
        <v>5497.7546839456018</v>
      </c>
      <c r="K9" s="230">
        <v>4097</v>
      </c>
      <c r="L9" s="230">
        <v>5135</v>
      </c>
      <c r="M9" s="230">
        <v>5023</v>
      </c>
    </row>
    <row r="10" spans="1:13" ht="15" customHeight="1">
      <c r="B10" s="11" t="s">
        <v>40</v>
      </c>
      <c r="C10" s="230">
        <v>21791.921188663458</v>
      </c>
      <c r="D10" s="230">
        <v>23611.293731784644</v>
      </c>
      <c r="E10" s="230">
        <v>23071</v>
      </c>
      <c r="F10" s="230">
        <v>24213</v>
      </c>
      <c r="G10" s="230">
        <v>24047</v>
      </c>
      <c r="H10" s="8"/>
      <c r="I10" s="230">
        <v>20736</v>
      </c>
      <c r="J10" s="230">
        <v>23062.270087490171</v>
      </c>
      <c r="K10" s="230">
        <v>22482</v>
      </c>
      <c r="L10" s="230">
        <v>23534</v>
      </c>
      <c r="M10" s="230">
        <v>23345</v>
      </c>
    </row>
    <row r="11" spans="1:13" ht="15" customHeight="1">
      <c r="B11" s="11" t="s">
        <v>83</v>
      </c>
      <c r="C11" s="230">
        <v>134864</v>
      </c>
      <c r="D11" s="230">
        <v>152848.26676098554</v>
      </c>
      <c r="E11" s="230">
        <v>151504</v>
      </c>
      <c r="F11" s="230">
        <v>149550</v>
      </c>
      <c r="G11" s="230">
        <v>148940</v>
      </c>
      <c r="H11" s="8"/>
      <c r="I11" s="230">
        <v>134385</v>
      </c>
      <c r="J11" s="230">
        <v>152662.26927750555</v>
      </c>
      <c r="K11" s="230">
        <v>151223</v>
      </c>
      <c r="L11" s="230">
        <v>149308</v>
      </c>
      <c r="M11" s="230">
        <v>148695</v>
      </c>
    </row>
    <row r="12" spans="1:13" ht="15" customHeight="1">
      <c r="B12" s="13" t="s">
        <v>41</v>
      </c>
      <c r="C12" s="231">
        <v>0.13190325068216871</v>
      </c>
      <c r="D12" s="231">
        <v>0.1187683670383152</v>
      </c>
      <c r="E12" s="231">
        <v>0.12466337522441652</v>
      </c>
      <c r="F12" s="231">
        <v>0.12707455700434636</v>
      </c>
      <c r="G12" s="231">
        <v>0.1273398684033839</v>
      </c>
      <c r="H12" s="8"/>
      <c r="I12" s="231">
        <v>0.12388287383264501</v>
      </c>
      <c r="J12" s="231">
        <v>0.11505472496033874</v>
      </c>
      <c r="K12" s="231">
        <v>0.11496928377297104</v>
      </c>
      <c r="L12" s="231">
        <v>0.11653762691885231</v>
      </c>
      <c r="M12" s="231">
        <v>0.11650021856821009</v>
      </c>
    </row>
    <row r="13" spans="1:13">
      <c r="B13" s="13" t="s">
        <v>42</v>
      </c>
      <c r="C13" s="231">
        <v>0.13190325068216871</v>
      </c>
      <c r="D13" s="231">
        <v>0.1187683670383152</v>
      </c>
      <c r="E13" s="231">
        <v>0.12546203400570283</v>
      </c>
      <c r="F13" s="231">
        <v>0.12784353059177533</v>
      </c>
      <c r="G13" s="231">
        <v>0.12806499261447563</v>
      </c>
      <c r="I13" s="231">
        <v>0.12388287383264501</v>
      </c>
      <c r="J13" s="231">
        <v>0.11505472496033874</v>
      </c>
      <c r="K13" s="231">
        <v>0.12157542172817627</v>
      </c>
      <c r="L13" s="231">
        <v>0.12322849411953814</v>
      </c>
      <c r="M13" s="231">
        <v>0.12321866908772992</v>
      </c>
    </row>
    <row r="14" spans="1:13">
      <c r="B14" s="13" t="s">
        <v>43</v>
      </c>
      <c r="C14" s="231">
        <v>0.16158441977594806</v>
      </c>
      <c r="D14" s="231">
        <v>0.15447537765479863</v>
      </c>
      <c r="E14" s="231">
        <v>0.15227980779385364</v>
      </c>
      <c r="F14" s="231">
        <v>0.16190571715145435</v>
      </c>
      <c r="G14" s="231">
        <v>0.16145427689002284</v>
      </c>
      <c r="I14" s="231">
        <v>0.15430293559549058</v>
      </c>
      <c r="J14" s="231">
        <v>0.15106725582316721</v>
      </c>
      <c r="K14" s="231">
        <v>0.1486678613702942</v>
      </c>
      <c r="L14" s="231">
        <v>0.15762048919013047</v>
      </c>
      <c r="M14" s="231">
        <v>0.15699922660479504</v>
      </c>
    </row>
    <row r="15" spans="1:13">
      <c r="B15" s="6"/>
      <c r="C15" s="232"/>
      <c r="D15" s="233"/>
      <c r="E15" s="233"/>
      <c r="F15" s="234"/>
      <c r="G15" s="234"/>
      <c r="I15" s="234"/>
      <c r="J15" s="234"/>
      <c r="K15" s="234"/>
      <c r="L15" s="234"/>
      <c r="M15" s="234"/>
    </row>
    <row r="16" spans="1:13">
      <c r="B16" s="12" t="s">
        <v>79</v>
      </c>
      <c r="C16" s="235">
        <v>5.7000000000000002E-2</v>
      </c>
      <c r="D16" s="235">
        <v>5.5170374409159048E-2</v>
      </c>
      <c r="E16" s="235">
        <v>5.6242157628953571E-2</v>
      </c>
      <c r="F16" s="235">
        <v>5.6453313976673032E-2</v>
      </c>
      <c r="G16" s="235">
        <v>5.540290022739372E-2</v>
      </c>
      <c r="I16" s="235">
        <v>5.3999999999999999E-2</v>
      </c>
      <c r="J16" s="235">
        <v>5.3492486457610434E-2</v>
      </c>
      <c r="K16" s="235">
        <v>5.3341547268793386E-2</v>
      </c>
      <c r="L16" s="235">
        <v>5.4450798785622631E-2</v>
      </c>
      <c r="M16" s="235">
        <v>5.3341547268793386E-2</v>
      </c>
    </row>
    <row r="17" spans="2:14" ht="13.5" thickBot="1">
      <c r="C17" s="233"/>
      <c r="D17" s="233"/>
      <c r="E17" s="233"/>
      <c r="F17" s="233"/>
      <c r="G17" s="233"/>
    </row>
    <row r="18" spans="2:14" ht="15.75" thickBot="1">
      <c r="B18" s="224" t="s">
        <v>172</v>
      </c>
      <c r="C18" s="236">
        <v>0.126</v>
      </c>
      <c r="D18" s="236">
        <v>0.124</v>
      </c>
      <c r="E18" s="236">
        <v>0.12752203648564042</v>
      </c>
      <c r="F18" s="236">
        <v>0.12877394113739224</v>
      </c>
      <c r="G18" s="236">
        <v>0.13643050318210703</v>
      </c>
      <c r="I18" s="225"/>
      <c r="J18" s="225"/>
      <c r="K18" s="225"/>
      <c r="L18" s="225"/>
      <c r="M18" s="225"/>
      <c r="N18" s="225"/>
    </row>
    <row r="19" spans="2:14" ht="15">
      <c r="B19" s="226"/>
      <c r="C19"/>
      <c r="D19"/>
      <c r="E19"/>
      <c r="F19"/>
      <c r="G19"/>
      <c r="H19"/>
      <c r="I19"/>
      <c r="J19"/>
      <c r="K19"/>
      <c r="L19"/>
      <c r="M19"/>
      <c r="N19"/>
    </row>
    <row r="20" spans="2:14" ht="15.75">
      <c r="B20" s="99" t="s">
        <v>44</v>
      </c>
    </row>
  </sheetData>
  <mergeCells count="2">
    <mergeCell ref="C4:G4"/>
    <mergeCell ref="I4:M4"/>
  </mergeCells>
  <hyperlinks>
    <hyperlink ref="B20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Q41"/>
  <sheetViews>
    <sheetView showGridLines="0" zoomScale="75" zoomScaleNormal="75" zoomScaleSheetLayoutView="70" zoomScalePageLayoutView="70" workbookViewId="0">
      <selection activeCell="H43" sqref="H43"/>
    </sheetView>
  </sheetViews>
  <sheetFormatPr baseColWidth="10" defaultRowHeight="12.75"/>
  <cols>
    <col min="1" max="1" customWidth="true" style="1" width="15.7109375" collapsed="true"/>
    <col min="2" max="2" customWidth="true" style="1" width="50.7109375" collapsed="true"/>
    <col min="3" max="3" customWidth="true" style="1" width="3.42578125" collapsed="true"/>
    <col min="4" max="8" customWidth="true" style="1" width="15.7109375" collapsed="true"/>
    <col min="9" max="9" customWidth="true" style="1" width="1.7109375" collapsed="true"/>
    <col min="10" max="14" customWidth="true" style="1" width="15.7109375" collapsed="true"/>
    <col min="15" max="16384" style="1" width="11.42578125" collapsed="true"/>
  </cols>
  <sheetData>
    <row r="2" spans="1:14" ht="15.75">
      <c r="A2" s="81" t="s">
        <v>129</v>
      </c>
      <c r="B2" s="81" t="s">
        <v>81</v>
      </c>
    </row>
    <row r="5" spans="1:14" ht="31.5" customHeight="1">
      <c r="B5" s="39"/>
      <c r="C5" s="39"/>
      <c r="D5" s="245" t="s">
        <v>21</v>
      </c>
      <c r="E5" s="245"/>
      <c r="F5" s="245"/>
      <c r="G5" s="245"/>
      <c r="H5" s="243"/>
      <c r="J5" s="245" t="s">
        <v>22</v>
      </c>
      <c r="K5" s="245"/>
      <c r="L5" s="245"/>
      <c r="M5" s="245"/>
      <c r="N5" s="244"/>
    </row>
    <row r="6" spans="1:14">
      <c r="B6" s="168" t="s">
        <v>0</v>
      </c>
      <c r="C6" s="40"/>
      <c r="D6" s="9" t="s">
        <v>118</v>
      </c>
      <c r="E6" s="9" t="s">
        <v>170</v>
      </c>
      <c r="F6" s="9" t="s">
        <v>174</v>
      </c>
      <c r="G6" s="9" t="s">
        <v>175</v>
      </c>
      <c r="H6" s="9" t="s">
        <v>177</v>
      </c>
      <c r="J6" s="9" t="s">
        <v>118</v>
      </c>
      <c r="K6" s="9" t="s">
        <v>170</v>
      </c>
      <c r="L6" s="9" t="s">
        <v>174</v>
      </c>
      <c r="M6" s="9" t="s">
        <v>175</v>
      </c>
      <c r="N6" s="9" t="s">
        <v>177</v>
      </c>
    </row>
    <row r="7" spans="1:14" ht="4.5" customHeight="1">
      <c r="B7" s="41"/>
      <c r="C7" s="41"/>
      <c r="D7" s="42"/>
      <c r="E7" s="42"/>
      <c r="F7" s="42"/>
      <c r="G7" s="42"/>
      <c r="H7" s="42"/>
      <c r="J7" s="42"/>
      <c r="K7" s="42"/>
      <c r="L7" s="42"/>
      <c r="M7" s="42"/>
      <c r="N7" s="42"/>
    </row>
    <row r="8" spans="1:14" ht="18" customHeight="1">
      <c r="B8" s="43" t="s">
        <v>23</v>
      </c>
      <c r="C8" s="44"/>
      <c r="D8" s="45">
        <v>22923</v>
      </c>
      <c r="E8" s="45">
        <v>23776.539047839044</v>
      </c>
      <c r="F8" s="45">
        <v>23582</v>
      </c>
      <c r="G8" s="45">
        <v>23885</v>
      </c>
      <c r="H8" s="45">
        <v>23927</v>
      </c>
      <c r="J8" s="45">
        <v>22891</v>
      </c>
      <c r="K8" s="45">
        <v>23877.51540354457</v>
      </c>
      <c r="L8" s="45">
        <v>23637</v>
      </c>
      <c r="M8" s="45">
        <v>23944</v>
      </c>
      <c r="N8" s="45">
        <v>23973</v>
      </c>
    </row>
    <row r="9" spans="1:14" ht="18" customHeight="1">
      <c r="B9" s="46" t="s">
        <v>24</v>
      </c>
      <c r="C9" s="47"/>
      <c r="D9" s="48">
        <v>23400</v>
      </c>
      <c r="E9" s="48">
        <v>23833</v>
      </c>
      <c r="F9" s="48">
        <v>23830</v>
      </c>
      <c r="G9" s="48">
        <v>24496</v>
      </c>
      <c r="H9" s="48">
        <v>24204</v>
      </c>
      <c r="J9" s="48">
        <v>23400</v>
      </c>
      <c r="K9" s="48">
        <v>23833</v>
      </c>
      <c r="L9" s="48">
        <v>23830</v>
      </c>
      <c r="M9" s="48">
        <v>24496</v>
      </c>
      <c r="N9" s="48">
        <v>24204</v>
      </c>
    </row>
    <row r="10" spans="1:14" ht="18" customHeight="1">
      <c r="B10" s="49" t="s">
        <v>25</v>
      </c>
      <c r="C10" s="47"/>
      <c r="D10" s="48">
        <v>5981</v>
      </c>
      <c r="E10" s="48">
        <v>5981</v>
      </c>
      <c r="F10" s="48">
        <v>5981</v>
      </c>
      <c r="G10" s="48">
        <v>5981</v>
      </c>
      <c r="H10" s="48">
        <v>5981</v>
      </c>
      <c r="J10" s="48">
        <v>5981</v>
      </c>
      <c r="K10" s="48">
        <v>5981</v>
      </c>
      <c r="L10" s="48">
        <v>5981</v>
      </c>
      <c r="M10" s="48">
        <v>5981</v>
      </c>
      <c r="N10" s="48">
        <v>5981</v>
      </c>
    </row>
    <row r="11" spans="1:14" ht="18" customHeight="1">
      <c r="B11" s="49" t="s">
        <v>54</v>
      </c>
      <c r="C11" s="47"/>
      <c r="D11" s="48">
        <v>1047</v>
      </c>
      <c r="E11" s="48">
        <v>403</v>
      </c>
      <c r="F11" s="48">
        <v>839</v>
      </c>
      <c r="G11" s="48">
        <v>1488</v>
      </c>
      <c r="H11" s="48">
        <v>1685</v>
      </c>
      <c r="J11" s="48">
        <v>1047</v>
      </c>
      <c r="K11" s="48">
        <v>403</v>
      </c>
      <c r="L11" s="48">
        <v>839</v>
      </c>
      <c r="M11" s="48">
        <v>1489</v>
      </c>
      <c r="N11" s="48">
        <v>1685</v>
      </c>
    </row>
    <row r="12" spans="1:14" ht="18" customHeight="1">
      <c r="B12" s="49" t="s">
        <v>55</v>
      </c>
      <c r="C12" s="47"/>
      <c r="D12" s="48">
        <v>16372</v>
      </c>
      <c r="E12" s="48">
        <v>17449</v>
      </c>
      <c r="F12" s="48">
        <v>17010</v>
      </c>
      <c r="G12" s="48">
        <v>17027</v>
      </c>
      <c r="H12" s="48">
        <v>16538</v>
      </c>
      <c r="J12" s="48">
        <v>16372</v>
      </c>
      <c r="K12" s="48">
        <v>17449</v>
      </c>
      <c r="L12" s="48">
        <v>17010</v>
      </c>
      <c r="M12" s="48">
        <v>17026</v>
      </c>
      <c r="N12" s="48">
        <v>16538</v>
      </c>
    </row>
    <row r="13" spans="1:14" ht="18" customHeight="1">
      <c r="B13" s="46" t="s">
        <v>26</v>
      </c>
      <c r="C13" s="47"/>
      <c r="D13" s="48">
        <v>148</v>
      </c>
      <c r="E13" s="48">
        <v>938</v>
      </c>
      <c r="F13" s="48">
        <v>537</v>
      </c>
      <c r="G13" s="48">
        <v>487</v>
      </c>
      <c r="H13" s="48">
        <v>472</v>
      </c>
      <c r="J13" s="48">
        <v>148</v>
      </c>
      <c r="K13" s="48">
        <v>938</v>
      </c>
      <c r="L13" s="48">
        <v>537</v>
      </c>
      <c r="M13" s="48">
        <v>487</v>
      </c>
      <c r="N13" s="48">
        <v>472</v>
      </c>
    </row>
    <row r="14" spans="1:14" ht="18" customHeight="1">
      <c r="B14" s="46" t="s">
        <v>56</v>
      </c>
      <c r="C14" s="47"/>
      <c r="D14" s="48">
        <v>-104</v>
      </c>
      <c r="E14" s="48">
        <v>-195.46095216095685</v>
      </c>
      <c r="F14" s="48">
        <v>-137</v>
      </c>
      <c r="G14" s="48">
        <v>-134</v>
      </c>
      <c r="H14" s="48">
        <v>-140</v>
      </c>
      <c r="J14" s="48">
        <v>-132</v>
      </c>
      <c r="K14" s="48">
        <v>-71.484596455431358</v>
      </c>
      <c r="L14" s="48">
        <v>-67</v>
      </c>
      <c r="M14" s="48">
        <v>-63</v>
      </c>
      <c r="N14" s="48">
        <v>-86</v>
      </c>
    </row>
    <row r="15" spans="1:14" ht="18" customHeight="1">
      <c r="B15" s="46" t="s">
        <v>104</v>
      </c>
      <c r="C15" s="47"/>
      <c r="D15" s="48">
        <v>-521</v>
      </c>
      <c r="E15" s="48">
        <v>-799</v>
      </c>
      <c r="F15" s="48">
        <v>-648</v>
      </c>
      <c r="G15" s="48">
        <v>-964</v>
      </c>
      <c r="H15" s="48">
        <v>-609</v>
      </c>
      <c r="J15" s="48">
        <v>-525</v>
      </c>
      <c r="K15" s="48">
        <v>-822</v>
      </c>
      <c r="L15" s="48">
        <v>-663</v>
      </c>
      <c r="M15" s="48">
        <v>-976</v>
      </c>
      <c r="N15" s="48">
        <v>-617</v>
      </c>
    </row>
    <row r="16" spans="1:14" ht="18" customHeight="1">
      <c r="B16" s="43" t="s">
        <v>27</v>
      </c>
      <c r="C16" s="44"/>
      <c r="D16" s="45">
        <v>-5134</v>
      </c>
      <c r="E16" s="45">
        <v>-5623</v>
      </c>
      <c r="F16" s="45">
        <v>-4695</v>
      </c>
      <c r="G16" s="45">
        <v>-4881</v>
      </c>
      <c r="H16" s="45">
        <v>-4961</v>
      </c>
      <c r="J16" s="45">
        <v>-6243</v>
      </c>
      <c r="K16" s="45">
        <v>-6313</v>
      </c>
      <c r="L16" s="45">
        <v>-6251</v>
      </c>
      <c r="M16" s="45">
        <v>-6544</v>
      </c>
      <c r="N16" s="45">
        <v>-6650</v>
      </c>
    </row>
    <row r="17" spans="2:17" ht="18" customHeight="1">
      <c r="B17" s="46" t="s">
        <v>28</v>
      </c>
      <c r="C17" s="47"/>
      <c r="D17" s="48">
        <v>-4026</v>
      </c>
      <c r="E17" s="48">
        <v>-4208</v>
      </c>
      <c r="F17" s="48">
        <v>-3376</v>
      </c>
      <c r="G17" s="48">
        <v>-3369</v>
      </c>
      <c r="H17" s="48">
        <v>-3365</v>
      </c>
      <c r="J17" s="48">
        <v>-4026</v>
      </c>
      <c r="K17" s="48">
        <v>-4208</v>
      </c>
      <c r="L17" s="48">
        <v>-4220</v>
      </c>
      <c r="M17" s="48">
        <v>-4211</v>
      </c>
      <c r="N17" s="48">
        <v>-4206</v>
      </c>
    </row>
    <row r="18" spans="2:17" ht="18" customHeight="1">
      <c r="B18" s="46" t="s">
        <v>29</v>
      </c>
      <c r="C18" s="47"/>
      <c r="D18" s="48">
        <v>0</v>
      </c>
      <c r="E18" s="48">
        <v>0</v>
      </c>
      <c r="F18" s="48">
        <v>0</v>
      </c>
      <c r="G18" s="48">
        <v>0</v>
      </c>
      <c r="H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</row>
    <row r="19" spans="2:17" ht="18" customHeight="1">
      <c r="B19" s="46" t="s">
        <v>30</v>
      </c>
      <c r="C19" s="47"/>
      <c r="D19" s="48">
        <v>-685</v>
      </c>
      <c r="E19" s="48">
        <v>-980</v>
      </c>
      <c r="F19" s="48">
        <v>-969</v>
      </c>
      <c r="G19" s="48">
        <v>-1113</v>
      </c>
      <c r="H19" s="48">
        <v>-1126</v>
      </c>
      <c r="J19" s="48">
        <v>-1713</v>
      </c>
      <c r="K19" s="48">
        <v>-1633</v>
      </c>
      <c r="L19" s="48">
        <v>-1615</v>
      </c>
      <c r="M19" s="48">
        <v>-1855</v>
      </c>
      <c r="N19" s="48">
        <v>-1876</v>
      </c>
    </row>
    <row r="20" spans="2:17" ht="18" customHeight="1">
      <c r="B20" s="46" t="s">
        <v>31</v>
      </c>
      <c r="C20" s="47"/>
      <c r="D20" s="48">
        <v>-423</v>
      </c>
      <c r="E20" s="48">
        <v>-435</v>
      </c>
      <c r="F20" s="48">
        <v>-350</v>
      </c>
      <c r="G20" s="48">
        <v>-399</v>
      </c>
      <c r="H20" s="48">
        <v>-470</v>
      </c>
      <c r="J20" s="48">
        <v>-504</v>
      </c>
      <c r="K20" s="48">
        <v>-472</v>
      </c>
      <c r="L20" s="48">
        <v>-416</v>
      </c>
      <c r="M20" s="48">
        <v>-478</v>
      </c>
      <c r="N20" s="48">
        <v>-568</v>
      </c>
    </row>
    <row r="21" spans="2:17" ht="4.5" customHeight="1">
      <c r="D21" s="50"/>
      <c r="E21" s="50"/>
      <c r="F21" s="50"/>
      <c r="G21" s="50"/>
      <c r="H21" s="50"/>
      <c r="J21" s="50"/>
      <c r="K21" s="50"/>
      <c r="L21" s="50"/>
      <c r="M21" s="50"/>
      <c r="N21" s="50"/>
    </row>
    <row r="22" spans="2:17" ht="18" customHeight="1">
      <c r="B22" s="51" t="s">
        <v>32</v>
      </c>
      <c r="C22" s="52"/>
      <c r="D22" s="53">
        <v>17789</v>
      </c>
      <c r="E22" s="53">
        <v>18153.539047839044</v>
      </c>
      <c r="F22" s="53">
        <v>18887</v>
      </c>
      <c r="G22" s="53">
        <v>19004</v>
      </c>
      <c r="H22" s="53">
        <v>18966</v>
      </c>
      <c r="J22" s="53">
        <v>16648</v>
      </c>
      <c r="K22" s="53">
        <v>17564.51540354457</v>
      </c>
      <c r="L22" s="53">
        <v>17386</v>
      </c>
      <c r="M22" s="53">
        <v>17400</v>
      </c>
      <c r="N22" s="53">
        <v>17323</v>
      </c>
    </row>
    <row r="23" spans="2:17" ht="3.75" customHeight="1">
      <c r="B23" s="54"/>
      <c r="C23" s="41"/>
      <c r="D23" s="55"/>
      <c r="E23" s="55"/>
      <c r="F23" s="55"/>
      <c r="G23" s="55"/>
      <c r="H23" s="55"/>
      <c r="J23" s="55"/>
      <c r="K23" s="55"/>
      <c r="L23" s="55"/>
      <c r="M23" s="55"/>
      <c r="N23" s="55"/>
    </row>
    <row r="24" spans="2:17" ht="18" customHeight="1">
      <c r="B24" s="43" t="s">
        <v>33</v>
      </c>
      <c r="C24" s="44"/>
      <c r="D24" s="56">
        <v>0</v>
      </c>
      <c r="E24" s="56" t="s">
        <v>171</v>
      </c>
      <c r="F24" s="56">
        <v>999</v>
      </c>
      <c r="G24" s="56">
        <v>999</v>
      </c>
      <c r="H24" s="56">
        <v>999</v>
      </c>
      <c r="J24" s="56">
        <v>0</v>
      </c>
      <c r="K24" s="56">
        <v>0</v>
      </c>
      <c r="L24" s="56">
        <v>999</v>
      </c>
      <c r="M24" s="56">
        <v>999</v>
      </c>
      <c r="N24" s="56">
        <v>999</v>
      </c>
    </row>
    <row r="25" spans="2:17" ht="18" customHeight="1">
      <c r="B25" s="43" t="s">
        <v>34</v>
      </c>
      <c r="C25" s="44"/>
      <c r="D25" s="56">
        <v>0</v>
      </c>
      <c r="E25" s="56" t="s">
        <v>171</v>
      </c>
      <c r="F25" s="56">
        <v>-878</v>
      </c>
      <c r="G25" s="56">
        <v>-884</v>
      </c>
      <c r="H25" s="56">
        <v>-891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Q25" s="223"/>
    </row>
    <row r="26" spans="2:17" ht="4.5" customHeight="1">
      <c r="D26" s="50"/>
      <c r="E26" s="50"/>
      <c r="F26" s="50"/>
      <c r="G26" s="50"/>
      <c r="H26" s="50"/>
      <c r="J26" s="50"/>
      <c r="K26" s="50"/>
      <c r="L26" s="50"/>
      <c r="M26" s="50"/>
      <c r="N26" s="50"/>
    </row>
    <row r="27" spans="2:17" ht="18" customHeight="1">
      <c r="B27" s="51" t="s">
        <v>35</v>
      </c>
      <c r="C27" s="52"/>
      <c r="D27" s="53">
        <v>17789</v>
      </c>
      <c r="E27" s="53">
        <v>18153.539047839044</v>
      </c>
      <c r="F27" s="53">
        <v>19008</v>
      </c>
      <c r="G27" s="53">
        <v>19119</v>
      </c>
      <c r="H27" s="53">
        <v>19074</v>
      </c>
      <c r="J27" s="53">
        <v>16648</v>
      </c>
      <c r="K27" s="53">
        <v>17564.51540354457</v>
      </c>
      <c r="L27" s="53">
        <v>18385</v>
      </c>
      <c r="M27" s="53">
        <v>18399</v>
      </c>
      <c r="N27" s="53">
        <v>18322</v>
      </c>
    </row>
    <row r="28" spans="2:17" ht="4.5" customHeight="1">
      <c r="B28" s="54"/>
      <c r="C28" s="2"/>
      <c r="D28" s="55"/>
      <c r="E28" s="55"/>
      <c r="F28" s="55"/>
      <c r="G28" s="55"/>
      <c r="H28" s="55"/>
      <c r="J28" s="55"/>
      <c r="K28" s="55"/>
      <c r="L28" s="55"/>
      <c r="M28" s="55"/>
      <c r="N28" s="55"/>
    </row>
    <row r="29" spans="2:17" ht="18" customHeight="1">
      <c r="B29" s="43" t="s">
        <v>36</v>
      </c>
      <c r="C29" s="44"/>
      <c r="D29" s="56">
        <v>4088</v>
      </c>
      <c r="E29" s="56">
        <v>5497.7546839456018</v>
      </c>
      <c r="F29" s="56">
        <v>4097</v>
      </c>
      <c r="G29" s="56">
        <v>5135</v>
      </c>
      <c r="H29" s="56">
        <v>5023</v>
      </c>
      <c r="J29" s="56">
        <v>4088</v>
      </c>
      <c r="K29" s="56">
        <v>5497.7546839456018</v>
      </c>
      <c r="L29" s="56">
        <v>4097</v>
      </c>
      <c r="M29" s="56">
        <v>5135</v>
      </c>
      <c r="N29" s="56">
        <v>5023</v>
      </c>
    </row>
    <row r="30" spans="2:17" ht="18" customHeight="1">
      <c r="B30" s="46" t="s">
        <v>37</v>
      </c>
      <c r="C30" s="47"/>
      <c r="D30" s="57">
        <v>4088</v>
      </c>
      <c r="E30" s="57">
        <v>4981</v>
      </c>
      <c r="F30" s="57">
        <v>3632</v>
      </c>
      <c r="G30" s="57">
        <v>4674</v>
      </c>
      <c r="H30" s="57">
        <v>4572</v>
      </c>
      <c r="J30" s="57">
        <v>4088</v>
      </c>
      <c r="K30" s="57">
        <v>4981</v>
      </c>
      <c r="L30" s="57">
        <v>3632</v>
      </c>
      <c r="M30" s="57">
        <v>4674</v>
      </c>
      <c r="N30" s="57">
        <v>4572</v>
      </c>
    </row>
    <row r="31" spans="2:17" ht="18" customHeight="1">
      <c r="B31" s="46" t="s">
        <v>169</v>
      </c>
      <c r="C31" s="47"/>
      <c r="D31" s="57">
        <v>0</v>
      </c>
      <c r="E31" s="57">
        <v>516.75468394560176</v>
      </c>
      <c r="F31" s="57">
        <v>465</v>
      </c>
      <c r="G31" s="57">
        <v>461</v>
      </c>
      <c r="H31" s="57">
        <v>451</v>
      </c>
      <c r="J31" s="57">
        <v>0</v>
      </c>
      <c r="K31" s="57">
        <v>516.75468394560176</v>
      </c>
      <c r="L31" s="57">
        <v>465</v>
      </c>
      <c r="M31" s="57">
        <v>461</v>
      </c>
      <c r="N31" s="57">
        <v>451</v>
      </c>
    </row>
    <row r="32" spans="2:17" ht="18" customHeight="1">
      <c r="B32" s="43" t="s">
        <v>38</v>
      </c>
      <c r="C32" s="44"/>
      <c r="D32" s="45">
        <v>-85.07881133654169</v>
      </c>
      <c r="E32" s="45">
        <v>-40</v>
      </c>
      <c r="F32" s="45">
        <v>-34</v>
      </c>
      <c r="G32" s="45">
        <v>-41</v>
      </c>
      <c r="H32" s="45">
        <v>-50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</row>
    <row r="33" spans="2:14" ht="4.5" customHeight="1">
      <c r="D33" s="58"/>
      <c r="E33" s="58"/>
      <c r="F33" s="58"/>
      <c r="G33" s="58"/>
      <c r="H33" s="58"/>
      <c r="J33" s="58"/>
      <c r="K33" s="58"/>
      <c r="L33" s="58"/>
      <c r="M33" s="58"/>
      <c r="N33" s="58"/>
    </row>
    <row r="34" spans="2:14" ht="18" customHeight="1">
      <c r="B34" s="51" t="s">
        <v>39</v>
      </c>
      <c r="C34" s="52"/>
      <c r="D34" s="53">
        <v>4002.9211886634585</v>
      </c>
      <c r="E34" s="53">
        <v>5457.7546839456018</v>
      </c>
      <c r="F34" s="53">
        <v>4063</v>
      </c>
      <c r="G34" s="53">
        <v>5094</v>
      </c>
      <c r="H34" s="53">
        <v>4973</v>
      </c>
      <c r="J34" s="53">
        <v>4088</v>
      </c>
      <c r="K34" s="53">
        <v>5497.7546839456018</v>
      </c>
      <c r="L34" s="53">
        <v>4097</v>
      </c>
      <c r="M34" s="53">
        <v>5135</v>
      </c>
      <c r="N34" s="53">
        <v>5023</v>
      </c>
    </row>
    <row r="35" spans="2:14" ht="4.5" customHeight="1">
      <c r="D35" s="50"/>
      <c r="E35" s="50"/>
      <c r="F35" s="50"/>
      <c r="G35" s="50"/>
      <c r="H35" s="50"/>
      <c r="J35" s="50"/>
      <c r="K35" s="50"/>
      <c r="L35" s="50"/>
      <c r="M35" s="50"/>
      <c r="N35" s="50"/>
    </row>
    <row r="36" spans="2:14" ht="18" customHeight="1">
      <c r="B36" s="51" t="s">
        <v>40</v>
      </c>
      <c r="C36" s="52"/>
      <c r="D36" s="53">
        <v>21791.921188663458</v>
      </c>
      <c r="E36" s="53">
        <v>23611.293731784644</v>
      </c>
      <c r="F36" s="53">
        <v>23071</v>
      </c>
      <c r="G36" s="53">
        <v>24213</v>
      </c>
      <c r="H36" s="53">
        <v>24047</v>
      </c>
      <c r="J36" s="53">
        <v>20736</v>
      </c>
      <c r="K36" s="53">
        <v>23062.270087490171</v>
      </c>
      <c r="L36" s="53">
        <v>22482</v>
      </c>
      <c r="M36" s="53">
        <v>23534</v>
      </c>
      <c r="N36" s="53">
        <v>23345</v>
      </c>
    </row>
    <row r="37" spans="2:14" ht="4.5" customHeight="1">
      <c r="D37" s="50"/>
      <c r="E37" s="50"/>
      <c r="F37" s="50"/>
      <c r="G37" s="50"/>
      <c r="H37" s="50"/>
      <c r="J37" s="50"/>
      <c r="K37" s="50"/>
      <c r="L37" s="50"/>
      <c r="M37" s="50"/>
      <c r="N37" s="50"/>
    </row>
    <row r="38" spans="2:14">
      <c r="B38" s="220" t="s">
        <v>161</v>
      </c>
    </row>
    <row r="41" spans="2:14" ht="15.75">
      <c r="B41" s="99" t="s">
        <v>44</v>
      </c>
    </row>
  </sheetData>
  <mergeCells count="2">
    <mergeCell ref="D5:H5"/>
    <mergeCell ref="J5:N5"/>
  </mergeCells>
  <hyperlinks>
    <hyperlink ref="B4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N43"/>
  <sheetViews>
    <sheetView showGridLines="0" zoomScale="70" zoomScaleNormal="70" workbookViewId="0">
      <selection activeCell="I6" sqref="I6"/>
    </sheetView>
  </sheetViews>
  <sheetFormatPr baseColWidth="10" defaultRowHeight="12.75"/>
  <cols>
    <col min="1" max="1" customWidth="true" style="83" width="14.28515625" collapsed="true"/>
    <col min="2" max="2" customWidth="true" style="63" width="64.85546875" collapsed="true"/>
    <col min="3" max="12" customWidth="true" style="63" width="18.7109375" collapsed="true"/>
    <col min="13" max="16384" style="1" width="11.42578125" collapsed="true"/>
  </cols>
  <sheetData>
    <row r="2" spans="1:14" ht="15.75">
      <c r="A2" s="81" t="s">
        <v>83</v>
      </c>
      <c r="B2" s="81" t="s">
        <v>60</v>
      </c>
    </row>
    <row r="3" spans="1:14">
      <c r="B3" s="72"/>
    </row>
    <row r="4" spans="1:14" ht="18" customHeight="1">
      <c r="B4" s="82"/>
      <c r="C4" s="248" t="s">
        <v>78</v>
      </c>
      <c r="D4" s="248"/>
      <c r="E4" s="248"/>
      <c r="F4" s="248"/>
      <c r="G4" s="248"/>
      <c r="H4" s="248"/>
      <c r="I4" s="248" t="s">
        <v>180</v>
      </c>
      <c r="J4" s="248"/>
      <c r="K4" s="248"/>
      <c r="L4" s="248"/>
      <c r="M4" s="248"/>
      <c r="N4" s="248"/>
    </row>
    <row r="5" spans="1:14" ht="33" customHeight="1">
      <c r="B5" s="168" t="s">
        <v>0</v>
      </c>
      <c r="C5" s="9" t="s">
        <v>178</v>
      </c>
      <c r="D5" s="9" t="s">
        <v>118</v>
      </c>
      <c r="E5" s="9" t="s">
        <v>170</v>
      </c>
      <c r="F5" s="9" t="s">
        <v>179</v>
      </c>
      <c r="G5" s="9" t="s">
        <v>175</v>
      </c>
      <c r="H5" s="9" t="s">
        <v>177</v>
      </c>
      <c r="I5" s="238" t="s">
        <v>178</v>
      </c>
      <c r="J5" s="238" t="s">
        <v>118</v>
      </c>
      <c r="K5" s="238" t="s">
        <v>170</v>
      </c>
      <c r="L5" s="238" t="s">
        <v>179</v>
      </c>
      <c r="M5" s="9" t="s">
        <v>175</v>
      </c>
      <c r="N5" s="9" t="s">
        <v>177</v>
      </c>
    </row>
    <row r="6" spans="1:14" ht="21.95" customHeight="1">
      <c r="A6" s="28"/>
      <c r="B6" s="14" t="s">
        <v>84</v>
      </c>
      <c r="C6" s="22">
        <v>109242.51971425637</v>
      </c>
      <c r="D6" s="22">
        <v>106671.42882629469</v>
      </c>
      <c r="E6" s="22">
        <v>121890.95159865456</v>
      </c>
      <c r="F6" s="22">
        <v>120715.66467962696</v>
      </c>
      <c r="G6" s="22">
        <v>118801.89613005616</v>
      </c>
      <c r="H6" s="22">
        <v>117960.90099338195</v>
      </c>
      <c r="I6" s="22">
        <v>8739.4015771405102</v>
      </c>
      <c r="J6" s="22">
        <v>8533.7143061035804</v>
      </c>
      <c r="K6" s="22">
        <v>9751.2761278923645</v>
      </c>
      <c r="L6" s="22">
        <v>9657.2531743701566</v>
      </c>
      <c r="M6" s="22">
        <v>9504.1516904044929</v>
      </c>
      <c r="N6" s="22">
        <v>9436.8720794705569</v>
      </c>
    </row>
    <row r="7" spans="1:14" ht="21.95" customHeight="1">
      <c r="A7" s="15"/>
      <c r="B7" s="15" t="s">
        <v>85</v>
      </c>
      <c r="C7" s="104">
        <v>42187.655818765597</v>
      </c>
      <c r="D7" s="104">
        <v>46109.588530250701</v>
      </c>
      <c r="E7" s="104">
        <v>61191.634925230122</v>
      </c>
      <c r="F7" s="104">
        <v>61311.432723233862</v>
      </c>
      <c r="G7" s="104">
        <v>60817.597957152859</v>
      </c>
      <c r="H7" s="104">
        <v>61941.042101479179</v>
      </c>
      <c r="I7" s="104">
        <v>3375.0124655012496</v>
      </c>
      <c r="J7" s="104">
        <v>3688.76708242006</v>
      </c>
      <c r="K7" s="104">
        <v>4895.3307940184095</v>
      </c>
      <c r="L7" s="104">
        <v>4904.9146178587089</v>
      </c>
      <c r="M7" s="104">
        <v>4865.4078365722289</v>
      </c>
      <c r="N7" s="104">
        <v>4955.2833681183347</v>
      </c>
    </row>
    <row r="8" spans="1:14" ht="21.95" customHeight="1">
      <c r="A8" s="16"/>
      <c r="B8" s="16" t="s">
        <v>86</v>
      </c>
      <c r="C8" s="24">
        <v>67054.863895490766</v>
      </c>
      <c r="D8" s="24">
        <v>60561.840296044</v>
      </c>
      <c r="E8" s="24">
        <v>60699.316673424437</v>
      </c>
      <c r="F8" s="24">
        <v>59404.231956393094</v>
      </c>
      <c r="G8" s="24">
        <v>57984.298172903305</v>
      </c>
      <c r="H8" s="24">
        <v>56019.858891902768</v>
      </c>
      <c r="I8" s="24">
        <v>5364.3891116392615</v>
      </c>
      <c r="J8" s="24">
        <v>4844.94722368352</v>
      </c>
      <c r="K8" s="24">
        <v>4855.945333873955</v>
      </c>
      <c r="L8" s="24">
        <v>4752.3385565114477</v>
      </c>
      <c r="M8" s="24">
        <v>4638.7438538322649</v>
      </c>
      <c r="N8" s="24">
        <v>4481.5887113522213</v>
      </c>
    </row>
    <row r="9" spans="1:14" ht="21.95" customHeight="1">
      <c r="A9" s="17"/>
      <c r="B9" s="17" t="s">
        <v>87</v>
      </c>
      <c r="C9" s="25">
        <v>52918.468852270773</v>
      </c>
      <c r="D9" s="25">
        <v>48776.969516983998</v>
      </c>
      <c r="E9" s="25">
        <v>48395.744751514438</v>
      </c>
      <c r="F9" s="25">
        <v>47997.267790293095</v>
      </c>
      <c r="G9" s="25">
        <v>46985.614436663302</v>
      </c>
      <c r="H9" s="25">
        <v>46164.060775122765</v>
      </c>
      <c r="I9" s="25">
        <v>4233.4775081816615</v>
      </c>
      <c r="J9" s="25">
        <v>3902.1575613587197</v>
      </c>
      <c r="K9" s="25">
        <v>3871.6595801211552</v>
      </c>
      <c r="L9" s="25">
        <v>3839.7814232234477</v>
      </c>
      <c r="M9" s="25">
        <v>3758.8491549330643</v>
      </c>
      <c r="N9" s="25">
        <v>3693.1248620098213</v>
      </c>
    </row>
    <row r="10" spans="1:14" ht="21.95" customHeight="1">
      <c r="A10" s="17"/>
      <c r="B10" s="17" t="s">
        <v>88</v>
      </c>
      <c r="C10" s="25">
        <v>14136.39504322</v>
      </c>
      <c r="D10" s="25">
        <v>11784.870779060002</v>
      </c>
      <c r="E10" s="25">
        <v>12303.571921909999</v>
      </c>
      <c r="F10" s="25">
        <v>11406.964166099999</v>
      </c>
      <c r="G10" s="25">
        <v>10998.68373624</v>
      </c>
      <c r="H10" s="25">
        <v>9855.7981167800008</v>
      </c>
      <c r="I10" s="25">
        <v>1130.9116034576</v>
      </c>
      <c r="J10" s="25">
        <v>942.78966232480013</v>
      </c>
      <c r="K10" s="25">
        <v>984.28575375279991</v>
      </c>
      <c r="L10" s="25">
        <v>912.55713328799993</v>
      </c>
      <c r="M10" s="25">
        <v>879.89469889920008</v>
      </c>
      <c r="N10" s="25">
        <v>788.46384934240007</v>
      </c>
    </row>
    <row r="11" spans="1:14" ht="21.95" customHeight="1">
      <c r="A11" s="28"/>
      <c r="B11" s="14" t="s">
        <v>153</v>
      </c>
      <c r="C11" s="22">
        <v>4123.7129637347598</v>
      </c>
      <c r="D11" s="22">
        <v>3104.2192913512044</v>
      </c>
      <c r="E11" s="22">
        <v>3106.5775031307489</v>
      </c>
      <c r="F11" s="22">
        <v>2826.6885426435906</v>
      </c>
      <c r="G11" s="22">
        <v>2776.7115921775094</v>
      </c>
      <c r="H11" s="22">
        <v>2514.8410977806361</v>
      </c>
      <c r="I11" s="22">
        <v>329.8970370987808</v>
      </c>
      <c r="J11" s="22">
        <v>248.33754330809637</v>
      </c>
      <c r="K11" s="22">
        <v>248.52620025045991</v>
      </c>
      <c r="L11" s="22">
        <v>226.13508341148724</v>
      </c>
      <c r="M11" s="22">
        <v>222.13692737420075</v>
      </c>
      <c r="N11" s="22">
        <v>201.18728782245088</v>
      </c>
    </row>
    <row r="12" spans="1:14" ht="21.95" customHeight="1">
      <c r="A12" s="15"/>
      <c r="B12" s="15" t="s">
        <v>98</v>
      </c>
      <c r="C12" s="23">
        <v>3660.752734706025</v>
      </c>
      <c r="D12" s="23">
        <v>2694.1530418222596</v>
      </c>
      <c r="E12" s="23">
        <v>2725.4428368065746</v>
      </c>
      <c r="F12" s="23">
        <v>2456.160994471973</v>
      </c>
      <c r="G12" s="23">
        <v>2407.7764702577283</v>
      </c>
      <c r="H12" s="23">
        <v>2194.8337085155999</v>
      </c>
      <c r="I12" s="23">
        <v>292.86021877648199</v>
      </c>
      <c r="J12" s="23">
        <v>215.53224334578078</v>
      </c>
      <c r="K12" s="23">
        <v>218.03542694452597</v>
      </c>
      <c r="L12" s="23">
        <v>196.49287955775785</v>
      </c>
      <c r="M12" s="23">
        <v>192.62211762061827</v>
      </c>
      <c r="N12" s="23">
        <v>175.58669668124799</v>
      </c>
    </row>
    <row r="13" spans="1:14" ht="21.95" customHeight="1">
      <c r="A13" s="17"/>
      <c r="B13" s="17" t="s">
        <v>89</v>
      </c>
      <c r="C13" s="23">
        <v>2608.4798135760252</v>
      </c>
      <c r="D13" s="23">
        <v>1808.6083909422598</v>
      </c>
      <c r="E13" s="23">
        <v>1853.8034596765744</v>
      </c>
      <c r="F13" s="23">
        <v>1677.7974983419731</v>
      </c>
      <c r="G13" s="23">
        <v>1657.0526941277283</v>
      </c>
      <c r="H13" s="23">
        <v>1525.3711920156002</v>
      </c>
      <c r="I13" s="23">
        <v>208.67838508608202</v>
      </c>
      <c r="J13" s="23">
        <v>144.68867127538078</v>
      </c>
      <c r="K13" s="23">
        <v>148.30427677412595</v>
      </c>
      <c r="L13" s="23">
        <v>134.22379986735785</v>
      </c>
      <c r="M13" s="23">
        <v>132.56421553021826</v>
      </c>
      <c r="N13" s="23">
        <v>122.02969536124802</v>
      </c>
    </row>
    <row r="14" spans="1:14" ht="21.95" customHeight="1">
      <c r="A14" s="17"/>
      <c r="B14" s="17" t="s">
        <v>90</v>
      </c>
      <c r="C14" s="23">
        <v>1052.27292113</v>
      </c>
      <c r="D14" s="23">
        <v>885.54465087999995</v>
      </c>
      <c r="E14" s="23">
        <v>871.63937712999996</v>
      </c>
      <c r="F14" s="23">
        <v>778.36349613000004</v>
      </c>
      <c r="G14" s="23">
        <v>750.72377613000003</v>
      </c>
      <c r="H14" s="23">
        <v>669.46251649999999</v>
      </c>
      <c r="I14" s="23">
        <v>84.181833690399998</v>
      </c>
      <c r="J14" s="23">
        <v>70.8435720704</v>
      </c>
      <c r="K14" s="23">
        <v>69.731150170399999</v>
      </c>
      <c r="L14" s="23">
        <v>62.269079690400005</v>
      </c>
      <c r="M14" s="23">
        <v>60.057902090400006</v>
      </c>
      <c r="N14" s="23">
        <v>53.557001319999998</v>
      </c>
    </row>
    <row r="15" spans="1:14" ht="21.95" customHeight="1">
      <c r="A15" s="16"/>
      <c r="B15" s="16" t="s">
        <v>91</v>
      </c>
      <c r="C15" s="24">
        <v>462.96022902873489</v>
      </c>
      <c r="D15" s="24">
        <v>410.06624952894504</v>
      </c>
      <c r="E15" s="24">
        <v>381.13466632417447</v>
      </c>
      <c r="F15" s="24">
        <v>370.52754817161752</v>
      </c>
      <c r="G15" s="24">
        <v>368.93512191978095</v>
      </c>
      <c r="H15" s="24">
        <v>320.00738926503601</v>
      </c>
      <c r="I15" s="24">
        <v>37.036818322298792</v>
      </c>
      <c r="J15" s="24">
        <v>32.805299962315601</v>
      </c>
      <c r="K15" s="24">
        <v>30.49077330593396</v>
      </c>
      <c r="L15" s="24">
        <v>29.642203853729402</v>
      </c>
      <c r="M15" s="24">
        <v>29.514809753582476</v>
      </c>
      <c r="N15" s="24">
        <v>25.60059114120288</v>
      </c>
    </row>
    <row r="16" spans="1:14" ht="21.95" customHeight="1">
      <c r="A16" s="28"/>
      <c r="B16" s="14" t="s">
        <v>92</v>
      </c>
      <c r="C16" s="22">
        <v>9006.4051852399989</v>
      </c>
      <c r="D16" s="22">
        <v>9431.1519798600002</v>
      </c>
      <c r="E16" s="22">
        <v>10294.290634679999</v>
      </c>
      <c r="F16" s="22">
        <v>10273.591512699999</v>
      </c>
      <c r="G16" s="22">
        <v>10591.20662194</v>
      </c>
      <c r="H16" s="22">
        <v>10615.74485019</v>
      </c>
      <c r="I16" s="22">
        <v>720.51241481919988</v>
      </c>
      <c r="J16" s="22">
        <v>754.49215838880002</v>
      </c>
      <c r="K16" s="22">
        <v>823.54325077439989</v>
      </c>
      <c r="L16" s="22">
        <v>821.88732101599999</v>
      </c>
      <c r="M16" s="22">
        <v>847.29652975520003</v>
      </c>
      <c r="N16" s="22">
        <v>849.25958801520005</v>
      </c>
    </row>
    <row r="17" spans="1:14" ht="21.95" customHeight="1">
      <c r="A17" s="29"/>
      <c r="B17" s="18" t="s">
        <v>45</v>
      </c>
      <c r="C17" s="23">
        <v>8756.2783219899993</v>
      </c>
      <c r="D17" s="24">
        <v>9266.2560976000004</v>
      </c>
      <c r="E17" s="24">
        <v>10031.38423156</v>
      </c>
      <c r="F17" s="24">
        <v>10159.289601819999</v>
      </c>
      <c r="G17" s="24">
        <v>10453.50618455</v>
      </c>
      <c r="H17" s="24">
        <v>10480.39826743</v>
      </c>
      <c r="I17" s="23">
        <v>700.50226575919999</v>
      </c>
      <c r="J17" s="24">
        <v>741.30048780800007</v>
      </c>
      <c r="K17" s="24">
        <v>802.51073852479999</v>
      </c>
      <c r="L17" s="24">
        <v>812.74316814559995</v>
      </c>
      <c r="M17" s="24">
        <v>836.28049476400008</v>
      </c>
      <c r="N17" s="24">
        <v>838.43186139440002</v>
      </c>
    </row>
    <row r="18" spans="1:14" ht="21.95" customHeight="1">
      <c r="A18" s="29"/>
      <c r="B18" s="18" t="s">
        <v>46</v>
      </c>
      <c r="C18" s="23">
        <v>250.12686324999999</v>
      </c>
      <c r="D18" s="24">
        <v>164.89588226000001</v>
      </c>
      <c r="E18" s="24">
        <v>262.90640311999999</v>
      </c>
      <c r="F18" s="24">
        <v>114.30191087999999</v>
      </c>
      <c r="G18" s="24">
        <v>137.70043739000002</v>
      </c>
      <c r="H18" s="24">
        <v>135.34658275999999</v>
      </c>
      <c r="I18" s="23">
        <v>20.01014906</v>
      </c>
      <c r="J18" s="24">
        <v>13.1916705808</v>
      </c>
      <c r="K18" s="24">
        <v>21.0325122496</v>
      </c>
      <c r="L18" s="24">
        <v>9.1441528703999992</v>
      </c>
      <c r="M18" s="24">
        <v>11.016034991200002</v>
      </c>
      <c r="N18" s="24">
        <v>10.8277266208</v>
      </c>
    </row>
    <row r="19" spans="1:14" ht="27" customHeight="1">
      <c r="A19" s="29"/>
      <c r="B19" s="14" t="s">
        <v>176</v>
      </c>
      <c r="C19" s="22">
        <v>0</v>
      </c>
      <c r="D19" s="22">
        <v>0</v>
      </c>
      <c r="E19" s="22">
        <v>0</v>
      </c>
      <c r="F19" s="22">
        <v>0</v>
      </c>
      <c r="G19" s="22">
        <v>2.1908750000000001</v>
      </c>
      <c r="H19" s="22">
        <v>1.7404999999999999</v>
      </c>
      <c r="I19" s="22">
        <v>0</v>
      </c>
      <c r="J19" s="22">
        <v>0</v>
      </c>
      <c r="K19" s="22">
        <v>0</v>
      </c>
      <c r="L19" s="22">
        <v>0</v>
      </c>
      <c r="M19" s="22">
        <v>0.17527000000000001</v>
      </c>
      <c r="N19" s="22">
        <v>0.13924</v>
      </c>
    </row>
    <row r="20" spans="1:14" ht="21.95" customHeight="1">
      <c r="A20" s="28"/>
      <c r="B20" s="14" t="s">
        <v>57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</row>
    <row r="21" spans="1:14" ht="21.95" customHeight="1">
      <c r="A21" s="28"/>
      <c r="B21" s="14" t="s">
        <v>58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</row>
    <row r="22" spans="1:14" ht="21.95" customHeight="1">
      <c r="A22" s="28"/>
      <c r="B22" s="14" t="s">
        <v>59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</row>
    <row r="23" spans="1:14" ht="21.95" customHeight="1">
      <c r="A23" s="28"/>
      <c r="B23" s="14" t="s">
        <v>47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</row>
    <row r="24" spans="1:14" ht="21.95" customHeight="1">
      <c r="A24" s="28"/>
      <c r="B24" s="14" t="s">
        <v>48</v>
      </c>
      <c r="C24" s="22">
        <v>62.99616984</v>
      </c>
      <c r="D24" s="22">
        <v>199.45067237999999</v>
      </c>
      <c r="E24" s="22">
        <v>218.93973993</v>
      </c>
      <c r="F24" s="22">
        <v>214.18704036</v>
      </c>
      <c r="G24" s="22">
        <v>210.32768324</v>
      </c>
      <c r="H24" s="22">
        <v>197.22813498999997</v>
      </c>
      <c r="I24" s="22">
        <v>5.0396935872000004</v>
      </c>
      <c r="J24" s="22">
        <v>15.956053790399999</v>
      </c>
      <c r="K24" s="22">
        <v>17.515179194400002</v>
      </c>
      <c r="L24" s="22">
        <v>17.1349632288</v>
      </c>
      <c r="M24" s="22">
        <v>16.826214659200001</v>
      </c>
      <c r="N24" s="22">
        <v>15.778250799199999</v>
      </c>
    </row>
    <row r="25" spans="1:14" ht="21.95" customHeight="1">
      <c r="A25" s="16"/>
      <c r="B25" s="19" t="s">
        <v>93</v>
      </c>
      <c r="C25" s="23">
        <v>60.913696569999999</v>
      </c>
      <c r="D25" s="23">
        <v>57.204870840000005</v>
      </c>
      <c r="E25" s="23">
        <v>43.720367049999993</v>
      </c>
      <c r="F25" s="23">
        <v>40.410221</v>
      </c>
      <c r="G25" s="23">
        <v>39.355225249999997</v>
      </c>
      <c r="H25" s="23">
        <v>32.915972859999997</v>
      </c>
      <c r="I25" s="23">
        <v>4.8730957255999998</v>
      </c>
      <c r="J25" s="23">
        <v>4.5763896672000008</v>
      </c>
      <c r="K25" s="23">
        <v>3.4976293639999994</v>
      </c>
      <c r="L25" s="23">
        <v>3.2328176800000001</v>
      </c>
      <c r="M25" s="23">
        <v>3.1484180199999998</v>
      </c>
      <c r="N25" s="23">
        <v>2.6332778287999998</v>
      </c>
    </row>
    <row r="26" spans="1:14" ht="21.95" customHeight="1">
      <c r="A26" s="16"/>
      <c r="B26" s="19" t="s">
        <v>94</v>
      </c>
      <c r="C26" s="23">
        <v>0</v>
      </c>
      <c r="D26" s="23">
        <v>130.41</v>
      </c>
      <c r="E26" s="23">
        <v>130.41</v>
      </c>
      <c r="F26" s="23">
        <v>130.41</v>
      </c>
      <c r="G26" s="23">
        <v>130.41</v>
      </c>
      <c r="H26" s="23">
        <v>130.41</v>
      </c>
      <c r="I26" s="23">
        <v>0</v>
      </c>
      <c r="J26" s="23">
        <v>10.4328</v>
      </c>
      <c r="K26" s="23">
        <v>10.4328</v>
      </c>
      <c r="L26" s="23">
        <v>10.4328</v>
      </c>
      <c r="M26" s="23">
        <v>10.4328</v>
      </c>
      <c r="N26" s="23">
        <v>10.4328</v>
      </c>
    </row>
    <row r="27" spans="1:14" ht="21.95" customHeight="1">
      <c r="A27" s="16"/>
      <c r="B27" s="19" t="s">
        <v>95</v>
      </c>
      <c r="C27" s="23">
        <v>2.0824732699999999</v>
      </c>
      <c r="D27" s="24">
        <v>11.82304278</v>
      </c>
      <c r="E27" s="24">
        <v>44.809372880000005</v>
      </c>
      <c r="F27" s="24">
        <v>43.366819360000001</v>
      </c>
      <c r="G27" s="24">
        <v>40.562457989999999</v>
      </c>
      <c r="H27" s="24">
        <v>33.902162130000001</v>
      </c>
      <c r="I27" s="23">
        <v>0.16659786160000001</v>
      </c>
      <c r="J27" s="24">
        <v>0.94584342239999997</v>
      </c>
      <c r="K27" s="24">
        <v>3.5847498304000003</v>
      </c>
      <c r="L27" s="24">
        <v>3.4693455488000002</v>
      </c>
      <c r="M27" s="24">
        <v>3.2449966392</v>
      </c>
      <c r="N27" s="24">
        <v>2.7121729704000002</v>
      </c>
    </row>
    <row r="28" spans="1:14" ht="21.95" customHeight="1">
      <c r="A28" s="28"/>
      <c r="B28" s="14" t="s">
        <v>49</v>
      </c>
      <c r="C28" s="22">
        <v>4125.9186529999997</v>
      </c>
      <c r="D28" s="22">
        <v>1688.89112</v>
      </c>
      <c r="E28" s="22">
        <v>2481.2494999999999</v>
      </c>
      <c r="F28" s="22">
        <v>2637.7305844099992</v>
      </c>
      <c r="G28" s="22">
        <v>2127.9861289999999</v>
      </c>
      <c r="H28" s="22">
        <v>2278.2925881400001</v>
      </c>
      <c r="I28" s="22">
        <v>330.07349224000001</v>
      </c>
      <c r="J28" s="22">
        <v>135.11128959999999</v>
      </c>
      <c r="K28" s="22">
        <v>198.49995999999999</v>
      </c>
      <c r="L28" s="22">
        <v>211.01844675279995</v>
      </c>
      <c r="M28" s="22">
        <v>170.23889032</v>
      </c>
      <c r="N28" s="22">
        <v>182.26340705120001</v>
      </c>
    </row>
    <row r="29" spans="1:14" ht="21.95" customHeight="1">
      <c r="A29" s="15"/>
      <c r="B29" s="20" t="s">
        <v>85</v>
      </c>
      <c r="C29" s="23">
        <v>2057.3436529999999</v>
      </c>
      <c r="D29" s="24">
        <v>324.50362000000001</v>
      </c>
      <c r="E29" s="24">
        <v>977.36199999999997</v>
      </c>
      <c r="F29" s="24">
        <v>1369.8805844099995</v>
      </c>
      <c r="G29" s="24">
        <v>1261.5361289999998</v>
      </c>
      <c r="H29" s="24">
        <v>1227.6675881400001</v>
      </c>
      <c r="I29" s="23">
        <v>164.58749223999999</v>
      </c>
      <c r="J29" s="24">
        <v>25.960289600000003</v>
      </c>
      <c r="K29" s="24">
        <v>78.188959999999994</v>
      </c>
      <c r="L29" s="24">
        <v>109.59044675279996</v>
      </c>
      <c r="M29" s="24">
        <v>100.92289031999999</v>
      </c>
      <c r="N29" s="24">
        <v>98.213407051200008</v>
      </c>
    </row>
    <row r="30" spans="1:14" ht="21.95" customHeight="1">
      <c r="A30" s="16"/>
      <c r="B30" s="19" t="s">
        <v>96</v>
      </c>
      <c r="C30" s="23">
        <v>2068.5749999999998</v>
      </c>
      <c r="D30" s="24">
        <v>1364.3875</v>
      </c>
      <c r="E30" s="24">
        <v>1503.8875</v>
      </c>
      <c r="F30" s="24">
        <v>1267.8499999999999</v>
      </c>
      <c r="G30" s="24">
        <v>866.45</v>
      </c>
      <c r="H30" s="24">
        <v>1050.625</v>
      </c>
      <c r="I30" s="23">
        <v>165.48599999999999</v>
      </c>
      <c r="J30" s="24">
        <v>109.15100000000001</v>
      </c>
      <c r="K30" s="24">
        <v>120.31100000000001</v>
      </c>
      <c r="L30" s="24">
        <v>101.428</v>
      </c>
      <c r="M30" s="24">
        <v>69.316000000000003</v>
      </c>
      <c r="N30" s="24">
        <v>84.05</v>
      </c>
    </row>
    <row r="31" spans="1:14" ht="21.95" customHeight="1">
      <c r="A31" s="28"/>
      <c r="B31" s="14" t="s">
        <v>11</v>
      </c>
      <c r="C31" s="22">
        <v>11330.962589999999</v>
      </c>
      <c r="D31" s="22">
        <v>11281.70657</v>
      </c>
      <c r="E31" s="22">
        <v>12536.795986000001</v>
      </c>
      <c r="F31" s="22">
        <v>12536.795986000001</v>
      </c>
      <c r="G31" s="22">
        <v>12536.795986000001</v>
      </c>
      <c r="H31" s="22">
        <v>12982.64668</v>
      </c>
      <c r="I31" s="22">
        <v>906.4770072</v>
      </c>
      <c r="J31" s="22">
        <v>902.5365256</v>
      </c>
      <c r="K31" s="22">
        <v>1002.9436788800001</v>
      </c>
      <c r="L31" s="22">
        <v>1002.9436788800001</v>
      </c>
      <c r="M31" s="22">
        <v>1002.9436788800001</v>
      </c>
      <c r="N31" s="22">
        <v>1038.6117343999999</v>
      </c>
    </row>
    <row r="32" spans="1:14" ht="21.95" customHeight="1">
      <c r="A32" s="15"/>
      <c r="B32" s="20" t="s">
        <v>97</v>
      </c>
      <c r="C32" s="23">
        <v>0</v>
      </c>
      <c r="D32" s="24">
        <v>0</v>
      </c>
      <c r="E32" s="24">
        <v>1255.089416</v>
      </c>
      <c r="F32" s="24">
        <v>1255.089416</v>
      </c>
      <c r="G32" s="24">
        <v>1255.089416</v>
      </c>
      <c r="H32" s="24">
        <v>0</v>
      </c>
      <c r="I32" s="23">
        <v>0</v>
      </c>
      <c r="J32" s="24">
        <v>0</v>
      </c>
      <c r="K32" s="24">
        <v>100.40715328</v>
      </c>
      <c r="L32" s="24">
        <v>100.40715328</v>
      </c>
      <c r="M32" s="24">
        <v>100.40715328</v>
      </c>
      <c r="N32" s="24">
        <v>0</v>
      </c>
    </row>
    <row r="33" spans="1:14" ht="21.95" customHeight="1">
      <c r="A33" s="15"/>
      <c r="B33" s="20" t="s">
        <v>98</v>
      </c>
      <c r="C33" s="23">
        <v>11330.962589999999</v>
      </c>
      <c r="D33" s="24">
        <v>11281.70657</v>
      </c>
      <c r="E33" s="24">
        <v>11281.70657</v>
      </c>
      <c r="F33" s="24">
        <v>11281.70657</v>
      </c>
      <c r="G33" s="24">
        <v>11281.70657</v>
      </c>
      <c r="H33" s="24">
        <v>12982.64668</v>
      </c>
      <c r="I33" s="23">
        <v>906.4770072</v>
      </c>
      <c r="J33" s="24">
        <v>902.5365256</v>
      </c>
      <c r="K33" s="24">
        <v>902.5365256</v>
      </c>
      <c r="L33" s="24">
        <v>902.5365256</v>
      </c>
      <c r="M33" s="24">
        <v>902.5365256</v>
      </c>
      <c r="N33" s="24">
        <v>1038.6117343999999</v>
      </c>
    </row>
    <row r="34" spans="1:14" ht="21.95" customHeight="1">
      <c r="A34" s="15"/>
      <c r="B34" s="20" t="s">
        <v>99</v>
      </c>
      <c r="C34" s="23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3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21.95" customHeight="1">
      <c r="A35" s="28"/>
      <c r="B35" s="14" t="s">
        <v>100</v>
      </c>
      <c r="C35" s="22">
        <v>5419.1354801000007</v>
      </c>
      <c r="D35" s="22">
        <v>2487.1135523100002</v>
      </c>
      <c r="E35" s="22">
        <v>2319.4622118199995</v>
      </c>
      <c r="F35" s="22">
        <v>2297.9954198599999</v>
      </c>
      <c r="G35" s="22">
        <v>2503.25507367</v>
      </c>
      <c r="H35" s="22">
        <v>2388.8644461599997</v>
      </c>
      <c r="I35" s="22">
        <v>433.53083840800008</v>
      </c>
      <c r="J35" s="22">
        <v>198.96908418480001</v>
      </c>
      <c r="K35" s="22">
        <v>185.55697694559996</v>
      </c>
      <c r="L35" s="22">
        <v>183.83963358879998</v>
      </c>
      <c r="M35" s="22">
        <v>200.26040589359999</v>
      </c>
      <c r="N35" s="22">
        <v>191.10915569279999</v>
      </c>
    </row>
    <row r="36" spans="1:14">
      <c r="A36" s="28"/>
      <c r="B36" s="14" t="s">
        <v>50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</row>
    <row r="37" spans="1:14" ht="21" customHeight="1">
      <c r="A37" s="30"/>
      <c r="B37" s="21" t="s">
        <v>61</v>
      </c>
      <c r="C37" s="27">
        <v>143311.65075617112</v>
      </c>
      <c r="D37" s="27">
        <v>134863.96201219593</v>
      </c>
      <c r="E37" s="27">
        <v>152848.26717421532</v>
      </c>
      <c r="F37" s="27">
        <v>151502.65376560055</v>
      </c>
      <c r="G37" s="27">
        <v>149550.37009108369</v>
      </c>
      <c r="H37" s="27">
        <v>148940.2592906426</v>
      </c>
      <c r="I37" s="27">
        <v>11464.932060493691</v>
      </c>
      <c r="J37" s="27">
        <v>10789.116960975678</v>
      </c>
      <c r="K37" s="27">
        <v>12227.861373937225</v>
      </c>
      <c r="L37" s="27">
        <v>12120.212301248044</v>
      </c>
      <c r="M37" s="27">
        <v>11964.029607286695</v>
      </c>
      <c r="N37" s="27">
        <v>11915.220743251408</v>
      </c>
    </row>
    <row r="38" spans="1:14">
      <c r="A38" s="85"/>
      <c r="B38" s="220" t="s">
        <v>162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</row>
    <row r="39" spans="1:14">
      <c r="A39" s="85"/>
      <c r="B39" s="246"/>
      <c r="C39" s="247"/>
      <c r="D39" s="247"/>
      <c r="E39" s="247"/>
      <c r="F39" s="247"/>
      <c r="G39" s="247"/>
      <c r="H39" s="247"/>
      <c r="I39" s="247"/>
      <c r="J39" s="227"/>
      <c r="K39" s="237"/>
      <c r="L39" s="1"/>
    </row>
    <row r="43" spans="1:14" ht="15.75">
      <c r="B43" s="99" t="s">
        <v>44</v>
      </c>
    </row>
  </sheetData>
  <mergeCells count="3">
    <mergeCell ref="B39:I39"/>
    <mergeCell ref="I4:N4"/>
    <mergeCell ref="C4:H4"/>
  </mergeCells>
  <hyperlinks>
    <hyperlink ref="B43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zoomScale="75" zoomScaleNormal="75" workbookViewId="0">
      <selection activeCell="B4" sqref="B4"/>
    </sheetView>
  </sheetViews>
  <sheetFormatPr baseColWidth="10" defaultRowHeight="12.75"/>
  <cols>
    <col min="1" max="1" customWidth="true" style="208" width="15.7109375" collapsed="true"/>
    <col min="2" max="2" customWidth="true" style="208" width="60.7109375" collapsed="true"/>
    <col min="3" max="5" customWidth="true" style="208" width="15.7109375" collapsed="true"/>
    <col min="6" max="6" customWidth="true" style="208" width="0.85546875" collapsed="true"/>
    <col min="7" max="9" customWidth="true" style="208" width="15.7109375" collapsed="true"/>
    <col min="10" max="10" customWidth="true" style="208" width="0.85546875" collapsed="true"/>
    <col min="11" max="11" customWidth="true" style="208" width="15.7109375" collapsed="true"/>
    <col min="12" max="12" customWidth="true" style="208" width="0.85546875" collapsed="true"/>
    <col min="13" max="13" customWidth="true" style="208" width="12.7109375" collapsed="true"/>
    <col min="14" max="16384" style="208" width="11.42578125" collapsed="true"/>
  </cols>
  <sheetData>
    <row r="2" spans="1:13" ht="15.75">
      <c r="A2" s="123" t="s">
        <v>131</v>
      </c>
      <c r="B2" s="123" t="s">
        <v>138</v>
      </c>
    </row>
    <row r="3" spans="1:13" ht="13.5" thickBot="1">
      <c r="A3" s="184"/>
      <c r="B3" s="184"/>
    </row>
    <row r="4" spans="1:13" s="209" customFormat="1" ht="20.100000000000001" customHeight="1" thickBot="1">
      <c r="B4" s="88"/>
      <c r="C4" s="249" t="s">
        <v>9</v>
      </c>
      <c r="D4" s="249"/>
      <c r="E4" s="249"/>
      <c r="F4" s="89"/>
      <c r="G4" s="249" t="s">
        <v>10</v>
      </c>
      <c r="H4" s="249"/>
      <c r="I4" s="249"/>
      <c r="J4" s="90"/>
      <c r="K4" s="250" t="s">
        <v>78</v>
      </c>
      <c r="L4" s="91"/>
      <c r="M4" s="252" t="s">
        <v>101</v>
      </c>
    </row>
    <row r="5" spans="1:13" s="209" customFormat="1" ht="51.75" customHeight="1" thickBot="1">
      <c r="B5" s="239" t="s">
        <v>0</v>
      </c>
      <c r="C5" s="92" t="s">
        <v>62</v>
      </c>
      <c r="D5" s="92" t="s">
        <v>63</v>
      </c>
      <c r="E5" s="92" t="s">
        <v>102</v>
      </c>
      <c r="F5" s="93"/>
      <c r="G5" s="92" t="s">
        <v>62</v>
      </c>
      <c r="H5" s="92" t="s">
        <v>63</v>
      </c>
      <c r="I5" s="92" t="s">
        <v>103</v>
      </c>
      <c r="J5" s="94"/>
      <c r="K5" s="251"/>
      <c r="L5" s="94"/>
      <c r="M5" s="253"/>
    </row>
    <row r="6" spans="1:13" s="209" customFormat="1" ht="18" customHeight="1">
      <c r="B6" s="217" t="s">
        <v>64</v>
      </c>
      <c r="C6" s="95">
        <v>52767.756337499348</v>
      </c>
      <c r="D6" s="95">
        <v>302.14959671000003</v>
      </c>
      <c r="E6" s="96">
        <v>53069.905934209346</v>
      </c>
      <c r="F6" s="95"/>
      <c r="G6" s="95">
        <v>54301.129529156118</v>
      </c>
      <c r="H6" s="95">
        <v>117.42800228348321</v>
      </c>
      <c r="I6" s="96">
        <v>54418.557531439605</v>
      </c>
      <c r="J6" s="95"/>
      <c r="K6" s="95">
        <v>9215.7162568929725</v>
      </c>
      <c r="L6" s="97"/>
      <c r="M6" s="98">
        <v>0.16934877870602716</v>
      </c>
    </row>
    <row r="7" spans="1:13" s="209" customFormat="1" ht="18" customHeight="1">
      <c r="B7" s="218" t="s">
        <v>65</v>
      </c>
      <c r="C7" s="95">
        <v>13809.478237141917</v>
      </c>
      <c r="D7" s="95">
        <v>3037.8797675000001</v>
      </c>
      <c r="E7" s="96">
        <v>16847.358004641916</v>
      </c>
      <c r="F7" s="95"/>
      <c r="G7" s="95">
        <v>13565.36079391495</v>
      </c>
      <c r="H7" s="95">
        <v>427.94807185821139</v>
      </c>
      <c r="I7" s="96">
        <v>13993.308865773161</v>
      </c>
      <c r="J7" s="95"/>
      <c r="K7" s="95">
        <v>3442.4739876155795</v>
      </c>
      <c r="L7" s="97"/>
      <c r="M7" s="98">
        <v>0.24600857600132559</v>
      </c>
    </row>
    <row r="8" spans="1:13" s="209" customFormat="1" ht="18" customHeight="1">
      <c r="B8" s="219" t="s">
        <v>66</v>
      </c>
      <c r="C8" s="95">
        <v>17.151129000000001</v>
      </c>
      <c r="D8" s="95">
        <v>24.067140999999999</v>
      </c>
      <c r="E8" s="96">
        <v>41.218270000000004</v>
      </c>
      <c r="F8" s="95"/>
      <c r="G8" s="95">
        <v>143.99784600000001</v>
      </c>
      <c r="H8" s="95">
        <v>6.0610000000000004E-3</v>
      </c>
      <c r="I8" s="96">
        <v>144.003907</v>
      </c>
      <c r="J8" s="95"/>
      <c r="K8" s="95">
        <v>0</v>
      </c>
      <c r="L8" s="97"/>
      <c r="M8" s="98">
        <v>0</v>
      </c>
    </row>
    <row r="9" spans="1:13" s="209" customFormat="1" ht="18" customHeight="1">
      <c r="B9" s="219" t="s">
        <v>1</v>
      </c>
      <c r="C9" s="95">
        <v>0</v>
      </c>
      <c r="D9" s="95">
        <v>0</v>
      </c>
      <c r="E9" s="96">
        <v>0</v>
      </c>
      <c r="F9" s="95"/>
      <c r="G9" s="95">
        <v>0</v>
      </c>
      <c r="H9" s="95">
        <v>0</v>
      </c>
      <c r="I9" s="96">
        <v>0</v>
      </c>
      <c r="J9" s="95"/>
      <c r="K9" s="95">
        <v>0</v>
      </c>
      <c r="L9" s="97"/>
      <c r="M9" s="98">
        <v>0</v>
      </c>
    </row>
    <row r="10" spans="1:13" s="209" customFormat="1" ht="18" customHeight="1">
      <c r="B10" s="218" t="s">
        <v>2</v>
      </c>
      <c r="C10" s="95">
        <v>2157.8221983899998</v>
      </c>
      <c r="D10" s="95">
        <v>804.52261170999986</v>
      </c>
      <c r="E10" s="96">
        <v>2962.3448100999994</v>
      </c>
      <c r="F10" s="95"/>
      <c r="G10" s="95">
        <v>2347.0747070996995</v>
      </c>
      <c r="H10" s="95">
        <v>389.93034688684617</v>
      </c>
      <c r="I10" s="96">
        <v>2737.0050539865456</v>
      </c>
      <c r="J10" s="95"/>
      <c r="K10" s="95">
        <v>983.92267049614247</v>
      </c>
      <c r="L10" s="97"/>
      <c r="M10" s="98">
        <v>0.35948880293919222</v>
      </c>
    </row>
    <row r="11" spans="1:13" s="209" customFormat="1" ht="18" customHeight="1">
      <c r="B11" s="218" t="s">
        <v>3</v>
      </c>
      <c r="C11" s="95">
        <v>24412.898561560985</v>
      </c>
      <c r="D11" s="95">
        <v>6822.3240015599995</v>
      </c>
      <c r="E11" s="96">
        <v>31235.222563120984</v>
      </c>
      <c r="F11" s="95"/>
      <c r="G11" s="95">
        <v>21017.871893444753</v>
      </c>
      <c r="H11" s="95">
        <v>2137.6720346335587</v>
      </c>
      <c r="I11" s="96">
        <v>23155.54392807831</v>
      </c>
      <c r="J11" s="95"/>
      <c r="K11" s="95">
        <v>21653.78838515588</v>
      </c>
      <c r="L11" s="97"/>
      <c r="M11" s="98">
        <v>0.93514488160645592</v>
      </c>
    </row>
    <row r="12" spans="1:13" s="209" customFormat="1" ht="18" customHeight="1">
      <c r="B12" s="219" t="s">
        <v>67</v>
      </c>
      <c r="C12" s="95">
        <v>9211.8844537269179</v>
      </c>
      <c r="D12" s="95">
        <v>2771.2424391499999</v>
      </c>
      <c r="E12" s="96">
        <v>11983.126892876917</v>
      </c>
      <c r="F12" s="95"/>
      <c r="G12" s="95">
        <v>8732.091347029007</v>
      </c>
      <c r="H12" s="95">
        <v>191.35283439053777</v>
      </c>
      <c r="I12" s="96">
        <v>8923.4441814195452</v>
      </c>
      <c r="J12" s="95"/>
      <c r="K12" s="95">
        <v>4957.6080667267543</v>
      </c>
      <c r="L12" s="97"/>
      <c r="M12" s="98">
        <v>0.55557114113511452</v>
      </c>
    </row>
    <row r="13" spans="1:13" s="209" customFormat="1" ht="18" customHeight="1">
      <c r="B13" s="219" t="s">
        <v>5</v>
      </c>
      <c r="C13" s="95">
        <v>12683.44713172</v>
      </c>
      <c r="D13" s="95">
        <v>677.37188562999995</v>
      </c>
      <c r="E13" s="96">
        <v>13360.819017350001</v>
      </c>
      <c r="F13" s="95"/>
      <c r="G13" s="95">
        <v>12623.248990439472</v>
      </c>
      <c r="H13" s="95">
        <v>103.81578195000149</v>
      </c>
      <c r="I13" s="96">
        <v>12727.064772389473</v>
      </c>
      <c r="J13" s="95"/>
      <c r="K13" s="95">
        <v>4674.0520481059439</v>
      </c>
      <c r="L13" s="97"/>
      <c r="M13" s="98">
        <v>0.36725294729747832</v>
      </c>
    </row>
    <row r="14" spans="1:13" s="209" customFormat="1" ht="18" customHeight="1">
      <c r="B14" s="219" t="s">
        <v>68</v>
      </c>
      <c r="C14" s="95">
        <v>3092.0853602478396</v>
      </c>
      <c r="D14" s="95">
        <v>221.44288626999997</v>
      </c>
      <c r="E14" s="96">
        <v>3313.5282465178398</v>
      </c>
      <c r="F14" s="95"/>
      <c r="G14" s="95">
        <v>1640.3715593708096</v>
      </c>
      <c r="H14" s="95">
        <v>28.899479546433184</v>
      </c>
      <c r="I14" s="96">
        <v>1669.2710389172428</v>
      </c>
      <c r="J14" s="95"/>
      <c r="K14" s="95">
        <v>1960.7305806759571</v>
      </c>
      <c r="L14" s="97"/>
      <c r="M14" s="98">
        <v>1.1746028865077338</v>
      </c>
    </row>
    <row r="15" spans="1:13" s="209" customFormat="1" ht="18" customHeight="1">
      <c r="B15" s="219" t="s">
        <v>69</v>
      </c>
      <c r="C15" s="95">
        <v>0</v>
      </c>
      <c r="D15" s="95">
        <v>0</v>
      </c>
      <c r="E15" s="96">
        <v>0</v>
      </c>
      <c r="F15" s="95"/>
      <c r="G15" s="95">
        <v>0</v>
      </c>
      <c r="H15" s="95">
        <v>0</v>
      </c>
      <c r="I15" s="96">
        <v>0</v>
      </c>
      <c r="J15" s="95"/>
      <c r="K15" s="95">
        <v>0</v>
      </c>
      <c r="L15" s="97"/>
      <c r="M15" s="98">
        <v>0</v>
      </c>
    </row>
    <row r="16" spans="1:13" s="209" customFormat="1" ht="18" customHeight="1">
      <c r="B16" s="219" t="s">
        <v>6</v>
      </c>
      <c r="C16" s="95">
        <v>18.504400799999999</v>
      </c>
      <c r="D16" s="95">
        <v>0</v>
      </c>
      <c r="E16" s="96">
        <v>18.504400799999999</v>
      </c>
      <c r="F16" s="95"/>
      <c r="G16" s="95">
        <v>18.504400799999999</v>
      </c>
      <c r="H16" s="95">
        <v>0</v>
      </c>
      <c r="I16" s="96">
        <v>18.504400799999999</v>
      </c>
      <c r="J16" s="95"/>
      <c r="K16" s="95">
        <v>3.7008801499999997</v>
      </c>
      <c r="L16" s="97"/>
      <c r="M16" s="98">
        <v>0.19999999945958802</v>
      </c>
    </row>
    <row r="17" spans="2:13" s="209" customFormat="1" ht="18" customHeight="1">
      <c r="B17" s="218" t="s">
        <v>7</v>
      </c>
      <c r="C17" s="95">
        <v>0</v>
      </c>
      <c r="D17" s="95">
        <v>0</v>
      </c>
      <c r="E17" s="96">
        <v>0</v>
      </c>
      <c r="F17" s="95"/>
      <c r="G17" s="95">
        <v>0</v>
      </c>
      <c r="H17" s="95">
        <v>0</v>
      </c>
      <c r="I17" s="96">
        <v>0</v>
      </c>
      <c r="J17" s="95"/>
      <c r="K17" s="95">
        <v>0</v>
      </c>
      <c r="L17" s="97"/>
      <c r="M17" s="98">
        <v>0</v>
      </c>
    </row>
    <row r="18" spans="2:13" s="209" customFormat="1" ht="18" customHeight="1">
      <c r="B18" s="218" t="s">
        <v>8</v>
      </c>
      <c r="C18" s="95">
        <v>0</v>
      </c>
      <c r="D18" s="95">
        <v>0</v>
      </c>
      <c r="E18" s="96">
        <v>0</v>
      </c>
      <c r="F18" s="95"/>
      <c r="G18" s="95">
        <v>0</v>
      </c>
      <c r="H18" s="95">
        <v>0</v>
      </c>
      <c r="I18" s="96">
        <v>0</v>
      </c>
      <c r="J18" s="95"/>
      <c r="K18" s="95">
        <v>0</v>
      </c>
      <c r="L18" s="97"/>
      <c r="M18" s="98">
        <v>0</v>
      </c>
    </row>
    <row r="19" spans="2:13" s="209" customFormat="1" ht="18" customHeight="1">
      <c r="B19" s="219" t="s">
        <v>70</v>
      </c>
      <c r="C19" s="95">
        <v>17404.999961509999</v>
      </c>
      <c r="D19" s="95">
        <v>0</v>
      </c>
      <c r="E19" s="96">
        <v>17404.999961509999</v>
      </c>
      <c r="F19" s="95"/>
      <c r="G19" s="95">
        <v>17388.641714510002</v>
      </c>
      <c r="H19" s="95">
        <v>0</v>
      </c>
      <c r="I19" s="96">
        <v>17388.641714510002</v>
      </c>
      <c r="J19" s="95"/>
      <c r="K19" s="95">
        <v>15049.049225659999</v>
      </c>
      <c r="L19" s="97"/>
      <c r="M19" s="98">
        <v>0.86545283252931005</v>
      </c>
    </row>
    <row r="20" spans="2:13" s="209" customFormat="1" ht="18" customHeight="1">
      <c r="B20" s="210" t="s">
        <v>181</v>
      </c>
      <c r="C20" s="211">
        <v>135576.02777759702</v>
      </c>
      <c r="D20" s="211">
        <v>14661.000329530001</v>
      </c>
      <c r="E20" s="211">
        <v>150237.02810712703</v>
      </c>
      <c r="F20" s="212"/>
      <c r="G20" s="211">
        <v>131778.29278476481</v>
      </c>
      <c r="H20" s="211">
        <v>3397.0526125490724</v>
      </c>
      <c r="I20" s="211">
        <v>135175.34539731388</v>
      </c>
      <c r="J20" s="213"/>
      <c r="K20" s="211">
        <v>61941.042106479232</v>
      </c>
      <c r="L20" s="214"/>
      <c r="M20" s="215">
        <v>0.45822736331406544</v>
      </c>
    </row>
    <row r="21" spans="2:13">
      <c r="B21" s="216" t="s">
        <v>155</v>
      </c>
    </row>
    <row r="24" spans="2:13" ht="15.75">
      <c r="B24" s="157" t="s">
        <v>44</v>
      </c>
    </row>
  </sheetData>
  <mergeCells count="4">
    <mergeCell ref="C4:E4"/>
    <mergeCell ref="G4:I4"/>
    <mergeCell ref="K4:K5"/>
    <mergeCell ref="M4:M5"/>
  </mergeCells>
  <conditionalFormatting sqref="D21 I21">
    <cfRule type="cellIs" dxfId="5" priority="5" stopIfTrue="1" operator="notEqual">
      <formula>0</formula>
    </cfRule>
  </conditionalFormatting>
  <conditionalFormatting sqref="D21 I21">
    <cfRule type="cellIs" dxfId="4" priority="1" stopIfTrue="1" operator="notEqual">
      <formula>0</formula>
    </cfRule>
  </conditionalFormatting>
  <hyperlinks>
    <hyperlink ref="B24" location="Indice!A1" display="Indice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zoomScale="85" zoomScaleNormal="85" workbookViewId="0">
      <selection activeCell="B4" sqref="B4"/>
    </sheetView>
  </sheetViews>
  <sheetFormatPr baseColWidth="10" defaultRowHeight="12.75"/>
  <cols>
    <col min="1" max="1" customWidth="true" style="169" width="15.7109375" collapsed="true"/>
    <col min="2" max="2" customWidth="true" style="169" width="60.7109375" collapsed="true"/>
    <col min="3" max="12" customWidth="true" style="169" width="10.7109375" collapsed="true"/>
    <col min="13" max="16384" style="169" width="11.42578125" collapsed="true"/>
  </cols>
  <sheetData>
    <row r="2" spans="1:12" ht="15.75">
      <c r="A2" s="123" t="s">
        <v>133</v>
      </c>
      <c r="B2" s="123" t="s">
        <v>148</v>
      </c>
    </row>
    <row r="3" spans="1:12" s="170" customFormat="1"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s="173" customFormat="1" ht="20.100000000000001" customHeight="1">
      <c r="B4" s="166" t="s">
        <v>0</v>
      </c>
      <c r="C4" s="59">
        <v>0</v>
      </c>
      <c r="D4" s="59">
        <v>0.1</v>
      </c>
      <c r="E4" s="59">
        <v>0.2</v>
      </c>
      <c r="F4" s="59">
        <v>0.35</v>
      </c>
      <c r="G4" s="59">
        <v>0.5</v>
      </c>
      <c r="H4" s="59">
        <v>0.75</v>
      </c>
      <c r="I4" s="59">
        <v>1</v>
      </c>
      <c r="J4" s="59">
        <v>1.5</v>
      </c>
      <c r="K4" s="59" t="s">
        <v>51</v>
      </c>
      <c r="L4" s="59" t="s">
        <v>10</v>
      </c>
    </row>
    <row r="5" spans="1:12" s="173" customFormat="1" ht="18" customHeight="1">
      <c r="B5" s="60" t="s">
        <v>64</v>
      </c>
      <c r="C5" s="35">
        <v>47165.463036000248</v>
      </c>
      <c r="D5" s="35">
        <v>0</v>
      </c>
      <c r="E5" s="35">
        <v>5.2690000000000002E-3</v>
      </c>
      <c r="F5" s="35">
        <v>0</v>
      </c>
      <c r="G5" s="35">
        <v>2.1148E-2</v>
      </c>
      <c r="H5" s="35">
        <v>0</v>
      </c>
      <c r="I5" s="35">
        <v>5944.6433771369402</v>
      </c>
      <c r="J5" s="35">
        <v>5.0100000000000003E-4</v>
      </c>
      <c r="K5" s="35">
        <v>1308.4242003024135</v>
      </c>
      <c r="L5" s="35">
        <v>54418.557531439605</v>
      </c>
    </row>
    <row r="6" spans="1:12" s="173" customFormat="1" ht="18" customHeight="1">
      <c r="B6" s="60" t="s">
        <v>105</v>
      </c>
      <c r="C6" s="35">
        <v>9939.3131064215813</v>
      </c>
      <c r="D6" s="35">
        <v>0</v>
      </c>
      <c r="E6" s="35">
        <v>764.40221642000006</v>
      </c>
      <c r="F6" s="35">
        <v>0</v>
      </c>
      <c r="G6" s="35">
        <v>0</v>
      </c>
      <c r="H6" s="35">
        <v>0</v>
      </c>
      <c r="I6" s="35">
        <v>3289.5935439315799</v>
      </c>
      <c r="J6" s="35">
        <v>0</v>
      </c>
      <c r="K6" s="35">
        <v>0</v>
      </c>
      <c r="L6" s="35">
        <v>13993.308866773161</v>
      </c>
    </row>
    <row r="7" spans="1:12" s="173" customFormat="1" ht="18" customHeight="1">
      <c r="B7" s="60" t="s">
        <v>66</v>
      </c>
      <c r="C7" s="35">
        <v>144.003906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144.003906</v>
      </c>
    </row>
    <row r="8" spans="1:12" s="173" customFormat="1" ht="18" customHeight="1">
      <c r="B8" s="60" t="s">
        <v>1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</row>
    <row r="9" spans="1:12" s="173" customFormat="1" ht="18" customHeight="1">
      <c r="B9" s="60" t="s">
        <v>106</v>
      </c>
      <c r="C9" s="35">
        <v>0.80651899999999976</v>
      </c>
      <c r="D9" s="35">
        <v>0</v>
      </c>
      <c r="E9" s="35">
        <v>2013.9298869387001</v>
      </c>
      <c r="F9" s="35">
        <v>0</v>
      </c>
      <c r="G9" s="35">
        <v>262.00815927888618</v>
      </c>
      <c r="H9" s="35">
        <v>0</v>
      </c>
      <c r="I9" s="35">
        <v>448.31206376895938</v>
      </c>
      <c r="J9" s="35">
        <v>1.0686359999999999</v>
      </c>
      <c r="K9" s="35">
        <v>10.879789999999986</v>
      </c>
      <c r="L9" s="35">
        <v>2737.0050549865455</v>
      </c>
    </row>
    <row r="10" spans="1:12" s="173" customFormat="1" ht="18" customHeight="1">
      <c r="B10" s="60" t="s">
        <v>3</v>
      </c>
      <c r="C10" s="35">
        <v>1053.9297477450002</v>
      </c>
      <c r="D10" s="35">
        <v>0</v>
      </c>
      <c r="E10" s="35">
        <v>0</v>
      </c>
      <c r="F10" s="35">
        <v>0</v>
      </c>
      <c r="G10" s="35">
        <v>1.426758</v>
      </c>
      <c r="H10" s="35">
        <v>0</v>
      </c>
      <c r="I10" s="35">
        <v>22097.598738477311</v>
      </c>
      <c r="J10" s="35">
        <v>2.5886848559999995</v>
      </c>
      <c r="K10" s="35">
        <v>0</v>
      </c>
      <c r="L10" s="35">
        <v>23155.543929078311</v>
      </c>
    </row>
    <row r="11" spans="1:12" s="173" customFormat="1" ht="18" customHeight="1">
      <c r="B11" s="60" t="s">
        <v>67</v>
      </c>
      <c r="C11" s="35">
        <v>1619.7026873360001</v>
      </c>
      <c r="D11" s="35">
        <v>0</v>
      </c>
      <c r="E11" s="35">
        <v>0</v>
      </c>
      <c r="F11" s="35">
        <v>0</v>
      </c>
      <c r="G11" s="35">
        <v>0</v>
      </c>
      <c r="H11" s="35">
        <v>7303.7414940835451</v>
      </c>
      <c r="I11" s="35">
        <v>0</v>
      </c>
      <c r="J11" s="35">
        <v>0</v>
      </c>
      <c r="K11" s="35">
        <v>0</v>
      </c>
      <c r="L11" s="35">
        <v>8923.4441814195452</v>
      </c>
    </row>
    <row r="12" spans="1:12" s="173" customFormat="1" ht="18" customHeight="1">
      <c r="B12" s="60" t="s">
        <v>5</v>
      </c>
      <c r="C12" s="35">
        <v>0</v>
      </c>
      <c r="D12" s="35">
        <v>0</v>
      </c>
      <c r="E12" s="35">
        <v>0.36282500000000001</v>
      </c>
      <c r="F12" s="35">
        <v>11377.682039156385</v>
      </c>
      <c r="G12" s="35">
        <v>1078.1692775802087</v>
      </c>
      <c r="H12" s="35">
        <v>198.58800098288361</v>
      </c>
      <c r="I12" s="35">
        <v>72.262630669995957</v>
      </c>
      <c r="J12" s="35">
        <v>0</v>
      </c>
      <c r="K12" s="35">
        <v>0</v>
      </c>
      <c r="L12" s="35">
        <v>12727.064773389475</v>
      </c>
    </row>
    <row r="13" spans="1:12" s="173" customFormat="1" ht="18" customHeight="1">
      <c r="B13" s="60" t="s">
        <v>68</v>
      </c>
      <c r="C13" s="35">
        <v>0.23826700000000001</v>
      </c>
      <c r="D13" s="35">
        <v>0</v>
      </c>
      <c r="E13" s="35">
        <v>0.35849700000000001</v>
      </c>
      <c r="F13" s="35">
        <v>0</v>
      </c>
      <c r="G13" s="35">
        <v>6.7328619999999999</v>
      </c>
      <c r="H13" s="35">
        <v>0</v>
      </c>
      <c r="I13" s="35">
        <v>1071.2393363998137</v>
      </c>
      <c r="J13" s="35">
        <v>590.70207651742896</v>
      </c>
      <c r="K13" s="35">
        <v>0</v>
      </c>
      <c r="L13" s="35">
        <v>1669.2710389172425</v>
      </c>
    </row>
    <row r="14" spans="1:12" s="173" customFormat="1" ht="18" customHeight="1">
      <c r="B14" s="60" t="s">
        <v>69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</row>
    <row r="15" spans="1:12" s="173" customFormat="1" ht="18" customHeight="1">
      <c r="B15" s="60" t="s">
        <v>6</v>
      </c>
      <c r="C15" s="35">
        <v>0</v>
      </c>
      <c r="D15" s="35">
        <v>0</v>
      </c>
      <c r="E15" s="35">
        <v>18.504400799999999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18.504400799999999</v>
      </c>
    </row>
    <row r="16" spans="1:12" s="173" customFormat="1" ht="18" customHeight="1">
      <c r="B16" s="60" t="s">
        <v>107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</row>
    <row r="17" spans="2:12" s="173" customFormat="1" ht="18" customHeight="1">
      <c r="B17" s="60" t="s">
        <v>108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2:12" s="173" customFormat="1" ht="18" customHeight="1">
      <c r="B18" s="60" t="s">
        <v>70</v>
      </c>
      <c r="C18" s="35">
        <v>2266.0520898499999</v>
      </c>
      <c r="D18" s="35">
        <v>0</v>
      </c>
      <c r="E18" s="35">
        <v>91.9255</v>
      </c>
      <c r="F18" s="35">
        <v>0</v>
      </c>
      <c r="G18" s="35">
        <v>0</v>
      </c>
      <c r="H18" s="35">
        <v>0</v>
      </c>
      <c r="I18" s="35">
        <v>15030.66412566</v>
      </c>
      <c r="J18" s="35">
        <v>0</v>
      </c>
      <c r="K18" s="35">
        <v>0</v>
      </c>
      <c r="L18" s="35">
        <v>17388.641715509999</v>
      </c>
    </row>
    <row r="19" spans="2:12" s="173" customFormat="1" ht="18" customHeight="1">
      <c r="B19" s="61" t="s">
        <v>154</v>
      </c>
      <c r="C19" s="62">
        <v>62189.509359352829</v>
      </c>
      <c r="D19" s="62">
        <v>0</v>
      </c>
      <c r="E19" s="62">
        <v>2889.4885941586995</v>
      </c>
      <c r="F19" s="62">
        <v>11377.682039156385</v>
      </c>
      <c r="G19" s="62">
        <v>1348.3582048590952</v>
      </c>
      <c r="H19" s="62">
        <v>7502.3294940664282</v>
      </c>
      <c r="I19" s="62">
        <v>47954.313816044603</v>
      </c>
      <c r="J19" s="62">
        <v>594.3598983734289</v>
      </c>
      <c r="K19" s="62">
        <v>1319.3039903024135</v>
      </c>
      <c r="L19" s="62">
        <v>135175.34539631387</v>
      </c>
    </row>
    <row r="20" spans="2:12">
      <c r="B20" s="174" t="s">
        <v>155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3" spans="2:12" ht="15.75">
      <c r="B23" s="157" t="s">
        <v>44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zoomScale="85" zoomScaleNormal="85" workbookViewId="0">
      <selection activeCell="B4" sqref="B4"/>
    </sheetView>
  </sheetViews>
  <sheetFormatPr baseColWidth="10" defaultRowHeight="12.75"/>
  <cols>
    <col min="1" max="1" bestFit="true" customWidth="true" style="4" width="15.140625" collapsed="true"/>
    <col min="2" max="2" customWidth="true" style="4" width="60.7109375" collapsed="true"/>
    <col min="3" max="12" customWidth="true" style="4" width="10.7109375" collapsed="true"/>
    <col min="13" max="16384" style="4" width="11.42578125" collapsed="true"/>
  </cols>
  <sheetData>
    <row r="1" spans="1:12" s="205" customFormat="1" ht="13.5" thickBot="1">
      <c r="B1" s="254"/>
      <c r="C1" s="255"/>
      <c r="D1" s="255"/>
      <c r="E1" s="255"/>
      <c r="F1" s="255"/>
      <c r="G1" s="255"/>
      <c r="H1" s="255"/>
      <c r="I1" s="255"/>
      <c r="J1" s="255"/>
      <c r="K1" s="255"/>
      <c r="L1" s="256"/>
    </row>
    <row r="2" spans="1:12" ht="16.5" customHeight="1" thickBot="1">
      <c r="A2" s="123" t="s">
        <v>135</v>
      </c>
      <c r="B2" s="159" t="s">
        <v>139</v>
      </c>
      <c r="C2" s="206"/>
      <c r="D2" s="206"/>
      <c r="E2" s="206"/>
      <c r="F2" s="206"/>
      <c r="G2" s="206"/>
      <c r="H2" s="206"/>
      <c r="I2" s="207"/>
      <c r="J2" s="105"/>
      <c r="K2" s="105"/>
      <c r="L2" s="206"/>
    </row>
    <row r="4" spans="1:12" ht="20.100000000000001" customHeight="1">
      <c r="B4" s="166" t="s">
        <v>0</v>
      </c>
      <c r="C4" s="59">
        <v>0</v>
      </c>
      <c r="D4" s="59">
        <v>0.1</v>
      </c>
      <c r="E4" s="59">
        <v>0.2</v>
      </c>
      <c r="F4" s="59">
        <v>0.35</v>
      </c>
      <c r="G4" s="59">
        <v>0.5</v>
      </c>
      <c r="H4" s="59">
        <v>0.75</v>
      </c>
      <c r="I4" s="59">
        <v>1</v>
      </c>
      <c r="J4" s="59">
        <v>1.5</v>
      </c>
      <c r="K4" s="59" t="s">
        <v>51</v>
      </c>
      <c r="L4" s="59" t="s">
        <v>109</v>
      </c>
    </row>
    <row r="5" spans="1:12" ht="18" customHeight="1">
      <c r="B5" s="60" t="s">
        <v>64</v>
      </c>
      <c r="C5" s="35">
        <v>0</v>
      </c>
      <c r="D5" s="35">
        <v>0</v>
      </c>
      <c r="E5" s="35">
        <v>1.054E-3</v>
      </c>
      <c r="F5" s="35">
        <v>0</v>
      </c>
      <c r="G5" s="35">
        <v>1.0574E-2</v>
      </c>
      <c r="H5" s="35">
        <v>0</v>
      </c>
      <c r="I5" s="35">
        <v>5944.6433771369402</v>
      </c>
      <c r="J5" s="35">
        <v>7.5100000000000004E-4</v>
      </c>
      <c r="K5" s="35">
        <v>3271.0605007560339</v>
      </c>
      <c r="L5" s="35">
        <v>9215.7162568929743</v>
      </c>
    </row>
    <row r="6" spans="1:12" ht="18" customHeight="1">
      <c r="B6" s="60" t="s">
        <v>105</v>
      </c>
      <c r="C6" s="35">
        <v>0</v>
      </c>
      <c r="D6" s="35">
        <v>0</v>
      </c>
      <c r="E6" s="35">
        <v>152.88044388400002</v>
      </c>
      <c r="F6" s="35">
        <v>0</v>
      </c>
      <c r="G6" s="35">
        <v>0</v>
      </c>
      <c r="H6" s="35">
        <v>0</v>
      </c>
      <c r="I6" s="35">
        <v>3289.5935439315799</v>
      </c>
      <c r="J6" s="35">
        <v>0</v>
      </c>
      <c r="K6" s="35">
        <v>0</v>
      </c>
      <c r="L6" s="35">
        <v>3442.4739878155792</v>
      </c>
    </row>
    <row r="7" spans="1:12" ht="18" customHeight="1">
      <c r="B7" s="60" t="s">
        <v>66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</row>
    <row r="8" spans="1:12" ht="18" customHeight="1">
      <c r="B8" s="60" t="s">
        <v>1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</row>
    <row r="9" spans="1:12" ht="18" customHeight="1">
      <c r="B9" s="60" t="s">
        <v>106</v>
      </c>
      <c r="C9" s="35">
        <v>0</v>
      </c>
      <c r="D9" s="35">
        <v>0</v>
      </c>
      <c r="E9" s="35">
        <v>402.78598348774</v>
      </c>
      <c r="F9" s="35">
        <v>0</v>
      </c>
      <c r="G9" s="35">
        <v>131.00407963944309</v>
      </c>
      <c r="H9" s="35">
        <v>0</v>
      </c>
      <c r="I9" s="35">
        <v>448.3120752689594</v>
      </c>
      <c r="J9" s="35">
        <v>1.602954</v>
      </c>
      <c r="K9" s="35">
        <v>0.21759539999999955</v>
      </c>
      <c r="L9" s="35">
        <v>983.92268779614255</v>
      </c>
    </row>
    <row r="10" spans="1:12" ht="18" customHeight="1">
      <c r="B10" s="60" t="s">
        <v>3</v>
      </c>
      <c r="C10" s="35">
        <v>0</v>
      </c>
      <c r="D10" s="35">
        <v>0</v>
      </c>
      <c r="E10" s="35">
        <v>6.5869186847479E-2</v>
      </c>
      <c r="F10" s="35">
        <v>0</v>
      </c>
      <c r="G10" s="35">
        <v>0.71337899999999999</v>
      </c>
      <c r="H10" s="35">
        <v>0</v>
      </c>
      <c r="I10" s="35">
        <v>21649.126110685032</v>
      </c>
      <c r="J10" s="35">
        <v>3.8830272840000002</v>
      </c>
      <c r="K10" s="35">
        <v>0</v>
      </c>
      <c r="L10" s="35">
        <v>21653.78838615588</v>
      </c>
    </row>
    <row r="11" spans="1:12" ht="18" customHeight="1">
      <c r="B11" s="60" t="s">
        <v>67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4957.6080667267543</v>
      </c>
      <c r="I11" s="35">
        <v>0</v>
      </c>
      <c r="J11" s="35">
        <v>0</v>
      </c>
      <c r="K11" s="35">
        <v>0</v>
      </c>
      <c r="L11" s="35">
        <v>4957.6080667267543</v>
      </c>
    </row>
    <row r="12" spans="1:12" ht="18" customHeight="1">
      <c r="B12" s="60" t="s">
        <v>5</v>
      </c>
      <c r="C12" s="35">
        <v>0</v>
      </c>
      <c r="D12" s="35">
        <v>0</v>
      </c>
      <c r="E12" s="35">
        <v>7.2565000000000004E-2</v>
      </c>
      <c r="F12" s="35">
        <v>3948.2309088249408</v>
      </c>
      <c r="G12" s="35">
        <v>512.21767125035774</v>
      </c>
      <c r="H12" s="35">
        <v>144.89056818102782</v>
      </c>
      <c r="I12" s="35">
        <v>68.640334849617886</v>
      </c>
      <c r="J12" s="35">
        <v>0</v>
      </c>
      <c r="K12" s="35">
        <v>0</v>
      </c>
      <c r="L12" s="35">
        <v>4674.0520481059439</v>
      </c>
    </row>
    <row r="13" spans="1:12" ht="18" customHeight="1">
      <c r="B13" s="60" t="s">
        <v>68</v>
      </c>
      <c r="C13" s="35">
        <v>0</v>
      </c>
      <c r="D13" s="35">
        <v>0</v>
      </c>
      <c r="E13" s="35">
        <v>7.1698999999999999E-2</v>
      </c>
      <c r="F13" s="35">
        <v>0</v>
      </c>
      <c r="G13" s="35">
        <v>3.366431</v>
      </c>
      <c r="H13" s="35">
        <v>0</v>
      </c>
      <c r="I13" s="35">
        <v>1071.2393363998137</v>
      </c>
      <c r="J13" s="35">
        <v>886.05311427614345</v>
      </c>
      <c r="K13" s="35">
        <v>0</v>
      </c>
      <c r="L13" s="35">
        <v>1960.7305806759571</v>
      </c>
    </row>
    <row r="14" spans="1:12" ht="18" customHeight="1">
      <c r="B14" s="60" t="s">
        <v>69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</row>
    <row r="15" spans="1:12" ht="18" customHeight="1">
      <c r="B15" s="60" t="s">
        <v>6</v>
      </c>
      <c r="C15" s="35">
        <v>0</v>
      </c>
      <c r="D15" s="35">
        <v>0</v>
      </c>
      <c r="E15" s="35">
        <v>3.7008801499999997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3.7008801499999997</v>
      </c>
    </row>
    <row r="16" spans="1:12" ht="18" customHeight="1">
      <c r="B16" s="60" t="s">
        <v>107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</row>
    <row r="17" spans="2:12" ht="18" customHeight="1">
      <c r="B17" s="60" t="s">
        <v>108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2:12" ht="18" customHeight="1">
      <c r="B18" s="60" t="s">
        <v>70</v>
      </c>
      <c r="C18" s="35">
        <v>0</v>
      </c>
      <c r="D18" s="35">
        <v>0</v>
      </c>
      <c r="E18" s="35">
        <v>18.385100000000001</v>
      </c>
      <c r="F18" s="35">
        <v>0</v>
      </c>
      <c r="G18" s="35">
        <v>0</v>
      </c>
      <c r="H18" s="35">
        <v>0</v>
      </c>
      <c r="I18" s="35">
        <v>15030.66412566</v>
      </c>
      <c r="J18" s="35">
        <v>0</v>
      </c>
      <c r="K18" s="35">
        <v>0</v>
      </c>
      <c r="L18" s="35">
        <v>15049.049225659999</v>
      </c>
    </row>
    <row r="19" spans="2:12" ht="18" customHeight="1">
      <c r="B19" s="61" t="s">
        <v>154</v>
      </c>
      <c r="C19" s="62">
        <v>0</v>
      </c>
      <c r="D19" s="62">
        <v>0</v>
      </c>
      <c r="E19" s="62">
        <v>577.9635937085875</v>
      </c>
      <c r="F19" s="62">
        <v>3948.2309088249408</v>
      </c>
      <c r="G19" s="62">
        <v>647.31213488980075</v>
      </c>
      <c r="H19" s="62">
        <v>5102.498635907782</v>
      </c>
      <c r="I19" s="62">
        <v>47502.218903931949</v>
      </c>
      <c r="J19" s="62">
        <v>891.53984656014336</v>
      </c>
      <c r="K19" s="62">
        <v>3271.2780961560338</v>
      </c>
      <c r="L19" s="62">
        <v>61941.04211997924</v>
      </c>
    </row>
    <row r="20" spans="2:12">
      <c r="B20" s="174" t="s">
        <v>155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2:12">
      <c r="B21" s="174" t="s">
        <v>152</v>
      </c>
    </row>
    <row r="25" spans="2:12" ht="15.75">
      <c r="B25" s="157" t="s">
        <v>44</v>
      </c>
    </row>
  </sheetData>
  <mergeCells count="2">
    <mergeCell ref="B1:I1"/>
    <mergeCell ref="J1:L1"/>
  </mergeCells>
  <hyperlinks>
    <hyperlink ref="B25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zoomScale="70" zoomScaleNormal="70" workbookViewId="0">
      <selection activeCell="B5" sqref="B5"/>
    </sheetView>
  </sheetViews>
  <sheetFormatPr baseColWidth="10" defaultRowHeight="12.75"/>
  <cols>
    <col min="1" max="1" customWidth="true" style="169" width="15.7109375" collapsed="true"/>
    <col min="2" max="2" customWidth="true" style="169" width="43.140625" collapsed="true"/>
    <col min="3" max="3" customWidth="true" style="169" width="12.7109375" collapsed="true"/>
    <col min="4" max="10" customWidth="true" style="169" width="15.7109375" collapsed="true"/>
    <col min="11" max="11" customWidth="true" style="169" width="12.7109375" collapsed="true"/>
    <col min="12" max="13" customWidth="true" style="169" width="15.7109375" collapsed="true"/>
    <col min="14" max="14" customWidth="true" style="169" width="12.7109375" collapsed="true"/>
    <col min="15" max="15" customWidth="true" style="169" width="15.7109375" collapsed="true"/>
    <col min="16" max="16384" style="169" width="11.42578125" collapsed="true"/>
  </cols>
  <sheetData>
    <row r="2" spans="1:15" ht="15.75">
      <c r="A2" s="123" t="s">
        <v>141</v>
      </c>
      <c r="B2" s="123" t="s">
        <v>163</v>
      </c>
      <c r="C2" s="184"/>
      <c r="K2" s="184"/>
    </row>
    <row r="3" spans="1:15">
      <c r="B3" s="184"/>
      <c r="C3" s="184"/>
      <c r="K3" s="184"/>
    </row>
    <row r="4" spans="1:15">
      <c r="B4" s="73"/>
      <c r="C4" s="73"/>
      <c r="D4" s="186"/>
      <c r="E4" s="201"/>
      <c r="K4" s="73"/>
    </row>
    <row r="5" spans="1:15" s="173" customFormat="1" ht="15.75" customHeight="1">
      <c r="B5" s="70"/>
      <c r="C5" s="258" t="s">
        <v>156</v>
      </c>
      <c r="D5" s="259" t="s">
        <v>9</v>
      </c>
      <c r="E5" s="259"/>
      <c r="F5" s="259"/>
      <c r="G5" s="259" t="s">
        <v>10</v>
      </c>
      <c r="H5" s="259"/>
      <c r="I5" s="259"/>
      <c r="J5" s="258" t="s">
        <v>111</v>
      </c>
      <c r="K5" s="258" t="s">
        <v>73</v>
      </c>
      <c r="L5" s="257" t="s">
        <v>112</v>
      </c>
      <c r="M5" s="257" t="s">
        <v>78</v>
      </c>
      <c r="N5" s="257" t="s">
        <v>101</v>
      </c>
      <c r="O5" s="257" t="s">
        <v>15</v>
      </c>
    </row>
    <row r="6" spans="1:15" s="173" customFormat="1" ht="58.5" customHeight="1">
      <c r="B6" s="166" t="s">
        <v>0</v>
      </c>
      <c r="C6" s="258" t="s">
        <v>110</v>
      </c>
      <c r="D6" s="106" t="s">
        <v>62</v>
      </c>
      <c r="E6" s="106" t="s">
        <v>63</v>
      </c>
      <c r="F6" s="106" t="s">
        <v>102</v>
      </c>
      <c r="G6" s="106" t="s">
        <v>62</v>
      </c>
      <c r="H6" s="106" t="s">
        <v>63</v>
      </c>
      <c r="I6" s="106" t="s">
        <v>103</v>
      </c>
      <c r="J6" s="258"/>
      <c r="K6" s="258" t="s">
        <v>110</v>
      </c>
      <c r="L6" s="257"/>
      <c r="M6" s="257"/>
      <c r="N6" s="257"/>
      <c r="O6" s="257"/>
    </row>
    <row r="7" spans="1:15" s="173" customFormat="1" ht="18" customHeight="1">
      <c r="B7" s="71" t="s">
        <v>3</v>
      </c>
      <c r="C7" s="148">
        <v>0.10290768387465161</v>
      </c>
      <c r="D7" s="149">
        <v>37722.159554282305</v>
      </c>
      <c r="E7" s="149">
        <v>22781.623882591262</v>
      </c>
      <c r="F7" s="149">
        <v>60503.783436873571</v>
      </c>
      <c r="G7" s="149">
        <v>37722.159554660022</v>
      </c>
      <c r="H7" s="149">
        <v>9279.5615297600034</v>
      </c>
      <c r="I7" s="149">
        <v>47001.721084420024</v>
      </c>
      <c r="J7" s="149">
        <v>57.85100000000002</v>
      </c>
      <c r="K7" s="148">
        <v>0.35309100882893579</v>
      </c>
      <c r="L7" s="150">
        <v>5.8268294538290064</v>
      </c>
      <c r="M7" s="149">
        <v>25246.68533566704</v>
      </c>
      <c r="N7" s="148">
        <v>0.53714384820762928</v>
      </c>
      <c r="O7" s="149">
        <v>2471.121971886078</v>
      </c>
    </row>
    <row r="8" spans="1:15" s="173" customFormat="1" ht="18" customHeight="1">
      <c r="B8" s="158" t="s">
        <v>19</v>
      </c>
      <c r="C8" s="151">
        <v>8.2834499988868243E-2</v>
      </c>
      <c r="D8" s="34">
        <v>25370.65530585482</v>
      </c>
      <c r="E8" s="34">
        <v>18688.173307285771</v>
      </c>
      <c r="F8" s="34">
        <v>44058.828613140591</v>
      </c>
      <c r="G8" s="34">
        <v>25370.655305890014</v>
      </c>
      <c r="H8" s="34">
        <v>7755.8546367600038</v>
      </c>
      <c r="I8" s="34">
        <v>33126.509942650016</v>
      </c>
      <c r="J8" s="34">
        <v>6.8229999999999942</v>
      </c>
      <c r="K8" s="151">
        <v>0.37053881068387368</v>
      </c>
      <c r="L8" s="152">
        <v>5.0828680562282083</v>
      </c>
      <c r="M8" s="34">
        <v>19693.145361002706</v>
      </c>
      <c r="N8" s="151">
        <v>0.59448295021408215</v>
      </c>
      <c r="O8" s="34">
        <v>1722.6169509105209</v>
      </c>
    </row>
    <row r="9" spans="1:15" s="173" customFormat="1" ht="18" customHeight="1">
      <c r="B9" s="158" t="s">
        <v>20</v>
      </c>
      <c r="C9" s="151">
        <v>0.1508316050877323</v>
      </c>
      <c r="D9" s="34">
        <v>12351.504248427487</v>
      </c>
      <c r="E9" s="34">
        <v>4093.4505753054914</v>
      </c>
      <c r="F9" s="34">
        <v>16444.95482373298</v>
      </c>
      <c r="G9" s="34">
        <v>12351.504248770008</v>
      </c>
      <c r="H9" s="34">
        <v>1523.706893</v>
      </c>
      <c r="I9" s="34">
        <v>13875.211141770009</v>
      </c>
      <c r="J9" s="34">
        <v>51.028000000000027</v>
      </c>
      <c r="K9" s="151">
        <v>0.31143508188703733</v>
      </c>
      <c r="L9" s="152">
        <v>7.6030074436816895</v>
      </c>
      <c r="M9" s="34">
        <v>5553.5399746643334</v>
      </c>
      <c r="N9" s="151">
        <v>0.40024904254940868</v>
      </c>
      <c r="O9" s="34">
        <v>748.50502097555716</v>
      </c>
    </row>
    <row r="10" spans="1:15" s="173" customFormat="1" ht="18" customHeight="1">
      <c r="B10" s="71" t="s">
        <v>4</v>
      </c>
      <c r="C10" s="148">
        <v>6.6339056497159044E-2</v>
      </c>
      <c r="D10" s="149">
        <v>121074.62612784575</v>
      </c>
      <c r="E10" s="149">
        <v>38560.975291957147</v>
      </c>
      <c r="F10" s="149">
        <v>159635.6014198029</v>
      </c>
      <c r="G10" s="149">
        <v>121074.6261301203</v>
      </c>
      <c r="H10" s="149">
        <v>5443.6795360599917</v>
      </c>
      <c r="I10" s="149">
        <v>126518.3056661803</v>
      </c>
      <c r="J10" s="149">
        <v>8977.7170000000388</v>
      </c>
      <c r="K10" s="148">
        <v>0.25791501559220026</v>
      </c>
      <c r="L10" s="150">
        <v>15.655704623001936</v>
      </c>
      <c r="M10" s="149">
        <v>20917.375439455722</v>
      </c>
      <c r="N10" s="148">
        <v>0.16533082172825178</v>
      </c>
      <c r="O10" s="149">
        <v>2916.7577574142033</v>
      </c>
    </row>
    <row r="11" spans="1:15" s="173" customFormat="1" ht="18" customHeight="1">
      <c r="B11" s="158" t="s">
        <v>16</v>
      </c>
      <c r="C11" s="151">
        <v>6.1026651682977287E-2</v>
      </c>
      <c r="D11" s="34">
        <v>95157.747074173763</v>
      </c>
      <c r="E11" s="34">
        <v>23220.65875356222</v>
      </c>
      <c r="F11" s="34">
        <v>118378.40582773599</v>
      </c>
      <c r="G11" s="34">
        <v>95157.74707379032</v>
      </c>
      <c r="H11" s="34">
        <v>456.97739225000043</v>
      </c>
      <c r="I11" s="34">
        <v>95614.724466040323</v>
      </c>
      <c r="J11" s="34">
        <v>1532.0434839671286</v>
      </c>
      <c r="K11" s="151">
        <v>0.18611355445112046</v>
      </c>
      <c r="L11" s="152">
        <v>18.520711800089703</v>
      </c>
      <c r="M11" s="34">
        <v>11136.388556226591</v>
      </c>
      <c r="N11" s="151">
        <v>0.11647148091904951</v>
      </c>
      <c r="O11" s="34">
        <v>1790.6726542094543</v>
      </c>
    </row>
    <row r="12" spans="1:15" s="173" customFormat="1" ht="18" customHeight="1">
      <c r="B12" s="158" t="s">
        <v>115</v>
      </c>
      <c r="C12" s="151">
        <v>0.14823703026776333</v>
      </c>
      <c r="D12" s="34">
        <v>10744.721427556366</v>
      </c>
      <c r="E12" s="34">
        <v>2309.8909219552233</v>
      </c>
      <c r="F12" s="34">
        <v>13054.61234951159</v>
      </c>
      <c r="G12" s="34">
        <v>10744.721427780003</v>
      </c>
      <c r="H12" s="34">
        <v>111.22939831000012</v>
      </c>
      <c r="I12" s="34">
        <v>10855.950826090004</v>
      </c>
      <c r="J12" s="34">
        <v>121.37508620171681</v>
      </c>
      <c r="K12" s="151">
        <v>0.18853070222340179</v>
      </c>
      <c r="L12" s="152">
        <v>12.971786140820852</v>
      </c>
      <c r="M12" s="34">
        <v>2345.0871157491547</v>
      </c>
      <c r="N12" s="151">
        <v>0.21601858310865124</v>
      </c>
      <c r="O12" s="34">
        <v>471.01586687143441</v>
      </c>
    </row>
    <row r="13" spans="1:15" s="173" customFormat="1" ht="18" customHeight="1">
      <c r="B13" s="158" t="s">
        <v>17</v>
      </c>
      <c r="C13" s="151">
        <v>2.4530675661927733E-2</v>
      </c>
      <c r="D13" s="34">
        <v>2820.4016673300048</v>
      </c>
      <c r="E13" s="34">
        <v>8289.2342332996959</v>
      </c>
      <c r="F13" s="34">
        <v>11109.635900629701</v>
      </c>
      <c r="G13" s="34">
        <v>2820.4016673300048</v>
      </c>
      <c r="H13" s="34">
        <v>2490.9100837999918</v>
      </c>
      <c r="I13" s="34">
        <v>5311.311751129997</v>
      </c>
      <c r="J13" s="34">
        <v>4598.061125971627</v>
      </c>
      <c r="K13" s="151">
        <v>0.76776252409661483</v>
      </c>
      <c r="L13" s="152">
        <v>3.0729945194855968</v>
      </c>
      <c r="M13" s="34">
        <v>1252.8187766676078</v>
      </c>
      <c r="N13" s="151">
        <v>0.23587746970436579</v>
      </c>
      <c r="O13" s="34">
        <v>93.995302738448075</v>
      </c>
    </row>
    <row r="14" spans="1:15" s="173" customFormat="1" ht="18" customHeight="1">
      <c r="B14" s="158" t="s">
        <v>77</v>
      </c>
      <c r="C14" s="151">
        <v>5.6787958804401711E-2</v>
      </c>
      <c r="D14" s="34">
        <v>5708.09635267876</v>
      </c>
      <c r="E14" s="34">
        <v>2613.1877501100007</v>
      </c>
      <c r="F14" s="34">
        <v>8321.2841027887607</v>
      </c>
      <c r="G14" s="34">
        <v>5708.0963545799759</v>
      </c>
      <c r="H14" s="34">
        <v>1448.3926818999992</v>
      </c>
      <c r="I14" s="34">
        <v>7156.4890364799749</v>
      </c>
      <c r="J14" s="34">
        <v>448.89173427891552</v>
      </c>
      <c r="K14" s="151">
        <v>0.52713267846505341</v>
      </c>
      <c r="L14" s="152">
        <v>2.7527598232596127</v>
      </c>
      <c r="M14" s="34">
        <v>2450.7073698952245</v>
      </c>
      <c r="N14" s="151">
        <v>0.34244548652318502</v>
      </c>
      <c r="O14" s="34">
        <v>249.24133465467514</v>
      </c>
    </row>
    <row r="15" spans="1:15" s="173" customFormat="1" ht="18" customHeight="1">
      <c r="B15" s="158" t="s">
        <v>18</v>
      </c>
      <c r="C15" s="151">
        <v>5.4369581185749381E-2</v>
      </c>
      <c r="D15" s="34">
        <v>6643.6596061068685</v>
      </c>
      <c r="E15" s="34">
        <v>2128.0036330300054</v>
      </c>
      <c r="F15" s="34">
        <v>8771.663239136873</v>
      </c>
      <c r="G15" s="34">
        <v>6643.6596066399961</v>
      </c>
      <c r="H15" s="34">
        <v>936.16997980000031</v>
      </c>
      <c r="I15" s="34">
        <v>7579.8295864399961</v>
      </c>
      <c r="J15" s="34">
        <v>2277.3455695806501</v>
      </c>
      <c r="K15" s="151">
        <v>0.65157786345556501</v>
      </c>
      <c r="L15" s="152">
        <v>4.3586293050633325</v>
      </c>
      <c r="M15" s="34">
        <v>3732.3736209171443</v>
      </c>
      <c r="N15" s="151">
        <v>0.49240864565005621</v>
      </c>
      <c r="O15" s="34">
        <v>311.83259894019147</v>
      </c>
    </row>
    <row r="16" spans="1:15" ht="18" customHeight="1">
      <c r="B16" s="153" t="s">
        <v>159</v>
      </c>
      <c r="C16" s="202">
        <v>7.6244474659106429E-2</v>
      </c>
      <c r="D16" s="155">
        <v>158796.78568212804</v>
      </c>
      <c r="E16" s="155">
        <v>61342.599174548406</v>
      </c>
      <c r="F16" s="155">
        <v>220139.38485667648</v>
      </c>
      <c r="G16" s="155">
        <v>158796.78568478033</v>
      </c>
      <c r="H16" s="155">
        <v>14723.241065819995</v>
      </c>
      <c r="I16" s="155">
        <v>173520.02675060031</v>
      </c>
      <c r="J16" s="155">
        <v>9035.5680000000393</v>
      </c>
      <c r="K16" s="202">
        <v>0.28369552964476752</v>
      </c>
      <c r="L16" s="156">
        <v>12.993337299032806</v>
      </c>
      <c r="M16" s="155">
        <v>46164.060775122765</v>
      </c>
      <c r="N16" s="202">
        <v>0.26604456926158843</v>
      </c>
      <c r="O16" s="155">
        <v>5387.8797293002808</v>
      </c>
    </row>
    <row r="17" spans="2:15">
      <c r="B17" s="174" t="s">
        <v>119</v>
      </c>
    </row>
    <row r="18" spans="2:15">
      <c r="B18" s="174" t="s">
        <v>158</v>
      </c>
    </row>
    <row r="19" spans="2:15">
      <c r="B19" s="169" t="s">
        <v>157</v>
      </c>
    </row>
    <row r="21" spans="2:15" ht="15.75">
      <c r="B21" s="157" t="s">
        <v>44</v>
      </c>
      <c r="D21" s="203"/>
      <c r="E21" s="203"/>
      <c r="F21" s="203"/>
      <c r="G21" s="203"/>
      <c r="H21" s="203"/>
      <c r="I21" s="203"/>
      <c r="J21" s="203"/>
      <c r="L21" s="203"/>
      <c r="M21" s="203"/>
      <c r="N21" s="204"/>
      <c r="O21" s="203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topLeftCell="A76" zoomScale="80" zoomScaleNormal="80" workbookViewId="0">
      <selection activeCell="B94" sqref="B94"/>
    </sheetView>
  </sheetViews>
  <sheetFormatPr baseColWidth="10" defaultRowHeight="12.75"/>
  <cols>
    <col min="1" max="2" customWidth="true" style="169" width="15.7109375" collapsed="true"/>
    <col min="3" max="15" customWidth="true" style="169" width="10.7109375" collapsed="true"/>
    <col min="16" max="16384" style="169" width="11.42578125" collapsed="true"/>
  </cols>
  <sheetData>
    <row r="2" spans="1:15" ht="15.75">
      <c r="A2" s="123" t="s">
        <v>143</v>
      </c>
      <c r="B2" s="123" t="s">
        <v>144</v>
      </c>
    </row>
    <row r="3" spans="1:15" ht="18" customHeight="1"/>
    <row r="4" spans="1:15" ht="18" customHeight="1"/>
    <row r="5" spans="1:15" ht="15.75">
      <c r="B5" s="198" t="s">
        <v>16</v>
      </c>
    </row>
    <row r="6" spans="1:15" ht="15.75">
      <c r="B6" s="198"/>
    </row>
    <row r="7" spans="1:15" ht="17.25" customHeight="1">
      <c r="B7" s="197" t="s">
        <v>0</v>
      </c>
      <c r="N7" s="186"/>
      <c r="O7" s="186"/>
    </row>
    <row r="8" spans="1:15" ht="15" customHeight="1">
      <c r="B8" s="260" t="s">
        <v>12</v>
      </c>
      <c r="C8" s="260" t="s">
        <v>75</v>
      </c>
      <c r="D8" s="259" t="s">
        <v>9</v>
      </c>
      <c r="E8" s="259"/>
      <c r="F8" s="259"/>
      <c r="G8" s="259" t="s">
        <v>10</v>
      </c>
      <c r="H8" s="259"/>
      <c r="I8" s="259"/>
      <c r="J8" s="260" t="s">
        <v>111</v>
      </c>
      <c r="K8" s="260" t="s">
        <v>14</v>
      </c>
      <c r="L8" s="260" t="s">
        <v>116</v>
      </c>
      <c r="M8" s="260" t="s">
        <v>78</v>
      </c>
      <c r="N8" s="260" t="s">
        <v>101</v>
      </c>
      <c r="O8" s="260" t="s">
        <v>15</v>
      </c>
    </row>
    <row r="9" spans="1:15" s="173" customFormat="1" ht="54.95" customHeight="1">
      <c r="B9" s="260"/>
      <c r="C9" s="260"/>
      <c r="D9" s="107" t="s">
        <v>62</v>
      </c>
      <c r="E9" s="107" t="s">
        <v>63</v>
      </c>
      <c r="F9" s="107" t="s">
        <v>102</v>
      </c>
      <c r="G9" s="107" t="s">
        <v>62</v>
      </c>
      <c r="H9" s="107" t="s">
        <v>63</v>
      </c>
      <c r="I9" s="107" t="s">
        <v>103</v>
      </c>
      <c r="J9" s="260"/>
      <c r="K9" s="260"/>
      <c r="L9" s="260"/>
      <c r="M9" s="260"/>
      <c r="N9" s="260"/>
      <c r="O9" s="260"/>
    </row>
    <row r="10" spans="1:15" s="173" customFormat="1" ht="18" customHeight="1">
      <c r="B10" s="133">
        <v>1</v>
      </c>
      <c r="C10" s="187">
        <v>3.6595524385808179E-4</v>
      </c>
      <c r="D10" s="34">
        <v>38918.654683971377</v>
      </c>
      <c r="E10" s="34">
        <v>11430.585820328606</v>
      </c>
      <c r="F10" s="34">
        <v>50349.240504299982</v>
      </c>
      <c r="G10" s="34">
        <v>38918.654684559995</v>
      </c>
      <c r="H10" s="34">
        <v>267.05105157000008</v>
      </c>
      <c r="I10" s="34">
        <v>39185.705736129996</v>
      </c>
      <c r="J10" s="188">
        <v>685.33420908738765</v>
      </c>
      <c r="K10" s="37">
        <v>0.16129812920894193</v>
      </c>
      <c r="L10" s="189">
        <v>17.740363883818361</v>
      </c>
      <c r="M10" s="34">
        <v>731.78459069897644</v>
      </c>
      <c r="N10" s="37">
        <v>1.8674784004827978E-2</v>
      </c>
      <c r="O10" s="34">
        <v>2.3641934404372424</v>
      </c>
    </row>
    <row r="11" spans="1:15" s="173" customFormat="1" ht="18" customHeight="1">
      <c r="B11" s="133">
        <v>2</v>
      </c>
      <c r="C11" s="187">
        <v>1.0312248965085014E-3</v>
      </c>
      <c r="D11" s="34">
        <v>20160.975590319609</v>
      </c>
      <c r="E11" s="34">
        <v>5943.624624138587</v>
      </c>
      <c r="F11" s="34">
        <v>26104.600214458194</v>
      </c>
      <c r="G11" s="34">
        <v>20160.975589370122</v>
      </c>
      <c r="H11" s="34">
        <v>89.659916010000217</v>
      </c>
      <c r="I11" s="34">
        <v>20250.635505380124</v>
      </c>
      <c r="J11" s="188">
        <v>323.45663195514192</v>
      </c>
      <c r="K11" s="37">
        <v>0.1869115202818997</v>
      </c>
      <c r="L11" s="189">
        <v>19.331830369446571</v>
      </c>
      <c r="M11" s="34">
        <v>978.31310414010386</v>
      </c>
      <c r="N11" s="37">
        <v>4.8310242109695214E-2</v>
      </c>
      <c r="O11" s="34">
        <v>3.9405709151848223</v>
      </c>
    </row>
    <row r="12" spans="1:15" s="173" customFormat="1" ht="18" customHeight="1">
      <c r="B12" s="133">
        <v>3</v>
      </c>
      <c r="C12" s="187">
        <v>2.3476125955701949E-3</v>
      </c>
      <c r="D12" s="34">
        <v>11777.321200929202</v>
      </c>
      <c r="E12" s="34">
        <v>2635.4064519973344</v>
      </c>
      <c r="F12" s="34">
        <v>14412.727652926536</v>
      </c>
      <c r="G12" s="34">
        <v>11777.321200629991</v>
      </c>
      <c r="H12" s="34">
        <v>45.040755890000021</v>
      </c>
      <c r="I12" s="34">
        <v>11822.361956519992</v>
      </c>
      <c r="J12" s="188">
        <v>181.11423358687657</v>
      </c>
      <c r="K12" s="37">
        <v>0.18995433855500629</v>
      </c>
      <c r="L12" s="189">
        <v>19.288925883444747</v>
      </c>
      <c r="M12" s="34">
        <v>1070.8175377912125</v>
      </c>
      <c r="N12" s="37">
        <v>9.0575600859577846E-2</v>
      </c>
      <c r="O12" s="34">
        <v>5.2735430615221617</v>
      </c>
    </row>
    <row r="13" spans="1:15" s="173" customFormat="1" ht="18" customHeight="1">
      <c r="B13" s="133">
        <v>4</v>
      </c>
      <c r="C13" s="187">
        <v>5.4687731405461456E-3</v>
      </c>
      <c r="D13" s="34">
        <v>8332.4681119815086</v>
      </c>
      <c r="E13" s="34">
        <v>1733.3475098399997</v>
      </c>
      <c r="F13" s="34">
        <v>10065.815621821508</v>
      </c>
      <c r="G13" s="34">
        <v>8332.4681120400292</v>
      </c>
      <c r="H13" s="34">
        <v>27.647945860000004</v>
      </c>
      <c r="I13" s="34">
        <v>8360.1160579000298</v>
      </c>
      <c r="J13" s="188">
        <v>124.48966391584121</v>
      </c>
      <c r="K13" s="37">
        <v>0.1957813306716103</v>
      </c>
      <c r="L13" s="189">
        <v>18.951740870523519</v>
      </c>
      <c r="M13" s="34">
        <v>1439.546432913821</v>
      </c>
      <c r="N13" s="37">
        <v>0.172192158929839</v>
      </c>
      <c r="O13" s="34">
        <v>9.0181524652734648</v>
      </c>
    </row>
    <row r="14" spans="1:15" s="173" customFormat="1" ht="18" customHeight="1">
      <c r="B14" s="133">
        <v>5</v>
      </c>
      <c r="C14" s="187">
        <v>1.425088709289369E-2</v>
      </c>
      <c r="D14" s="34">
        <v>4761.5266974125234</v>
      </c>
      <c r="E14" s="34">
        <v>696.66911437268732</v>
      </c>
      <c r="F14" s="34">
        <v>5458.1958117852109</v>
      </c>
      <c r="G14" s="34">
        <v>4761.5266970499979</v>
      </c>
      <c r="H14" s="34">
        <v>13.160762000000007</v>
      </c>
      <c r="I14" s="34">
        <v>4774.6874590499983</v>
      </c>
      <c r="J14" s="188">
        <v>74.353704768401286</v>
      </c>
      <c r="K14" s="37">
        <v>0.20193304032653489</v>
      </c>
      <c r="L14" s="189">
        <v>18.520736609863075</v>
      </c>
      <c r="M14" s="34">
        <v>1598.1167903582086</v>
      </c>
      <c r="N14" s="37">
        <v>0.33470605229440087</v>
      </c>
      <c r="O14" s="34">
        <v>13.700931677439742</v>
      </c>
    </row>
    <row r="15" spans="1:15" s="173" customFormat="1" ht="18" customHeight="1">
      <c r="B15" s="133">
        <v>6</v>
      </c>
      <c r="C15" s="187">
        <v>3.1564682793055375E-2</v>
      </c>
      <c r="D15" s="34">
        <v>2466.2501773205781</v>
      </c>
      <c r="E15" s="34">
        <v>334.97386087227079</v>
      </c>
      <c r="F15" s="34">
        <v>2801.2240381928491</v>
      </c>
      <c r="G15" s="34">
        <v>2466.2501778500036</v>
      </c>
      <c r="H15" s="34">
        <v>6.6182481799999993</v>
      </c>
      <c r="I15" s="34">
        <v>2472.8684260300038</v>
      </c>
      <c r="J15" s="188">
        <v>42.210649859345523</v>
      </c>
      <c r="K15" s="37">
        <v>0.19269690677349302</v>
      </c>
      <c r="L15" s="189">
        <v>18.243329901498889</v>
      </c>
      <c r="M15" s="34">
        <v>1287.3145787357914</v>
      </c>
      <c r="N15" s="37">
        <v>0.5205754439602247</v>
      </c>
      <c r="O15" s="34">
        <v>15.09508341515548</v>
      </c>
    </row>
    <row r="16" spans="1:15" s="173" customFormat="1" ht="18" customHeight="1">
      <c r="B16" s="133">
        <v>7</v>
      </c>
      <c r="C16" s="187">
        <v>7.4019806684457692E-2</v>
      </c>
      <c r="D16" s="34">
        <v>1602.7420007948006</v>
      </c>
      <c r="E16" s="34">
        <v>196.57558906999972</v>
      </c>
      <c r="F16" s="34">
        <v>1799.3175898648003</v>
      </c>
      <c r="G16" s="34">
        <v>1602.7420001799983</v>
      </c>
      <c r="H16" s="34">
        <v>3.5886474400000017</v>
      </c>
      <c r="I16" s="34">
        <v>1606.3306476199982</v>
      </c>
      <c r="J16" s="188">
        <v>25.559968039552455</v>
      </c>
      <c r="K16" s="37">
        <v>0.19636211425278069</v>
      </c>
      <c r="L16" s="189">
        <v>18.375077230785955</v>
      </c>
      <c r="M16" s="34">
        <v>1322.9227287851691</v>
      </c>
      <c r="N16" s="37">
        <v>0.82356813072405899</v>
      </c>
      <c r="O16" s="34">
        <v>23.388190449333084</v>
      </c>
    </row>
    <row r="17" spans="2:15" s="173" customFormat="1" ht="18" customHeight="1">
      <c r="B17" s="133">
        <v>8</v>
      </c>
      <c r="C17" s="187">
        <v>0.16532811191566085</v>
      </c>
      <c r="D17" s="34">
        <v>1165.5571572119945</v>
      </c>
      <c r="E17" s="34">
        <v>113.42128957278776</v>
      </c>
      <c r="F17" s="34">
        <v>1278.9784467847824</v>
      </c>
      <c r="G17" s="34">
        <v>1165.5571573499992</v>
      </c>
      <c r="H17" s="34">
        <v>2.5375940800000008</v>
      </c>
      <c r="I17" s="34">
        <v>1168.0947514299992</v>
      </c>
      <c r="J17" s="188">
        <v>16.812595256541414</v>
      </c>
      <c r="K17" s="37">
        <v>0.19714284891789779</v>
      </c>
      <c r="L17" s="189">
        <v>18.266512791121457</v>
      </c>
      <c r="M17" s="34">
        <v>1298.1161171340791</v>
      </c>
      <c r="N17" s="37">
        <v>1.1113106325877296</v>
      </c>
      <c r="O17" s="34">
        <v>38.077641453895701</v>
      </c>
    </row>
    <row r="18" spans="2:15" s="173" customFormat="1" ht="18" customHeight="1">
      <c r="B18" s="133">
        <v>9</v>
      </c>
      <c r="C18" s="187">
        <v>0.33782593087244384</v>
      </c>
      <c r="D18" s="34">
        <v>1064.0480467393982</v>
      </c>
      <c r="E18" s="34">
        <v>77.312928649999932</v>
      </c>
      <c r="F18" s="34">
        <v>1141.3609753893982</v>
      </c>
      <c r="G18" s="34">
        <v>1064.0480472600009</v>
      </c>
      <c r="H18" s="34">
        <v>1.6724712200000003</v>
      </c>
      <c r="I18" s="34">
        <v>1065.7205184800009</v>
      </c>
      <c r="J18" s="188">
        <v>14.155672240684627</v>
      </c>
      <c r="K18" s="37">
        <v>0.20002269348701707</v>
      </c>
      <c r="L18" s="189">
        <v>18.06638891624538</v>
      </c>
      <c r="M18" s="34">
        <v>1298.689381494177</v>
      </c>
      <c r="N18" s="37">
        <v>1.2186022122821201</v>
      </c>
      <c r="O18" s="34">
        <v>72.293356681977798</v>
      </c>
    </row>
    <row r="19" spans="2:15" s="173" customFormat="1" ht="18" customHeight="1">
      <c r="B19" s="84" t="s">
        <v>117</v>
      </c>
      <c r="C19" s="190">
        <v>1.0218042942433423E-2</v>
      </c>
      <c r="D19" s="80">
        <v>90249.543666680984</v>
      </c>
      <c r="E19" s="80">
        <v>23161.917188842268</v>
      </c>
      <c r="F19" s="80">
        <v>113411.46085552326</v>
      </c>
      <c r="G19" s="80">
        <v>90249.543666290148</v>
      </c>
      <c r="H19" s="80">
        <v>456.97739225000038</v>
      </c>
      <c r="I19" s="80">
        <v>90706.521058540151</v>
      </c>
      <c r="J19" s="191">
        <v>1487.4873287097726</v>
      </c>
      <c r="K19" s="192">
        <v>0.17846208903921526</v>
      </c>
      <c r="L19" s="193">
        <v>18.485784688178839</v>
      </c>
      <c r="M19" s="80">
        <v>11025.621262051542</v>
      </c>
      <c r="N19" s="192">
        <v>0.12155268588612091</v>
      </c>
      <c r="O19" s="194">
        <v>183.1516635602195</v>
      </c>
    </row>
    <row r="20" spans="2:15" s="173" customFormat="1" ht="18" customHeight="1">
      <c r="B20" s="133" t="s">
        <v>13</v>
      </c>
      <c r="C20" s="187">
        <v>0.99999999000000073</v>
      </c>
      <c r="D20" s="34">
        <v>4908.2034074925978</v>
      </c>
      <c r="E20" s="34">
        <v>58.741564720000028</v>
      </c>
      <c r="F20" s="34">
        <v>4966.9449722125973</v>
      </c>
      <c r="G20" s="34">
        <v>4908.2034075000165</v>
      </c>
      <c r="H20" s="34">
        <v>0</v>
      </c>
      <c r="I20" s="34">
        <v>4908.2034075000165</v>
      </c>
      <c r="J20" s="188">
        <v>44.55615525735913</v>
      </c>
      <c r="K20" s="37">
        <v>0.32751719054597722</v>
      </c>
      <c r="L20" s="189">
        <v>19.207637504743495</v>
      </c>
      <c r="M20" s="34">
        <v>110.7672941750223</v>
      </c>
      <c r="N20" s="37">
        <v>2.2567788043536159E-2</v>
      </c>
      <c r="O20" s="34">
        <v>1607.5209906492346</v>
      </c>
    </row>
    <row r="21" spans="2:15" s="173" customFormat="1" ht="18" customHeight="1">
      <c r="B21" s="84" t="s">
        <v>61</v>
      </c>
      <c r="C21" s="190">
        <v>6.1026651682977412E-2</v>
      </c>
      <c r="D21" s="80">
        <v>95157.747074173589</v>
      </c>
      <c r="E21" s="80">
        <v>23220.658753562268</v>
      </c>
      <c r="F21" s="80">
        <v>118378.40582773586</v>
      </c>
      <c r="G21" s="80">
        <v>95157.74707379016</v>
      </c>
      <c r="H21" s="80">
        <v>456.97739225000038</v>
      </c>
      <c r="I21" s="80">
        <v>95614.724466040163</v>
      </c>
      <c r="J21" s="191">
        <v>1532.0434839671316</v>
      </c>
      <c r="K21" s="192">
        <v>0.18611355445112046</v>
      </c>
      <c r="L21" s="193">
        <v>18.522839655117895</v>
      </c>
      <c r="M21" s="80">
        <v>11136.388556226564</v>
      </c>
      <c r="N21" s="192">
        <v>0.11647148091904941</v>
      </c>
      <c r="O21" s="194">
        <v>1790.6726542094541</v>
      </c>
    </row>
    <row r="22" spans="2:15">
      <c r="B22" s="174" t="s">
        <v>119</v>
      </c>
    </row>
    <row r="23" spans="2:15" ht="18" customHeight="1">
      <c r="B23" s="174" t="s">
        <v>168</v>
      </c>
    </row>
    <row r="24" spans="2:15" ht="18" customHeight="1">
      <c r="B24" s="100"/>
    </row>
    <row r="25" spans="2:15" ht="18" customHeight="1">
      <c r="B25" s="100"/>
    </row>
    <row r="26" spans="2:15" ht="15.75">
      <c r="B26" s="198" t="s">
        <v>76</v>
      </c>
    </row>
    <row r="27" spans="2:15" ht="15.75">
      <c r="B27" s="198"/>
    </row>
    <row r="28" spans="2:15" ht="17.25" customHeight="1">
      <c r="B28" s="197" t="s">
        <v>0</v>
      </c>
      <c r="N28" s="186"/>
      <c r="O28" s="186"/>
    </row>
    <row r="29" spans="2:15" ht="15" customHeight="1">
      <c r="B29" s="260" t="s">
        <v>12</v>
      </c>
      <c r="C29" s="260" t="s">
        <v>75</v>
      </c>
      <c r="D29" s="259" t="s">
        <v>9</v>
      </c>
      <c r="E29" s="259"/>
      <c r="F29" s="259"/>
      <c r="G29" s="259" t="s">
        <v>10</v>
      </c>
      <c r="H29" s="259"/>
      <c r="I29" s="259"/>
      <c r="J29" s="260" t="s">
        <v>111</v>
      </c>
      <c r="K29" s="260" t="s">
        <v>14</v>
      </c>
      <c r="L29" s="260" t="s">
        <v>116</v>
      </c>
      <c r="M29" s="260" t="s">
        <v>78</v>
      </c>
      <c r="N29" s="260" t="s">
        <v>101</v>
      </c>
      <c r="O29" s="260" t="s">
        <v>15</v>
      </c>
    </row>
    <row r="30" spans="2:15" s="173" customFormat="1" ht="54.95" customHeight="1">
      <c r="B30" s="260"/>
      <c r="C30" s="260"/>
      <c r="D30" s="107" t="s">
        <v>62</v>
      </c>
      <c r="E30" s="107" t="s">
        <v>63</v>
      </c>
      <c r="F30" s="107" t="s">
        <v>102</v>
      </c>
      <c r="G30" s="107" t="s">
        <v>62</v>
      </c>
      <c r="H30" s="107" t="s">
        <v>63</v>
      </c>
      <c r="I30" s="107" t="s">
        <v>103</v>
      </c>
      <c r="J30" s="260"/>
      <c r="K30" s="260"/>
      <c r="L30" s="260"/>
      <c r="M30" s="260"/>
      <c r="N30" s="260"/>
      <c r="O30" s="260"/>
    </row>
    <row r="31" spans="2:15" s="173" customFormat="1" ht="18" customHeight="1">
      <c r="B31" s="133">
        <v>1</v>
      </c>
      <c r="C31" s="187">
        <v>4.0246138006044406E-4</v>
      </c>
      <c r="D31" s="34">
        <v>1311.5401453199995</v>
      </c>
      <c r="E31" s="34">
        <v>440.75225937999994</v>
      </c>
      <c r="F31" s="34">
        <v>1752.2924046999995</v>
      </c>
      <c r="G31" s="34">
        <v>1311.5401454099979</v>
      </c>
      <c r="H31" s="34">
        <v>17.188333580000002</v>
      </c>
      <c r="I31" s="34">
        <v>1328.7284789899979</v>
      </c>
      <c r="J31" s="188">
        <v>22.554155471757831</v>
      </c>
      <c r="K31" s="37">
        <v>0.13293245072503562</v>
      </c>
      <c r="L31" s="189">
        <v>13.028962820708182</v>
      </c>
      <c r="M31" s="34">
        <v>16.932181556460854</v>
      </c>
      <c r="N31" s="37">
        <v>1.274314641719086E-2</v>
      </c>
      <c r="O31" s="34">
        <v>7.3502394456927786E-2</v>
      </c>
    </row>
    <row r="32" spans="2:15" s="173" customFormat="1" ht="18" customHeight="1">
      <c r="B32" s="133">
        <v>2</v>
      </c>
      <c r="C32" s="187">
        <v>1.1018785959682371E-3</v>
      </c>
      <c r="D32" s="34">
        <v>1176.2728271516821</v>
      </c>
      <c r="E32" s="34">
        <v>338.60643392025821</v>
      </c>
      <c r="F32" s="34">
        <v>1514.8792610719404</v>
      </c>
      <c r="G32" s="34">
        <v>1176.2728270299956</v>
      </c>
      <c r="H32" s="34">
        <v>14.729696899999999</v>
      </c>
      <c r="I32" s="34">
        <v>1191.0025239299955</v>
      </c>
      <c r="J32" s="188">
        <v>16.436665059050476</v>
      </c>
      <c r="K32" s="37">
        <v>0.15043859010785376</v>
      </c>
      <c r="L32" s="189">
        <v>13.122653024365826</v>
      </c>
      <c r="M32" s="34">
        <v>37.419968583617923</v>
      </c>
      <c r="N32" s="37">
        <v>3.1418882690644398E-2</v>
      </c>
      <c r="O32" s="34">
        <v>0.20169863514444791</v>
      </c>
    </row>
    <row r="33" spans="2:15" s="173" customFormat="1" ht="18" customHeight="1">
      <c r="B33" s="133">
        <v>3</v>
      </c>
      <c r="C33" s="187">
        <v>2.8248041314593735E-3</v>
      </c>
      <c r="D33" s="34">
        <v>1233.9401598500012</v>
      </c>
      <c r="E33" s="34">
        <v>286.83608919999983</v>
      </c>
      <c r="F33" s="34">
        <v>1520.7762490500011</v>
      </c>
      <c r="G33" s="34">
        <v>1233.94015986</v>
      </c>
      <c r="H33" s="34">
        <v>17.334173489999987</v>
      </c>
      <c r="I33" s="34">
        <v>1251.27433335</v>
      </c>
      <c r="J33" s="188">
        <v>13.837038734558684</v>
      </c>
      <c r="K33" s="37">
        <v>0.16913589930059644</v>
      </c>
      <c r="L33" s="189">
        <v>12.609970098084577</v>
      </c>
      <c r="M33" s="34">
        <v>89.242124185789862</v>
      </c>
      <c r="N33" s="37">
        <v>7.1320989975766982E-2</v>
      </c>
      <c r="O33" s="34">
        <v>0.61095708708014151</v>
      </c>
    </row>
    <row r="34" spans="2:15" s="173" customFormat="1" ht="18" customHeight="1">
      <c r="B34" s="133">
        <v>4</v>
      </c>
      <c r="C34" s="187">
        <v>6.266463439114479E-3</v>
      </c>
      <c r="D34" s="34">
        <v>1157.8218352499998</v>
      </c>
      <c r="E34" s="34">
        <v>330.75027193</v>
      </c>
      <c r="F34" s="34">
        <v>1488.5721071799999</v>
      </c>
      <c r="G34" s="34">
        <v>1157.8218352600004</v>
      </c>
      <c r="H34" s="34">
        <v>18.529085260000006</v>
      </c>
      <c r="I34" s="34">
        <v>1176.3509205200005</v>
      </c>
      <c r="J34" s="188">
        <v>11.647054671238621</v>
      </c>
      <c r="K34" s="37">
        <v>0.1759489414883097</v>
      </c>
      <c r="L34" s="189">
        <v>12.927745719590588</v>
      </c>
      <c r="M34" s="34">
        <v>153.01860537747694</v>
      </c>
      <c r="N34" s="37">
        <v>0.13007904589375063</v>
      </c>
      <c r="O34" s="34">
        <v>1.3112292760729436</v>
      </c>
    </row>
    <row r="35" spans="2:15" s="173" customFormat="1" ht="18" customHeight="1">
      <c r="B35" s="133">
        <v>5</v>
      </c>
      <c r="C35" s="187">
        <v>1.4699888726617115E-2</v>
      </c>
      <c r="D35" s="34">
        <v>1622.1334494645068</v>
      </c>
      <c r="E35" s="34">
        <v>280.81954496649388</v>
      </c>
      <c r="F35" s="34">
        <v>1902.9529944310007</v>
      </c>
      <c r="G35" s="34">
        <v>1622.1334495200024</v>
      </c>
      <c r="H35" s="34">
        <v>15.654154229999998</v>
      </c>
      <c r="I35" s="34">
        <v>1637.7876037500023</v>
      </c>
      <c r="J35" s="188">
        <v>14.561072760769621</v>
      </c>
      <c r="K35" s="37">
        <v>0.18714774488821967</v>
      </c>
      <c r="L35" s="189">
        <v>12.845053993619322</v>
      </c>
      <c r="M35" s="34">
        <v>395.38084800136164</v>
      </c>
      <c r="N35" s="37">
        <v>0.24141155244799006</v>
      </c>
      <c r="O35" s="34">
        <v>4.517338166777213</v>
      </c>
    </row>
    <row r="36" spans="2:15" s="173" customFormat="1" ht="18" customHeight="1">
      <c r="B36" s="133">
        <v>6</v>
      </c>
      <c r="C36" s="187">
        <v>3.4154518845789912E-2</v>
      </c>
      <c r="D36" s="34">
        <v>1819.2114323306278</v>
      </c>
      <c r="E36" s="34">
        <v>369.77231193070247</v>
      </c>
      <c r="F36" s="34">
        <v>2188.9837442613302</v>
      </c>
      <c r="G36" s="34">
        <v>1819.2114324099987</v>
      </c>
      <c r="H36" s="34">
        <v>22.17062898999999</v>
      </c>
      <c r="I36" s="34">
        <v>1841.3820613999987</v>
      </c>
      <c r="J36" s="188">
        <v>20.51706991412178</v>
      </c>
      <c r="K36" s="37">
        <v>0.18267747451071725</v>
      </c>
      <c r="L36" s="189">
        <v>12.965451685833058</v>
      </c>
      <c r="M36" s="34">
        <v>809.00457517249993</v>
      </c>
      <c r="N36" s="37">
        <v>0.43934639754088595</v>
      </c>
      <c r="O36" s="34">
        <v>11.531285087202507</v>
      </c>
    </row>
    <row r="37" spans="2:15" s="173" customFormat="1" ht="18" customHeight="1">
      <c r="B37" s="133">
        <v>7</v>
      </c>
      <c r="C37" s="187">
        <v>6.5590149131949008E-2</v>
      </c>
      <c r="D37" s="34">
        <v>564.64285416045129</v>
      </c>
      <c r="E37" s="34">
        <v>147.64654146726045</v>
      </c>
      <c r="F37" s="34">
        <v>712.28939562771177</v>
      </c>
      <c r="G37" s="34">
        <v>564.6428539999996</v>
      </c>
      <c r="H37" s="34">
        <v>3.4766647300000018</v>
      </c>
      <c r="I37" s="34">
        <v>568.11951872999964</v>
      </c>
      <c r="J37" s="188">
        <v>5.9755302840313629</v>
      </c>
      <c r="K37" s="37">
        <v>0.19553790892506961</v>
      </c>
      <c r="L37" s="189">
        <v>15.038149824998733</v>
      </c>
      <c r="M37" s="34">
        <v>343.56403021242704</v>
      </c>
      <c r="N37" s="37">
        <v>0.60473900101240274</v>
      </c>
      <c r="O37" s="34">
        <v>7.2161382429513212</v>
      </c>
    </row>
    <row r="38" spans="2:15" s="173" customFormat="1" ht="18" customHeight="1">
      <c r="B38" s="133">
        <v>8</v>
      </c>
      <c r="C38" s="187">
        <v>0.16830262969184276</v>
      </c>
      <c r="D38" s="34">
        <v>232.01101530123267</v>
      </c>
      <c r="E38" s="34">
        <v>25.218469709999994</v>
      </c>
      <c r="F38" s="34">
        <v>257.22948501123267</v>
      </c>
      <c r="G38" s="34">
        <v>232.01101543999999</v>
      </c>
      <c r="H38" s="34">
        <v>0.99431111999999999</v>
      </c>
      <c r="I38" s="34">
        <v>233.00532655999999</v>
      </c>
      <c r="J38" s="188">
        <v>2.734412047291225</v>
      </c>
      <c r="K38" s="37">
        <v>0.18074301898141548</v>
      </c>
      <c r="L38" s="189">
        <v>13.656514488028916</v>
      </c>
      <c r="M38" s="34">
        <v>183.05758553824006</v>
      </c>
      <c r="N38" s="37">
        <v>0.78563691328791085</v>
      </c>
      <c r="O38" s="34">
        <v>7.1834662988512754</v>
      </c>
    </row>
    <row r="39" spans="2:15" s="173" customFormat="1" ht="18" customHeight="1">
      <c r="B39" s="133">
        <v>9</v>
      </c>
      <c r="C39" s="187">
        <v>0.3495934493743581</v>
      </c>
      <c r="D39" s="34">
        <v>299.37232724531935</v>
      </c>
      <c r="E39" s="34">
        <v>29.168095589863363</v>
      </c>
      <c r="F39" s="34">
        <v>328.54042283518271</v>
      </c>
      <c r="G39" s="34">
        <v>299.37232735999993</v>
      </c>
      <c r="H39" s="34">
        <v>0.81632884000000006</v>
      </c>
      <c r="I39" s="34">
        <v>300.18865619999991</v>
      </c>
      <c r="J39" s="188">
        <v>3.0416848231631062</v>
      </c>
      <c r="K39" s="37">
        <v>0.19396210510668202</v>
      </c>
      <c r="L39" s="189">
        <v>13.356334493072358</v>
      </c>
      <c r="M39" s="34">
        <v>271.56319871615989</v>
      </c>
      <c r="N39" s="37">
        <v>0.90464177478855701</v>
      </c>
      <c r="O39" s="34">
        <v>20.422695423891611</v>
      </c>
    </row>
    <row r="40" spans="2:15" s="173" customFormat="1" ht="18" customHeight="1">
      <c r="B40" s="84" t="s">
        <v>117</v>
      </c>
      <c r="C40" s="190">
        <v>2.9507479011685173E-2</v>
      </c>
      <c r="D40" s="80">
        <v>9416.946046073821</v>
      </c>
      <c r="E40" s="80">
        <v>2249.5700180945782</v>
      </c>
      <c r="F40" s="80">
        <v>11666.5160641684</v>
      </c>
      <c r="G40" s="80">
        <v>9416.946046289997</v>
      </c>
      <c r="H40" s="80">
        <v>110.89337713999997</v>
      </c>
      <c r="I40" s="80">
        <v>9527.8394234299976</v>
      </c>
      <c r="J40" s="191">
        <v>111.30468376598272</v>
      </c>
      <c r="K40" s="192">
        <v>0.17094457661509807</v>
      </c>
      <c r="L40" s="193">
        <v>13.074728310207712</v>
      </c>
      <c r="M40" s="194">
        <v>2299.1831173440341</v>
      </c>
      <c r="N40" s="192">
        <v>0.24131211864151403</v>
      </c>
      <c r="O40" s="194">
        <v>53.068310612428391</v>
      </c>
    </row>
    <row r="41" spans="2:15" s="173" customFormat="1" ht="18" customHeight="1">
      <c r="B41" s="133" t="s">
        <v>13</v>
      </c>
      <c r="C41" s="187">
        <v>0.99999999000000173</v>
      </c>
      <c r="D41" s="34">
        <v>1327.7753814825421</v>
      </c>
      <c r="E41" s="34">
        <v>60.320903860648841</v>
      </c>
      <c r="F41" s="34">
        <v>1388.0962853431909</v>
      </c>
      <c r="G41" s="34">
        <v>1327.77538149</v>
      </c>
      <c r="H41" s="34">
        <v>0.33602116999999998</v>
      </c>
      <c r="I41" s="34">
        <v>1328.1114026600001</v>
      </c>
      <c r="J41" s="188">
        <v>10.070402435733985</v>
      </c>
      <c r="K41" s="37">
        <v>0.3146931465338686</v>
      </c>
      <c r="L41" s="189">
        <v>12.365098232823653</v>
      </c>
      <c r="M41" s="34">
        <v>45.903998405115587</v>
      </c>
      <c r="N41" s="37">
        <v>3.4563364423479112E-2</v>
      </c>
      <c r="O41" s="34">
        <v>417.94755625900575</v>
      </c>
    </row>
    <row r="42" spans="2:15" s="173" customFormat="1" ht="18" customHeight="1">
      <c r="B42" s="84" t="s">
        <v>61</v>
      </c>
      <c r="C42" s="190">
        <v>0.14823703026776355</v>
      </c>
      <c r="D42" s="80">
        <v>10744.721427556364</v>
      </c>
      <c r="E42" s="80">
        <v>2309.890921955227</v>
      </c>
      <c r="F42" s="80">
        <v>13054.61234951159</v>
      </c>
      <c r="G42" s="80">
        <v>10744.721427779998</v>
      </c>
      <c r="H42" s="80">
        <v>111.22939830999997</v>
      </c>
      <c r="I42" s="80">
        <v>10855.950826089998</v>
      </c>
      <c r="J42" s="191">
        <v>121.3750862017167</v>
      </c>
      <c r="K42" s="192">
        <v>0.18853070222340179</v>
      </c>
      <c r="L42" s="193">
        <v>12.987912533999584</v>
      </c>
      <c r="M42" s="194">
        <v>2345.0871157491497</v>
      </c>
      <c r="N42" s="192">
        <v>0.21601858310865091</v>
      </c>
      <c r="O42" s="194">
        <v>471.01586687143413</v>
      </c>
    </row>
    <row r="43" spans="2:15">
      <c r="B43" s="174" t="s">
        <v>119</v>
      </c>
    </row>
    <row r="44" spans="2:15" ht="18" customHeight="1">
      <c r="B44" s="174" t="s">
        <v>168</v>
      </c>
    </row>
    <row r="45" spans="2:15" ht="18" customHeight="1">
      <c r="B45" s="100"/>
    </row>
    <row r="46" spans="2:15" ht="18" customHeight="1"/>
    <row r="47" spans="2:15" ht="15.75">
      <c r="B47" s="198" t="s">
        <v>17</v>
      </c>
    </row>
    <row r="48" spans="2:15" ht="15.75">
      <c r="B48" s="198"/>
    </row>
    <row r="49" spans="2:15" ht="17.25" customHeight="1">
      <c r="B49" s="197" t="s">
        <v>0</v>
      </c>
      <c r="N49" s="186"/>
      <c r="O49" s="186"/>
    </row>
    <row r="50" spans="2:15" ht="15" customHeight="1">
      <c r="B50" s="260" t="s">
        <v>12</v>
      </c>
      <c r="C50" s="260" t="s">
        <v>75</v>
      </c>
      <c r="D50" s="259" t="s">
        <v>9</v>
      </c>
      <c r="E50" s="259"/>
      <c r="F50" s="259"/>
      <c r="G50" s="259" t="s">
        <v>10</v>
      </c>
      <c r="H50" s="259"/>
      <c r="I50" s="259"/>
      <c r="J50" s="260" t="s">
        <v>111</v>
      </c>
      <c r="K50" s="260" t="s">
        <v>14</v>
      </c>
      <c r="L50" s="260" t="s">
        <v>116</v>
      </c>
      <c r="M50" s="260" t="s">
        <v>78</v>
      </c>
      <c r="N50" s="260" t="s">
        <v>101</v>
      </c>
      <c r="O50" s="260" t="s">
        <v>15</v>
      </c>
    </row>
    <row r="51" spans="2:15" s="173" customFormat="1" ht="54.95" customHeight="1">
      <c r="B51" s="260"/>
      <c r="C51" s="260"/>
      <c r="D51" s="107" t="s">
        <v>62</v>
      </c>
      <c r="E51" s="107" t="s">
        <v>63</v>
      </c>
      <c r="F51" s="107" t="s">
        <v>102</v>
      </c>
      <c r="G51" s="107" t="s">
        <v>62</v>
      </c>
      <c r="H51" s="107" t="s">
        <v>63</v>
      </c>
      <c r="I51" s="107" t="s">
        <v>103</v>
      </c>
      <c r="J51" s="260"/>
      <c r="K51" s="260"/>
      <c r="L51" s="260"/>
      <c r="M51" s="260"/>
      <c r="N51" s="260"/>
      <c r="O51" s="260"/>
    </row>
    <row r="52" spans="2:15" s="173" customFormat="1" ht="18" customHeight="1">
      <c r="B52" s="133">
        <v>1</v>
      </c>
      <c r="C52" s="187">
        <v>3.8013492425516303E-4</v>
      </c>
      <c r="D52" s="34">
        <v>873.66736907001302</v>
      </c>
      <c r="E52" s="34">
        <v>4268.4681405897054</v>
      </c>
      <c r="F52" s="34">
        <v>5142.1355096597181</v>
      </c>
      <c r="G52" s="34">
        <v>873.66736907001302</v>
      </c>
      <c r="H52" s="34">
        <v>1259.0872400799803</v>
      </c>
      <c r="I52" s="34">
        <v>2132.7546091499935</v>
      </c>
      <c r="J52" s="188">
        <v>1411.4144250417371</v>
      </c>
      <c r="K52" s="37">
        <v>0.76999999999992497</v>
      </c>
      <c r="L52" s="189">
        <v>2.9637135997793225</v>
      </c>
      <c r="M52" s="34">
        <v>45.784308835571579</v>
      </c>
      <c r="N52" s="37">
        <v>2.1467218328422161E-2</v>
      </c>
      <c r="O52" s="34">
        <v>0.62426548930306236</v>
      </c>
    </row>
    <row r="53" spans="2:15" s="173" customFormat="1" ht="18" customHeight="1">
      <c r="B53" s="133">
        <v>2</v>
      </c>
      <c r="C53" s="187">
        <v>1.2506705817747546E-3</v>
      </c>
      <c r="D53" s="34">
        <v>295.91443977999927</v>
      </c>
      <c r="E53" s="34">
        <v>1611.6850199499827</v>
      </c>
      <c r="F53" s="34">
        <v>1907.5994597299818</v>
      </c>
      <c r="G53" s="34">
        <v>295.91443977999927</v>
      </c>
      <c r="H53" s="34">
        <v>477.91563057999264</v>
      </c>
      <c r="I53" s="34">
        <v>773.83007035999185</v>
      </c>
      <c r="J53" s="188">
        <v>816.46528847072022</v>
      </c>
      <c r="K53" s="37">
        <v>0.77000000000000512</v>
      </c>
      <c r="L53" s="189">
        <v>3.0813060118875848</v>
      </c>
      <c r="M53" s="34">
        <v>45.398006132774768</v>
      </c>
      <c r="N53" s="37">
        <v>5.8666634797036585E-2</v>
      </c>
      <c r="O53" s="34">
        <v>0.74521087472230474</v>
      </c>
    </row>
    <row r="54" spans="2:15" s="173" customFormat="1" ht="18" customHeight="1">
      <c r="B54" s="133">
        <v>3</v>
      </c>
      <c r="C54" s="187">
        <v>2.4727389156244837E-3</v>
      </c>
      <c r="D54" s="34">
        <v>306.70089968999872</v>
      </c>
      <c r="E54" s="34">
        <v>894.80337398000529</v>
      </c>
      <c r="F54" s="34">
        <v>1201.5042736700041</v>
      </c>
      <c r="G54" s="34">
        <v>306.70089968999872</v>
      </c>
      <c r="H54" s="34">
        <v>286.07629124000715</v>
      </c>
      <c r="I54" s="34">
        <v>592.77719093000587</v>
      </c>
      <c r="J54" s="188">
        <v>559.55552713166378</v>
      </c>
      <c r="K54" s="37">
        <v>0.76999999999997282</v>
      </c>
      <c r="L54" s="189">
        <v>3.1517800957836859</v>
      </c>
      <c r="M54" s="34">
        <v>60.497566635515867</v>
      </c>
      <c r="N54" s="37">
        <v>0.10205785168724435</v>
      </c>
      <c r="O54" s="34">
        <v>1.1286529695225425</v>
      </c>
    </row>
    <row r="55" spans="2:15" s="173" customFormat="1" ht="18" customHeight="1">
      <c r="B55" s="133">
        <v>4</v>
      </c>
      <c r="C55" s="187">
        <v>6.3418970215557632E-3</v>
      </c>
      <c r="D55" s="34">
        <v>362.68550559999591</v>
      </c>
      <c r="E55" s="34">
        <v>782.24610614999835</v>
      </c>
      <c r="F55" s="34">
        <v>1144.9316117499943</v>
      </c>
      <c r="G55" s="34">
        <v>362.68550559999591</v>
      </c>
      <c r="H55" s="34">
        <v>243.31715367001016</v>
      </c>
      <c r="I55" s="34">
        <v>606.00265927000601</v>
      </c>
      <c r="J55" s="188">
        <v>558.44591191286668</v>
      </c>
      <c r="K55" s="37">
        <v>0.76941909364152661</v>
      </c>
      <c r="L55" s="189">
        <v>3.1644717364968185</v>
      </c>
      <c r="M55" s="34">
        <v>129.44863720551274</v>
      </c>
      <c r="N55" s="37">
        <v>0.21361067517665228</v>
      </c>
      <c r="O55" s="34">
        <v>2.9564845579503092</v>
      </c>
    </row>
    <row r="56" spans="2:15" s="173" customFormat="1" ht="18" customHeight="1">
      <c r="B56" s="133">
        <v>5</v>
      </c>
      <c r="C56" s="187">
        <v>1.4648839110282188E-2</v>
      </c>
      <c r="D56" s="34">
        <v>290.8799944699976</v>
      </c>
      <c r="E56" s="34">
        <v>375.32342831999989</v>
      </c>
      <c r="F56" s="34">
        <v>666.20342278999749</v>
      </c>
      <c r="G56" s="34">
        <v>290.8799944699976</v>
      </c>
      <c r="H56" s="34">
        <v>117.22238813000295</v>
      </c>
      <c r="I56" s="34">
        <v>408.10238260000057</v>
      </c>
      <c r="J56" s="188">
        <v>398.33372467071757</v>
      </c>
      <c r="K56" s="37">
        <v>0.76794300931285886</v>
      </c>
      <c r="L56" s="189">
        <v>3.2590657378797001</v>
      </c>
      <c r="M56" s="34">
        <v>165.79318433854957</v>
      </c>
      <c r="N56" s="37">
        <v>0.40625389952954744</v>
      </c>
      <c r="O56" s="34">
        <v>4.5886357200338086</v>
      </c>
    </row>
    <row r="57" spans="2:15" s="173" customFormat="1" ht="18" customHeight="1">
      <c r="B57" s="133">
        <v>6</v>
      </c>
      <c r="C57" s="187">
        <v>3.0627957973270416E-2</v>
      </c>
      <c r="D57" s="34">
        <v>321.07667675999869</v>
      </c>
      <c r="E57" s="34">
        <v>240.75177474000083</v>
      </c>
      <c r="F57" s="34">
        <v>561.82845149999957</v>
      </c>
      <c r="G57" s="34">
        <v>321.07667675999869</v>
      </c>
      <c r="H57" s="34">
        <v>71.103696360000683</v>
      </c>
      <c r="I57" s="34">
        <v>392.18037311999939</v>
      </c>
      <c r="J57" s="188">
        <v>382.08990136739288</v>
      </c>
      <c r="K57" s="37">
        <v>0.76735362097866155</v>
      </c>
      <c r="L57" s="189">
        <v>3.2204403310384948</v>
      </c>
      <c r="M57" s="34">
        <v>270.82393116419803</v>
      </c>
      <c r="N57" s="37">
        <v>0.69055962441376761</v>
      </c>
      <c r="O57" s="34">
        <v>9.2072346652777881</v>
      </c>
    </row>
    <row r="58" spans="2:15" s="173" customFormat="1" ht="18" customHeight="1">
      <c r="B58" s="133">
        <v>7</v>
      </c>
      <c r="C58" s="187">
        <v>7.169292986570365E-2</v>
      </c>
      <c r="D58" s="34">
        <v>171.41908579000025</v>
      </c>
      <c r="E58" s="34">
        <v>85.054375590000049</v>
      </c>
      <c r="F58" s="34">
        <v>256.47346138000029</v>
      </c>
      <c r="G58" s="34">
        <v>171.41908579000025</v>
      </c>
      <c r="H58" s="34">
        <v>26.807435239999901</v>
      </c>
      <c r="I58" s="34">
        <v>198.22652103000016</v>
      </c>
      <c r="J58" s="188">
        <v>240.02674994128398</v>
      </c>
      <c r="K58" s="37">
        <v>0.76403469288844661</v>
      </c>
      <c r="L58" s="189">
        <v>3.3560689606140359</v>
      </c>
      <c r="M58" s="34">
        <v>239.69209348603255</v>
      </c>
      <c r="N58" s="37">
        <v>1.2091827684841268</v>
      </c>
      <c r="O58" s="34">
        <v>10.839928402176005</v>
      </c>
    </row>
    <row r="59" spans="2:15" s="173" customFormat="1" ht="18" customHeight="1">
      <c r="B59" s="133">
        <v>8</v>
      </c>
      <c r="C59" s="187">
        <v>0.14901889141189303</v>
      </c>
      <c r="D59" s="34">
        <v>92.696581869999463</v>
      </c>
      <c r="E59" s="34">
        <v>25.193760279999978</v>
      </c>
      <c r="F59" s="34">
        <v>117.89034214999944</v>
      </c>
      <c r="G59" s="34">
        <v>92.696581869999463</v>
      </c>
      <c r="H59" s="34">
        <v>7.9372610999999935</v>
      </c>
      <c r="I59" s="34">
        <v>100.63384296999945</v>
      </c>
      <c r="J59" s="188">
        <v>137.44446496251459</v>
      </c>
      <c r="K59" s="37">
        <v>0.75560710081963933</v>
      </c>
      <c r="L59" s="189">
        <v>3.3461680160216907</v>
      </c>
      <c r="M59" s="34">
        <v>180.39385700917319</v>
      </c>
      <c r="N59" s="37">
        <v>1.7925764502797679</v>
      </c>
      <c r="O59" s="34">
        <v>11.27748205281226</v>
      </c>
    </row>
    <row r="60" spans="2:15" s="173" customFormat="1" ht="18" customHeight="1">
      <c r="B60" s="133">
        <v>9</v>
      </c>
      <c r="C60" s="187">
        <v>0.4059449004757183</v>
      </c>
      <c r="D60" s="34">
        <v>50.402809210000086</v>
      </c>
      <c r="E60" s="34">
        <v>5.7069505699999992</v>
      </c>
      <c r="F60" s="34">
        <v>56.109759780000083</v>
      </c>
      <c r="G60" s="34">
        <v>50.402809210000086</v>
      </c>
      <c r="H60" s="34">
        <v>1.4429873999999996</v>
      </c>
      <c r="I60" s="34">
        <v>51.845796610000086</v>
      </c>
      <c r="J60" s="188">
        <v>58.224055076579347</v>
      </c>
      <c r="K60" s="37">
        <v>0.73582042177632834</v>
      </c>
      <c r="L60" s="189">
        <v>2.9288749750603116</v>
      </c>
      <c r="M60" s="34">
        <v>114.86238548457963</v>
      </c>
      <c r="N60" s="37">
        <v>2.2154618695245358</v>
      </c>
      <c r="O60" s="34">
        <v>15.561131342863904</v>
      </c>
    </row>
    <row r="61" spans="2:15" s="173" customFormat="1" ht="18" customHeight="1">
      <c r="B61" s="140" t="s">
        <v>117</v>
      </c>
      <c r="C61" s="190">
        <v>1.4331563152910036E-2</v>
      </c>
      <c r="D61" s="80">
        <v>2765.4433622400029</v>
      </c>
      <c r="E61" s="80">
        <v>8289.2329301696936</v>
      </c>
      <c r="F61" s="80">
        <v>11054.676292409697</v>
      </c>
      <c r="G61" s="80">
        <v>2765.4433622400029</v>
      </c>
      <c r="H61" s="80">
        <v>2490.910083799994</v>
      </c>
      <c r="I61" s="80">
        <v>5256.3534460399969</v>
      </c>
      <c r="J61" s="191">
        <v>4562.0000485754763</v>
      </c>
      <c r="K61" s="192">
        <v>0.768738229102915</v>
      </c>
      <c r="L61" s="193">
        <v>3.0892401651750721</v>
      </c>
      <c r="M61" s="194">
        <v>1252.6939702919078</v>
      </c>
      <c r="N61" s="192">
        <v>0.23831996519101195</v>
      </c>
      <c r="O61" s="194">
        <v>56.929026074661984</v>
      </c>
    </row>
    <row r="62" spans="2:15" s="173" customFormat="1" ht="18" customHeight="1">
      <c r="B62" s="133" t="s">
        <v>13</v>
      </c>
      <c r="C62" s="187">
        <v>0.99999998999999762</v>
      </c>
      <c r="D62" s="34">
        <v>54.958305090000138</v>
      </c>
      <c r="E62" s="34">
        <v>1.3031300000000002E-3</v>
      </c>
      <c r="F62" s="34">
        <v>54.959608220000135</v>
      </c>
      <c r="G62" s="34">
        <v>54.958305090000138</v>
      </c>
      <c r="H62" s="34">
        <v>0</v>
      </c>
      <c r="I62" s="34">
        <v>54.958305090000138</v>
      </c>
      <c r="J62" s="188">
        <v>36.06107739616693</v>
      </c>
      <c r="K62" s="37">
        <v>0.67444359142964838</v>
      </c>
      <c r="L62" s="189">
        <v>1.8182640477103917</v>
      </c>
      <c r="M62" s="34">
        <v>0.1248063757</v>
      </c>
      <c r="N62" s="37">
        <v>2.2709283973662603E-3</v>
      </c>
      <c r="O62" s="34">
        <v>37.066276663785999</v>
      </c>
    </row>
    <row r="63" spans="2:15" s="173" customFormat="1" ht="18" customHeight="1">
      <c r="B63" s="84" t="s">
        <v>61</v>
      </c>
      <c r="C63" s="190">
        <v>2.4530675661927747E-2</v>
      </c>
      <c r="D63" s="80">
        <v>2820.401667330003</v>
      </c>
      <c r="E63" s="80">
        <v>8289.2342332996941</v>
      </c>
      <c r="F63" s="80">
        <v>11109.635900629697</v>
      </c>
      <c r="G63" s="80">
        <v>2820.401667330003</v>
      </c>
      <c r="H63" s="80">
        <v>2490.910083799994</v>
      </c>
      <c r="I63" s="80">
        <v>5311.311751129997</v>
      </c>
      <c r="J63" s="191">
        <v>4598.0611259716434</v>
      </c>
      <c r="K63" s="192">
        <v>0.76776252409661483</v>
      </c>
      <c r="L63" s="193">
        <v>3.0760888578335539</v>
      </c>
      <c r="M63" s="194">
        <v>1252.8187766676078</v>
      </c>
      <c r="N63" s="192">
        <v>0.23587746970436579</v>
      </c>
      <c r="O63" s="194">
        <v>93.995302738447975</v>
      </c>
    </row>
    <row r="64" spans="2:15" s="173" customFormat="1">
      <c r="B64" s="174" t="s">
        <v>119</v>
      </c>
      <c r="C64" s="199"/>
      <c r="D64" s="199"/>
      <c r="E64" s="199"/>
      <c r="F64" s="200"/>
      <c r="G64" s="200"/>
      <c r="H64" s="200"/>
      <c r="I64" s="200"/>
      <c r="J64" s="200"/>
      <c r="K64" s="200"/>
      <c r="L64" s="200"/>
      <c r="M64" s="200"/>
      <c r="N64" s="199"/>
      <c r="O64" s="199"/>
    </row>
    <row r="65" spans="2:15" s="173" customFormat="1" ht="18" customHeight="1">
      <c r="B65" s="174" t="s">
        <v>168</v>
      </c>
      <c r="C65" s="199"/>
      <c r="D65" s="199"/>
      <c r="E65" s="199"/>
      <c r="F65" s="200"/>
      <c r="G65" s="200"/>
      <c r="H65" s="200"/>
      <c r="I65" s="200"/>
      <c r="J65" s="200"/>
      <c r="K65" s="200"/>
      <c r="L65" s="200"/>
      <c r="M65" s="200"/>
      <c r="N65" s="199"/>
      <c r="O65" s="199"/>
    </row>
    <row r="66" spans="2:15" s="173" customFormat="1" ht="18" customHeight="1">
      <c r="B66" s="100"/>
      <c r="C66" s="199"/>
      <c r="D66" s="199"/>
      <c r="E66" s="199"/>
      <c r="F66" s="200"/>
      <c r="G66" s="200"/>
      <c r="H66" s="200"/>
      <c r="I66" s="200"/>
      <c r="J66" s="200"/>
      <c r="K66" s="200"/>
      <c r="L66" s="200"/>
      <c r="M66" s="200"/>
      <c r="N66" s="199"/>
      <c r="O66" s="199"/>
    </row>
    <row r="67" spans="2:15" ht="18" customHeight="1"/>
    <row r="68" spans="2:15" ht="15.75">
      <c r="B68" s="198" t="s">
        <v>77</v>
      </c>
    </row>
    <row r="69" spans="2:15" ht="15.75">
      <c r="B69" s="198"/>
    </row>
    <row r="70" spans="2:15" ht="17.25" customHeight="1">
      <c r="B70" s="197" t="s">
        <v>0</v>
      </c>
      <c r="N70" s="186"/>
      <c r="O70" s="186"/>
    </row>
    <row r="71" spans="2:15" ht="15" customHeight="1">
      <c r="B71" s="260" t="s">
        <v>12</v>
      </c>
      <c r="C71" s="260" t="s">
        <v>75</v>
      </c>
      <c r="D71" s="259" t="s">
        <v>9</v>
      </c>
      <c r="E71" s="259"/>
      <c r="F71" s="259"/>
      <c r="G71" s="259" t="s">
        <v>10</v>
      </c>
      <c r="H71" s="259"/>
      <c r="I71" s="259"/>
      <c r="J71" s="260" t="s">
        <v>111</v>
      </c>
      <c r="K71" s="260" t="s">
        <v>14</v>
      </c>
      <c r="L71" s="260" t="s">
        <v>116</v>
      </c>
      <c r="M71" s="260" t="s">
        <v>78</v>
      </c>
      <c r="N71" s="260" t="s">
        <v>101</v>
      </c>
      <c r="O71" s="260" t="s">
        <v>15</v>
      </c>
    </row>
    <row r="72" spans="2:15" s="173" customFormat="1" ht="54.95" customHeight="1">
      <c r="B72" s="260"/>
      <c r="C72" s="260"/>
      <c r="D72" s="107" t="s">
        <v>62</v>
      </c>
      <c r="E72" s="107" t="s">
        <v>63</v>
      </c>
      <c r="F72" s="107" t="s">
        <v>102</v>
      </c>
      <c r="G72" s="107" t="s">
        <v>62</v>
      </c>
      <c r="H72" s="107" t="s">
        <v>63</v>
      </c>
      <c r="I72" s="107" t="s">
        <v>103</v>
      </c>
      <c r="J72" s="260"/>
      <c r="K72" s="260"/>
      <c r="L72" s="260"/>
      <c r="M72" s="260"/>
      <c r="N72" s="260"/>
      <c r="O72" s="260"/>
    </row>
    <row r="73" spans="2:15" s="173" customFormat="1" ht="18" customHeight="1">
      <c r="B73" s="133">
        <v>1</v>
      </c>
      <c r="C73" s="187">
        <v>5.0893583889945085E-4</v>
      </c>
      <c r="D73" s="34">
        <v>583.07871413560508</v>
      </c>
      <c r="E73" s="34">
        <v>304.92709251000014</v>
      </c>
      <c r="F73" s="34">
        <v>888.00580664560516</v>
      </c>
      <c r="G73" s="34">
        <v>583.07871421000118</v>
      </c>
      <c r="H73" s="34">
        <v>187.17990515999992</v>
      </c>
      <c r="I73" s="34">
        <v>770.25861937000104</v>
      </c>
      <c r="J73" s="188">
        <v>27.923294804459243</v>
      </c>
      <c r="K73" s="37">
        <v>0.54110049016846196</v>
      </c>
      <c r="L73" s="189">
        <v>3.0990897079434894</v>
      </c>
      <c r="M73" s="34">
        <v>49.494696005691594</v>
      </c>
      <c r="N73" s="37">
        <v>6.4257243945122736E-2</v>
      </c>
      <c r="O73" s="34">
        <v>0.209054952703039</v>
      </c>
    </row>
    <row r="74" spans="2:15" s="173" customFormat="1" ht="18" customHeight="1">
      <c r="B74" s="133">
        <v>2</v>
      </c>
      <c r="C74" s="187">
        <v>1.1767385282405777E-3</v>
      </c>
      <c r="D74" s="34">
        <v>600.62764238924831</v>
      </c>
      <c r="E74" s="34">
        <v>324.5988051299999</v>
      </c>
      <c r="F74" s="34">
        <v>925.22644751924827</v>
      </c>
      <c r="G74" s="34">
        <v>600.62764240999934</v>
      </c>
      <c r="H74" s="34">
        <v>185.50848861</v>
      </c>
      <c r="I74" s="34">
        <v>786.13613101999931</v>
      </c>
      <c r="J74" s="188">
        <v>33.1824433290641</v>
      </c>
      <c r="K74" s="37">
        <v>0.53338771885375313</v>
      </c>
      <c r="L74" s="189">
        <v>2.831994323343014</v>
      </c>
      <c r="M74" s="34">
        <v>92.525713889967051</v>
      </c>
      <c r="N74" s="37">
        <v>0.11769680878287121</v>
      </c>
      <c r="O74" s="34">
        <v>0.48423355243813521</v>
      </c>
    </row>
    <row r="75" spans="2:15" s="173" customFormat="1" ht="18" customHeight="1">
      <c r="B75" s="133">
        <v>3</v>
      </c>
      <c r="C75" s="187">
        <v>3.0753080625580079E-3</v>
      </c>
      <c r="D75" s="34">
        <v>1043.318473604143</v>
      </c>
      <c r="E75" s="34">
        <v>532.90603179999994</v>
      </c>
      <c r="F75" s="34">
        <v>1576.224505404143</v>
      </c>
      <c r="G75" s="34">
        <v>1043.3184738600009</v>
      </c>
      <c r="H75" s="34">
        <v>311.39388390999972</v>
      </c>
      <c r="I75" s="34">
        <v>1354.7123577700006</v>
      </c>
      <c r="J75" s="188">
        <v>85.268628861938922</v>
      </c>
      <c r="K75" s="37">
        <v>0.53205706943791164</v>
      </c>
      <c r="L75" s="189">
        <v>2.8139327899815103</v>
      </c>
      <c r="M75" s="34">
        <v>308.94091037662878</v>
      </c>
      <c r="N75" s="37">
        <v>0.22804908260021936</v>
      </c>
      <c r="O75" s="34">
        <v>2.2071864043570706</v>
      </c>
    </row>
    <row r="76" spans="2:15" s="173" customFormat="1" ht="18" customHeight="1">
      <c r="B76" s="133">
        <v>4</v>
      </c>
      <c r="C76" s="187">
        <v>6.3702567093945261E-3</v>
      </c>
      <c r="D76" s="34">
        <v>853.19716148915506</v>
      </c>
      <c r="E76" s="34">
        <v>395.76804221000009</v>
      </c>
      <c r="F76" s="34">
        <v>1248.9652036991552</v>
      </c>
      <c r="G76" s="34">
        <v>853.19716170999948</v>
      </c>
      <c r="H76" s="34">
        <v>216.7281233399998</v>
      </c>
      <c r="I76" s="34">
        <v>1069.9252850499993</v>
      </c>
      <c r="J76" s="188">
        <v>56.119928608198457</v>
      </c>
      <c r="K76" s="37">
        <v>0.52012237625487556</v>
      </c>
      <c r="L76" s="189">
        <v>2.9345953406265615</v>
      </c>
      <c r="M76" s="34">
        <v>363.58537600345767</v>
      </c>
      <c r="N76" s="37">
        <v>0.3398231456755102</v>
      </c>
      <c r="O76" s="34">
        <v>3.5008600696490109</v>
      </c>
    </row>
    <row r="77" spans="2:15" s="173" customFormat="1" ht="18" customHeight="1">
      <c r="B77" s="133">
        <v>5</v>
      </c>
      <c r="C77" s="187">
        <v>1.4745130735778789E-2</v>
      </c>
      <c r="D77" s="34">
        <v>1262.4996616738442</v>
      </c>
      <c r="E77" s="34">
        <v>523.63166094999974</v>
      </c>
      <c r="F77" s="34">
        <v>1786.131322623844</v>
      </c>
      <c r="G77" s="34">
        <v>1262.4996620299996</v>
      </c>
      <c r="H77" s="34">
        <v>303.14530996000013</v>
      </c>
      <c r="I77" s="34">
        <v>1565.6449719899997</v>
      </c>
      <c r="J77" s="188">
        <v>83.253415308417786</v>
      </c>
      <c r="K77" s="37">
        <v>0.51591606783757227</v>
      </c>
      <c r="L77" s="189">
        <v>2.7010746074918512</v>
      </c>
      <c r="M77" s="34">
        <v>755.12829197076769</v>
      </c>
      <c r="N77" s="37">
        <v>0.48231131928394233</v>
      </c>
      <c r="O77" s="34">
        <v>11.901121227797219</v>
      </c>
    </row>
    <row r="78" spans="2:15" s="173" customFormat="1" ht="18" customHeight="1">
      <c r="B78" s="133">
        <v>6</v>
      </c>
      <c r="C78" s="187">
        <v>3.3692985362540374E-2</v>
      </c>
      <c r="D78" s="34">
        <v>756.39462125287264</v>
      </c>
      <c r="E78" s="34">
        <v>381.27275443000002</v>
      </c>
      <c r="F78" s="34">
        <v>1137.6673756828727</v>
      </c>
      <c r="G78" s="34">
        <v>756.39462148000052</v>
      </c>
      <c r="H78" s="34">
        <v>181.16796478999942</v>
      </c>
      <c r="I78" s="34">
        <v>937.56258626999988</v>
      </c>
      <c r="J78" s="188">
        <v>117.80882572148852</v>
      </c>
      <c r="K78" s="37">
        <v>0.49731407360611996</v>
      </c>
      <c r="L78" s="189">
        <v>2.5158574999887038</v>
      </c>
      <c r="M78" s="34">
        <v>533.65446656222707</v>
      </c>
      <c r="N78" s="37">
        <v>0.56919343239294418</v>
      </c>
      <c r="O78" s="34">
        <v>15.702675993140319</v>
      </c>
    </row>
    <row r="79" spans="2:15" s="173" customFormat="1" ht="18" customHeight="1">
      <c r="B79" s="133">
        <v>7</v>
      </c>
      <c r="C79" s="187">
        <v>6.82014159052549E-2</v>
      </c>
      <c r="D79" s="34">
        <v>184.3633700441184</v>
      </c>
      <c r="E79" s="34">
        <v>61.383973809999986</v>
      </c>
      <c r="F79" s="34">
        <v>245.74734385411838</v>
      </c>
      <c r="G79" s="34">
        <v>184.36337020000008</v>
      </c>
      <c r="H79" s="34">
        <v>28.560698080000009</v>
      </c>
      <c r="I79" s="34">
        <v>212.92406828000009</v>
      </c>
      <c r="J79" s="188">
        <v>16.041608930765253</v>
      </c>
      <c r="K79" s="37">
        <v>0.51298358489964369</v>
      </c>
      <c r="L79" s="189">
        <v>2.1494048846726135</v>
      </c>
      <c r="M79" s="34">
        <v>136.22881353657434</v>
      </c>
      <c r="N79" s="37">
        <v>0.63979997487851059</v>
      </c>
      <c r="O79" s="34">
        <v>7.5616261503422306</v>
      </c>
    </row>
    <row r="80" spans="2:15" s="173" customFormat="1" ht="18" customHeight="1">
      <c r="B80" s="133">
        <v>8</v>
      </c>
      <c r="C80" s="187">
        <v>0.16137922953307704</v>
      </c>
      <c r="D80" s="34">
        <v>75.880057281361985</v>
      </c>
      <c r="E80" s="34">
        <v>16.715412370000003</v>
      </c>
      <c r="F80" s="34">
        <v>92.595469651361981</v>
      </c>
      <c r="G80" s="34">
        <v>75.880057339999979</v>
      </c>
      <c r="H80" s="34">
        <v>7.5801224600000001</v>
      </c>
      <c r="I80" s="34">
        <v>83.460179799999977</v>
      </c>
      <c r="J80" s="188">
        <v>5.7979294591804722</v>
      </c>
      <c r="K80" s="37">
        <v>0.50049947590823463</v>
      </c>
      <c r="L80" s="189">
        <v>2.6669340156443226</v>
      </c>
      <c r="M80" s="34">
        <v>68.543973292986905</v>
      </c>
      <c r="N80" s="37">
        <v>0.82127756562761356</v>
      </c>
      <c r="O80" s="34">
        <v>6.747830308458993</v>
      </c>
    </row>
    <row r="81" spans="2:15" s="173" customFormat="1" ht="18" customHeight="1">
      <c r="B81" s="133">
        <v>9</v>
      </c>
      <c r="C81" s="187">
        <v>0.37121720637713662</v>
      </c>
      <c r="D81" s="34">
        <v>94.262840221457608</v>
      </c>
      <c r="E81" s="34">
        <v>18.773525010000011</v>
      </c>
      <c r="F81" s="34">
        <v>113.03636523145762</v>
      </c>
      <c r="G81" s="34">
        <v>94.26284035000009</v>
      </c>
      <c r="H81" s="34">
        <v>8.1998231599999993</v>
      </c>
      <c r="I81" s="34">
        <v>102.46266351000008</v>
      </c>
      <c r="J81" s="188">
        <v>8.1488650963888425</v>
      </c>
      <c r="K81" s="37">
        <v>0.51419188075679911</v>
      </c>
      <c r="L81" s="189">
        <v>3.0621257839799516</v>
      </c>
      <c r="M81" s="34">
        <v>112.16397713605622</v>
      </c>
      <c r="N81" s="37">
        <v>1.0946814507228706</v>
      </c>
      <c r="O81" s="34">
        <v>19.574819094815993</v>
      </c>
    </row>
    <row r="82" spans="2:15" s="173" customFormat="1" ht="18" customHeight="1">
      <c r="B82" s="140" t="s">
        <v>117</v>
      </c>
      <c r="C82" s="190">
        <v>1.9322759765764707E-2</v>
      </c>
      <c r="D82" s="80">
        <v>5453.6225420918063</v>
      </c>
      <c r="E82" s="80">
        <v>2559.9772982199997</v>
      </c>
      <c r="F82" s="80">
        <v>8013.5998403118065</v>
      </c>
      <c r="G82" s="80">
        <v>5453.6225435900014</v>
      </c>
      <c r="H82" s="80">
        <v>1429.4643194699991</v>
      </c>
      <c r="I82" s="80">
        <v>6883.0868630600007</v>
      </c>
      <c r="J82" s="191">
        <v>433.54494011990158</v>
      </c>
      <c r="K82" s="192">
        <v>0.5217233747937805</v>
      </c>
      <c r="L82" s="193">
        <v>2.7817453728580164</v>
      </c>
      <c r="M82" s="194">
        <v>2420.2662187743567</v>
      </c>
      <c r="N82" s="192">
        <v>0.35162511630695642</v>
      </c>
      <c r="O82" s="194">
        <v>67.889407753702017</v>
      </c>
    </row>
    <row r="83" spans="2:15" s="173" customFormat="1" ht="18" customHeight="1">
      <c r="B83" s="133" t="s">
        <v>13</v>
      </c>
      <c r="C83" s="187">
        <v>0.99999999000000062</v>
      </c>
      <c r="D83" s="34">
        <v>254.47381058698457</v>
      </c>
      <c r="E83" s="34">
        <v>53.210451889999987</v>
      </c>
      <c r="F83" s="34">
        <v>307.68426247698454</v>
      </c>
      <c r="G83" s="34">
        <v>254.47381098999981</v>
      </c>
      <c r="H83" s="34">
        <v>18.928362430000011</v>
      </c>
      <c r="I83" s="34">
        <v>273.40217341999983</v>
      </c>
      <c r="J83" s="188">
        <v>15.346794159013571</v>
      </c>
      <c r="K83" s="37">
        <v>0.66331560112545018</v>
      </c>
      <c r="L83" s="189">
        <v>2.3805390274612597</v>
      </c>
      <c r="M83" s="34">
        <v>30.441151120857612</v>
      </c>
      <c r="N83" s="37">
        <v>0.11134202314512687</v>
      </c>
      <c r="O83" s="34">
        <v>181.35192690097321</v>
      </c>
    </row>
    <row r="84" spans="2:15" s="173" customFormat="1" ht="18" customHeight="1">
      <c r="B84" s="84" t="s">
        <v>61</v>
      </c>
      <c r="C84" s="190">
        <v>5.6787958804401559E-2</v>
      </c>
      <c r="D84" s="80">
        <v>5708.0963526787909</v>
      </c>
      <c r="E84" s="80">
        <v>2613.1877501099998</v>
      </c>
      <c r="F84" s="80">
        <v>8321.2841027887916</v>
      </c>
      <c r="G84" s="80">
        <v>5708.0963545800014</v>
      </c>
      <c r="H84" s="80">
        <v>1448.3926818999992</v>
      </c>
      <c r="I84" s="80">
        <v>7156.4890364800003</v>
      </c>
      <c r="J84" s="191">
        <v>448.89173427891518</v>
      </c>
      <c r="K84" s="192">
        <v>0.52713267846505341</v>
      </c>
      <c r="L84" s="193">
        <v>2.7664179285955823</v>
      </c>
      <c r="M84" s="194">
        <v>2450.7073698952145</v>
      </c>
      <c r="N84" s="192">
        <v>0.34244548652318241</v>
      </c>
      <c r="O84" s="194">
        <v>249.24133465467523</v>
      </c>
    </row>
    <row r="85" spans="2:15">
      <c r="B85" s="174" t="s">
        <v>119</v>
      </c>
    </row>
    <row r="86" spans="2:15" ht="18" customHeight="1">
      <c r="B86" s="174" t="s">
        <v>168</v>
      </c>
    </row>
    <row r="87" spans="2:15" ht="18" customHeight="1">
      <c r="B87" s="100"/>
    </row>
    <row r="88" spans="2:15" ht="18" customHeight="1"/>
    <row r="89" spans="2:15" ht="15.75">
      <c r="B89" s="198" t="s">
        <v>18</v>
      </c>
    </row>
    <row r="90" spans="2:15" ht="15.75">
      <c r="B90" s="198"/>
    </row>
    <row r="91" spans="2:15" ht="17.25" customHeight="1">
      <c r="B91" s="197" t="s">
        <v>0</v>
      </c>
      <c r="N91" s="186"/>
      <c r="O91" s="186"/>
    </row>
    <row r="92" spans="2:15" ht="15" customHeight="1">
      <c r="B92" s="260" t="s">
        <v>12</v>
      </c>
      <c r="C92" s="260" t="s">
        <v>75</v>
      </c>
      <c r="D92" s="259" t="s">
        <v>9</v>
      </c>
      <c r="E92" s="259"/>
      <c r="F92" s="259"/>
      <c r="G92" s="259" t="s">
        <v>10</v>
      </c>
      <c r="H92" s="259"/>
      <c r="I92" s="259"/>
      <c r="J92" s="260" t="s">
        <v>111</v>
      </c>
      <c r="K92" s="260" t="s">
        <v>14</v>
      </c>
      <c r="L92" s="260" t="s">
        <v>116</v>
      </c>
      <c r="M92" s="260" t="s">
        <v>78</v>
      </c>
      <c r="N92" s="260" t="s">
        <v>101</v>
      </c>
      <c r="O92" s="260" t="s">
        <v>15</v>
      </c>
    </row>
    <row r="93" spans="2:15" s="173" customFormat="1" ht="54.95" customHeight="1">
      <c r="B93" s="260"/>
      <c r="C93" s="260"/>
      <c r="D93" s="107" t="s">
        <v>62</v>
      </c>
      <c r="E93" s="107" t="s">
        <v>63</v>
      </c>
      <c r="F93" s="107" t="s">
        <v>102</v>
      </c>
      <c r="G93" s="107" t="s">
        <v>62</v>
      </c>
      <c r="H93" s="107" t="s">
        <v>63</v>
      </c>
      <c r="I93" s="107" t="s">
        <v>103</v>
      </c>
      <c r="J93" s="260"/>
      <c r="K93" s="260"/>
      <c r="L93" s="260"/>
      <c r="M93" s="260"/>
      <c r="N93" s="260"/>
      <c r="O93" s="260"/>
    </row>
    <row r="94" spans="2:15" s="173" customFormat="1" ht="18" customHeight="1">
      <c r="B94" s="133">
        <v>1</v>
      </c>
      <c r="C94" s="187">
        <v>4.8575498702693119E-4</v>
      </c>
      <c r="D94" s="34">
        <v>1372.3550289799948</v>
      </c>
      <c r="E94" s="34">
        <v>60.811840019999956</v>
      </c>
      <c r="F94" s="34">
        <v>1433.1668689999947</v>
      </c>
      <c r="G94" s="34">
        <v>1372.3550289899949</v>
      </c>
      <c r="H94" s="34">
        <v>38.205908410000013</v>
      </c>
      <c r="I94" s="34">
        <v>1410.5609373999951</v>
      </c>
      <c r="J94" s="188">
        <v>73.084368429415591</v>
      </c>
      <c r="K94" s="37">
        <v>0.60785151254050929</v>
      </c>
      <c r="L94" s="189">
        <v>6.1128383519364657</v>
      </c>
      <c r="M94" s="34">
        <v>130.22681856646392</v>
      </c>
      <c r="N94" s="37">
        <v>9.232271723510467E-2</v>
      </c>
      <c r="O94" s="34">
        <v>0.41546132960603588</v>
      </c>
    </row>
    <row r="95" spans="2:15" s="173" customFormat="1" ht="18" customHeight="1">
      <c r="B95" s="133">
        <v>2</v>
      </c>
      <c r="C95" s="187">
        <v>8.9685190321122667E-4</v>
      </c>
      <c r="D95" s="34">
        <v>828.82509394999863</v>
      </c>
      <c r="E95" s="34">
        <v>14.237358399999998</v>
      </c>
      <c r="F95" s="34">
        <v>843.06245234999858</v>
      </c>
      <c r="G95" s="34">
        <v>828.82509394999863</v>
      </c>
      <c r="H95" s="34">
        <v>10.21471365</v>
      </c>
      <c r="I95" s="34">
        <v>839.03980759999865</v>
      </c>
      <c r="J95" s="188">
        <v>78.540093201808901</v>
      </c>
      <c r="K95" s="37">
        <v>0.65176745188877416</v>
      </c>
      <c r="L95" s="189">
        <v>5.6341594908046355</v>
      </c>
      <c r="M95" s="34">
        <v>133.21359652548244</v>
      </c>
      <c r="N95" s="37">
        <v>0.15876910167889233</v>
      </c>
      <c r="O95" s="34">
        <v>0.49364464475176612</v>
      </c>
    </row>
    <row r="96" spans="2:15" s="173" customFormat="1" ht="18" customHeight="1">
      <c r="B96" s="133">
        <v>3</v>
      </c>
      <c r="C96" s="187">
        <v>2.4373374126914378E-3</v>
      </c>
      <c r="D96" s="34">
        <v>1213.1926531862691</v>
      </c>
      <c r="E96" s="34">
        <v>16.99177413</v>
      </c>
      <c r="F96" s="34">
        <v>1230.1844273162692</v>
      </c>
      <c r="G96" s="34">
        <v>1213.1926532100031</v>
      </c>
      <c r="H96" s="34">
        <v>11.856571779999998</v>
      </c>
      <c r="I96" s="34">
        <v>1225.049224990003</v>
      </c>
      <c r="J96" s="188">
        <v>147.26529594503899</v>
      </c>
      <c r="K96" s="37">
        <v>0.68374163203499316</v>
      </c>
      <c r="L96" s="189">
        <v>4.4318784322240736</v>
      </c>
      <c r="M96" s="34">
        <v>407.79883142338616</v>
      </c>
      <c r="N96" s="37">
        <v>0.33288362875925576</v>
      </c>
      <c r="O96" s="34">
        <v>2.045554461765728</v>
      </c>
    </row>
    <row r="97" spans="2:15" s="173" customFormat="1" ht="18" customHeight="1">
      <c r="B97" s="133">
        <v>4</v>
      </c>
      <c r="C97" s="187">
        <v>5.6759098516247376E-3</v>
      </c>
      <c r="D97" s="34">
        <v>1041.6734828854692</v>
      </c>
      <c r="E97" s="34">
        <v>490.14439515000123</v>
      </c>
      <c r="F97" s="34">
        <v>1531.8178780354704</v>
      </c>
      <c r="G97" s="34">
        <v>1041.6734828999979</v>
      </c>
      <c r="H97" s="34">
        <v>182.43241742999996</v>
      </c>
      <c r="I97" s="34">
        <v>1224.1059003299979</v>
      </c>
      <c r="J97" s="188">
        <v>308.58761485949987</v>
      </c>
      <c r="K97" s="37">
        <v>0.65694788883922284</v>
      </c>
      <c r="L97" s="189">
        <v>3.881076100389202</v>
      </c>
      <c r="M97" s="34">
        <v>648.81381492049968</v>
      </c>
      <c r="N97" s="37">
        <v>0.53003078797805858</v>
      </c>
      <c r="O97" s="34">
        <v>4.5586243888379565</v>
      </c>
    </row>
    <row r="98" spans="2:15" s="173" customFormat="1" ht="18" customHeight="1">
      <c r="B98" s="133">
        <v>5</v>
      </c>
      <c r="C98" s="187">
        <v>1.6172289145937248E-2</v>
      </c>
      <c r="D98" s="34">
        <v>1088.479969316191</v>
      </c>
      <c r="E98" s="34">
        <v>1419.6849666000053</v>
      </c>
      <c r="F98" s="34">
        <v>2508.1649359161966</v>
      </c>
      <c r="G98" s="34">
        <v>1088.4799693499995</v>
      </c>
      <c r="H98" s="34">
        <v>631.28229775000057</v>
      </c>
      <c r="I98" s="34">
        <v>1719.7622670999999</v>
      </c>
      <c r="J98" s="188">
        <v>1340.2954470739176</v>
      </c>
      <c r="K98" s="37">
        <v>0.61805915717729443</v>
      </c>
      <c r="L98" s="189">
        <v>2.6466078016280403</v>
      </c>
      <c r="M98" s="34">
        <v>1335.8583023533224</v>
      </c>
      <c r="N98" s="37">
        <v>0.77676916624409553</v>
      </c>
      <c r="O98" s="34">
        <v>16.996959261377995</v>
      </c>
    </row>
    <row r="99" spans="2:15" s="173" customFormat="1" ht="18" customHeight="1">
      <c r="B99" s="133">
        <v>6</v>
      </c>
      <c r="C99" s="187">
        <v>3.4789384263754115E-2</v>
      </c>
      <c r="D99" s="34">
        <v>414.1037509221523</v>
      </c>
      <c r="E99" s="34">
        <v>105.39963495999991</v>
      </c>
      <c r="F99" s="34">
        <v>519.5033858821522</v>
      </c>
      <c r="G99" s="34">
        <v>414.10375093999892</v>
      </c>
      <c r="H99" s="34">
        <v>50.890526079999994</v>
      </c>
      <c r="I99" s="34">
        <v>464.99427701999889</v>
      </c>
      <c r="J99" s="188">
        <v>176.94230234087215</v>
      </c>
      <c r="K99" s="37">
        <v>0.7007707144383073</v>
      </c>
      <c r="L99" s="189">
        <v>3.3622244946590221</v>
      </c>
      <c r="M99" s="34">
        <v>488.48134738231602</v>
      </c>
      <c r="N99" s="37">
        <v>1.0505104503927194</v>
      </c>
      <c r="O99" s="34">
        <v>11.25863889943075</v>
      </c>
    </row>
    <row r="100" spans="2:15" s="173" customFormat="1" ht="18" customHeight="1">
      <c r="B100" s="133">
        <v>7</v>
      </c>
      <c r="C100" s="187">
        <v>7.9945737427231198E-2</v>
      </c>
      <c r="D100" s="34">
        <v>215.51306821641091</v>
      </c>
      <c r="E100" s="34">
        <v>15.447738979999995</v>
      </c>
      <c r="F100" s="34">
        <v>230.96080719641091</v>
      </c>
      <c r="G100" s="34">
        <v>215.51306824000031</v>
      </c>
      <c r="H100" s="34">
        <v>7.9043871799999996</v>
      </c>
      <c r="I100" s="34">
        <v>223.41745542000029</v>
      </c>
      <c r="J100" s="188">
        <v>70.556285843783826</v>
      </c>
      <c r="K100" s="37">
        <v>0.67472777249403859</v>
      </c>
      <c r="L100" s="189">
        <v>3.7953155882993417</v>
      </c>
      <c r="M100" s="34">
        <v>254.92964782732611</v>
      </c>
      <c r="N100" s="37">
        <v>1.1410462416559455</v>
      </c>
      <c r="O100" s="34">
        <v>12.106092265419747</v>
      </c>
    </row>
    <row r="101" spans="2:15" s="173" customFormat="1" ht="18" customHeight="1">
      <c r="B101" s="133">
        <v>8</v>
      </c>
      <c r="C101" s="187">
        <v>0.17627064890939451</v>
      </c>
      <c r="D101" s="34">
        <v>79.809349769222052</v>
      </c>
      <c r="E101" s="34">
        <v>2.6646098499999997</v>
      </c>
      <c r="F101" s="34">
        <v>82.473959619222057</v>
      </c>
      <c r="G101" s="34">
        <v>79.809349780000005</v>
      </c>
      <c r="H101" s="34">
        <v>1.4666381499999999</v>
      </c>
      <c r="I101" s="34">
        <v>81.275987929999999</v>
      </c>
      <c r="J101" s="188">
        <v>26.434623617995769</v>
      </c>
      <c r="K101" s="37">
        <v>0.65685792765181861</v>
      </c>
      <c r="L101" s="189">
        <v>4.2691267019387045</v>
      </c>
      <c r="M101" s="34">
        <v>118.63315866689675</v>
      </c>
      <c r="N101" s="37">
        <v>1.4596335484604763</v>
      </c>
      <c r="O101" s="34">
        <v>9.4240784061641776</v>
      </c>
    </row>
    <row r="102" spans="2:15" s="173" customFormat="1" ht="18" customHeight="1">
      <c r="B102" s="133">
        <v>9</v>
      </c>
      <c r="C102" s="187">
        <v>0.39443208455128181</v>
      </c>
      <c r="D102" s="34">
        <v>109.52005150507139</v>
      </c>
      <c r="E102" s="34">
        <v>1.7524941300000001</v>
      </c>
      <c r="F102" s="34">
        <v>111.2725456350714</v>
      </c>
      <c r="G102" s="34">
        <v>109.52005170999992</v>
      </c>
      <c r="H102" s="34">
        <v>1.2193387900000001</v>
      </c>
      <c r="I102" s="34">
        <v>110.73939049999991</v>
      </c>
      <c r="J102" s="188">
        <v>22.169736175346753</v>
      </c>
      <c r="K102" s="37">
        <v>0.67765928748821491</v>
      </c>
      <c r="L102" s="189">
        <v>3.6637431521493005</v>
      </c>
      <c r="M102" s="34">
        <v>205.87239864825972</v>
      </c>
      <c r="N102" s="37">
        <v>1.8590710831866091</v>
      </c>
      <c r="O102" s="34">
        <v>29.691262833597598</v>
      </c>
    </row>
    <row r="103" spans="2:15" s="173" customFormat="1" ht="18" customHeight="1">
      <c r="B103" s="140" t="s">
        <v>117</v>
      </c>
      <c r="C103" s="190">
        <v>1.7979012072145979E-2</v>
      </c>
      <c r="D103" s="80">
        <v>6363.4724487307794</v>
      </c>
      <c r="E103" s="80">
        <v>2127.1348122200061</v>
      </c>
      <c r="F103" s="80">
        <v>8490.6072609507864</v>
      </c>
      <c r="G103" s="80">
        <v>6363.4724490699946</v>
      </c>
      <c r="H103" s="80">
        <v>935.47279922000052</v>
      </c>
      <c r="I103" s="80">
        <v>7298.9452482899951</v>
      </c>
      <c r="J103" s="191">
        <v>2243.8757674876792</v>
      </c>
      <c r="K103" s="192">
        <v>0.64584768405848747</v>
      </c>
      <c r="L103" s="193">
        <v>4.2808269862569439</v>
      </c>
      <c r="M103" s="194">
        <v>3723.8279163139528</v>
      </c>
      <c r="N103" s="192">
        <v>0.51018712836438596</v>
      </c>
      <c r="O103" s="194">
        <v>86.990316490951756</v>
      </c>
    </row>
    <row r="104" spans="2:15" s="173" customFormat="1" ht="18" customHeight="1">
      <c r="B104" s="133" t="s">
        <v>13</v>
      </c>
      <c r="C104" s="187">
        <v>0.99999998999999984</v>
      </c>
      <c r="D104" s="34">
        <v>280.18715737608761</v>
      </c>
      <c r="E104" s="34">
        <v>0.86882081000000011</v>
      </c>
      <c r="F104" s="34">
        <v>281.0559781860876</v>
      </c>
      <c r="G104" s="34">
        <v>280.18715756999984</v>
      </c>
      <c r="H104" s="34">
        <v>0.69718058000000005</v>
      </c>
      <c r="I104" s="34">
        <v>280.88433814999985</v>
      </c>
      <c r="J104" s="188">
        <v>33.469802092967512</v>
      </c>
      <c r="K104" s="37">
        <v>0.80047995588840637</v>
      </c>
      <c r="L104" s="189">
        <v>6.4455157240698169</v>
      </c>
      <c r="M104" s="34">
        <v>8.5457046031966968</v>
      </c>
      <c r="N104" s="37">
        <v>3.042428303223179E-2</v>
      </c>
      <c r="O104" s="34">
        <v>224.84228244923997</v>
      </c>
    </row>
    <row r="105" spans="2:15" s="173" customFormat="1" ht="18" customHeight="1">
      <c r="B105" s="84" t="s">
        <v>61</v>
      </c>
      <c r="C105" s="190">
        <v>5.4369581185749423E-2</v>
      </c>
      <c r="D105" s="80">
        <v>6643.6596061068667</v>
      </c>
      <c r="E105" s="80">
        <v>2128.0036330300063</v>
      </c>
      <c r="F105" s="80">
        <v>8771.6632391368748</v>
      </c>
      <c r="G105" s="80">
        <v>6643.6596066399943</v>
      </c>
      <c r="H105" s="80">
        <v>936.16997980000053</v>
      </c>
      <c r="I105" s="80">
        <v>7579.8295864399952</v>
      </c>
      <c r="J105" s="191">
        <v>2277.345569580647</v>
      </c>
      <c r="K105" s="192">
        <v>0.65157786345556501</v>
      </c>
      <c r="L105" s="193">
        <v>4.3610434550426085</v>
      </c>
      <c r="M105" s="194">
        <v>3732.3736209171493</v>
      </c>
      <c r="N105" s="192">
        <v>0.49240864565005693</v>
      </c>
      <c r="O105" s="194">
        <v>311.8325989401917</v>
      </c>
    </row>
    <row r="106" spans="2:15">
      <c r="B106" s="174" t="s">
        <v>119</v>
      </c>
    </row>
    <row r="107" spans="2:15">
      <c r="B107" s="174" t="s">
        <v>168</v>
      </c>
    </row>
    <row r="109" spans="2:15" ht="15.75">
      <c r="B109" s="157" t="s">
        <v>44</v>
      </c>
    </row>
  </sheetData>
  <mergeCells count="50">
    <mergeCell ref="O50:O51"/>
    <mergeCell ref="N71:N72"/>
    <mergeCell ref="O71:O72"/>
    <mergeCell ref="O92:O93"/>
    <mergeCell ref="N50:N51"/>
    <mergeCell ref="M8:M9"/>
    <mergeCell ref="N8:N9"/>
    <mergeCell ref="O8:O9"/>
    <mergeCell ref="N29:N30"/>
    <mergeCell ref="O29:O30"/>
    <mergeCell ref="B8:B9"/>
    <mergeCell ref="K8:K9"/>
    <mergeCell ref="J8:J9"/>
    <mergeCell ref="L8:L9"/>
    <mergeCell ref="D8:F8"/>
    <mergeCell ref="G8:I8"/>
    <mergeCell ref="C8:C9"/>
    <mergeCell ref="B50:B51"/>
    <mergeCell ref="C50:C51"/>
    <mergeCell ref="D50:F50"/>
    <mergeCell ref="G50:I50"/>
    <mergeCell ref="B29:B30"/>
    <mergeCell ref="C29:C30"/>
    <mergeCell ref="D29:F29"/>
    <mergeCell ref="G29:I29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92:B93"/>
    <mergeCell ref="C92:C93"/>
    <mergeCell ref="D92:F92"/>
    <mergeCell ref="G92:I92"/>
    <mergeCell ref="B71:B72"/>
    <mergeCell ref="C71:C72"/>
    <mergeCell ref="D71:F71"/>
    <mergeCell ref="G71:I71"/>
    <mergeCell ref="J92:J93"/>
    <mergeCell ref="K92:K93"/>
    <mergeCell ref="L92:L93"/>
    <mergeCell ref="M92:M93"/>
    <mergeCell ref="N92:N93"/>
  </mergeCells>
  <hyperlinks>
    <hyperlink ref="B109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Indice</vt:lpstr>
      <vt:lpstr>SOL</vt:lpstr>
      <vt:lpstr>CAP</vt:lpstr>
      <vt:lpstr>APRs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APRs!Área_de_impresión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Indice!Área_de_impresión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2018-02-15T16:40:14Z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1260309646</vt:i4>
  </property>
  <property fmtid="{D5CDD505-2E9C-101B-9397-08002B2CF9AE}" pid="4" name="_EmailSubject">
    <vt:lpwstr>Plataforma Cuantitativa: Publicación Pilar 3 datos enero 2018. </vt:lpwstr>
  </property>
  <property fmtid="{D5CDD505-2E9C-101B-9397-08002B2CF9AE}" pid="5" name="_AuthorEmail">
    <vt:lpwstr>lolymar.sierra@caixabank.com</vt:lpwstr>
  </property>
  <property fmtid="{D5CDD505-2E9C-101B-9397-08002B2CF9AE}" pid="6" name="_AuthorEmailDisplayName">
    <vt:lpwstr>LOLYMAR SIERRA MENDOZA</vt:lpwstr>
  </property>
  <property fmtid="{D5CDD505-2E9C-101B-9397-08002B2CF9AE}" pid="7" name="_PreviousAdHocReviewCycleID">
    <vt:i4>1788399720</vt:i4>
  </property>
  <property fmtid="{D5CDD505-2E9C-101B-9397-08002B2CF9AE}" pid="8" name="SV_QUERY_LIST_4F35BF76-6C0D-4D9B-82B2-816C12CF3733">
    <vt:lpwstr>empty_477D106A-C0D6-4607-AEBD-E2C9D60EA279</vt:lpwstr>
  </property>
</Properties>
</file>